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CO\Modding\VEcoMods\"/>
    </mc:Choice>
  </mc:AlternateContent>
  <xr:revisionPtr revIDLastSave="0" documentId="8_{5257D70B-66F4-446B-B0BD-AA3CEE157D51}" xr6:coauthVersionLast="33" xr6:coauthVersionMax="33" xr10:uidLastSave="{00000000-0000-0000-0000-000000000000}"/>
  <bookViews>
    <workbookView xWindow="0" yWindow="0" windowWidth="27525" windowHeight="10440" activeTab="1" xr2:uid="{A33CFE89-0774-4CFB-8D60-F9AFB2F57947}"/>
  </bookViews>
  <sheets>
    <sheet name="Advanced Mining" sheetId="1" r:id="rId1"/>
    <sheet name="Chemical Engineering" sheetId="2" r:id="rId2"/>
    <sheet name="Sheet1" sheetId="3" r:id="rId3"/>
    <sheet name="Sheet2" sheetId="4" r:id="rId4"/>
  </sheets>
  <definedNames>
    <definedName name="_xlnm.Print_Area" localSheetId="3">Sheet2!$A$1:$Y$55</definedName>
  </definedNam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2" l="1"/>
  <c r="Q31" i="2" s="1"/>
  <c r="Q28" i="2"/>
  <c r="Q30" i="2" s="1"/>
  <c r="Q39" i="2"/>
  <c r="Q41" i="2" s="1"/>
  <c r="Q38" i="2"/>
  <c r="Q40" i="2" s="1"/>
  <c r="M39" i="2"/>
  <c r="N39" i="2" s="1"/>
  <c r="O39" i="2" s="1"/>
  <c r="M28" i="2"/>
  <c r="N28" i="2" s="1"/>
  <c r="N38" i="2"/>
  <c r="O38" i="2" s="1"/>
  <c r="R38" i="2" s="1"/>
  <c r="M29" i="2"/>
  <c r="N29" i="2" s="1"/>
  <c r="O29" i="2" s="1"/>
  <c r="P29" i="2" s="1"/>
  <c r="T29" i="2" l="1"/>
  <c r="P39" i="2"/>
  <c r="P41" i="2" s="1"/>
  <c r="P38" i="2"/>
  <c r="P40" i="2" s="1"/>
  <c r="N40" i="2"/>
  <c r="N30" i="2"/>
  <c r="R39" i="2"/>
  <c r="N41" i="2"/>
  <c r="N31" i="2"/>
  <c r="S31" i="2" s="1"/>
  <c r="O33" i="2"/>
  <c r="O28" i="2"/>
  <c r="P28" i="2" s="1"/>
  <c r="O32" i="2" l="1"/>
  <c r="S30" i="2" l="1"/>
  <c r="T28" i="2"/>
</calcChain>
</file>

<file path=xl/sharedStrings.xml><?xml version="1.0" encoding="utf-8"?>
<sst xmlns="http://schemas.openxmlformats.org/spreadsheetml/2006/main" count="121" uniqueCount="100">
  <si>
    <t>Drilling</t>
  </si>
  <si>
    <t>Blasting</t>
  </si>
  <si>
    <t>Primative mechanics</t>
  </si>
  <si>
    <t>Tailoring</t>
  </si>
  <si>
    <t>Mechanics</t>
  </si>
  <si>
    <t>saltpeter</t>
  </si>
  <si>
    <t>blasting powder</t>
  </si>
  <si>
    <t>lvl1</t>
  </si>
  <si>
    <t>blasting collar</t>
  </si>
  <si>
    <t>lvl2</t>
  </si>
  <si>
    <t>airleg</t>
  </si>
  <si>
    <t>TNT</t>
  </si>
  <si>
    <t>remote detonator</t>
  </si>
  <si>
    <t>windlass</t>
  </si>
  <si>
    <t>miners cap</t>
  </si>
  <si>
    <t>lvl3</t>
  </si>
  <si>
    <t>lvl4</t>
  </si>
  <si>
    <t>mining drill</t>
  </si>
  <si>
    <t>powered poppet head</t>
  </si>
  <si>
    <t>woodworking</t>
  </si>
  <si>
    <t>ladder</t>
  </si>
  <si>
    <t>ANFO</t>
  </si>
  <si>
    <t>burn kelp in campfire and/or kiln</t>
  </si>
  <si>
    <t>blasting powder, Fibre, dirt</t>
  </si>
  <si>
    <t>iron, piston</t>
  </si>
  <si>
    <t>steel, motor, pipe</t>
  </si>
  <si>
    <t>logs, boards</t>
  </si>
  <si>
    <t>logs, boards, fibre</t>
  </si>
  <si>
    <t>poppet head</t>
  </si>
  <si>
    <t>steel, motor, gears</t>
  </si>
  <si>
    <t>minerscap</t>
  </si>
  <si>
    <t>cloth, log</t>
  </si>
  <si>
    <t>powered by tallow candles</t>
  </si>
  <si>
    <t>adv miners cap</t>
  </si>
  <si>
    <t>plastic, glass</t>
  </si>
  <si>
    <t>perhaps takes a durability hit while light is on?</t>
  </si>
  <si>
    <t>this and the poppet head may be implenetable as 2 pices that link together in a certain range. The bin empties periodically to the top, which can then link to stockpiles</t>
  </si>
  <si>
    <t>Tech Tree</t>
  </si>
  <si>
    <t>Adv Miner cap</t>
  </si>
  <si>
    <t>handheld tool, durability. Max drill distance 10 blocks?. Interacts with blasting collar and increments a counter for how much explosive it can hold</t>
  </si>
  <si>
    <t>needs fuel to run. Not sure how to implement. Perhabs set up as a block and also injects explosive. Can only drill down, can set top and bottom of blasting, can drill to 100?</t>
  </si>
  <si>
    <t>need to work out how to make something climbable</t>
  </si>
  <si>
    <t>explodes as a single column</t>
  </si>
  <si>
    <t>Potash, coal</t>
  </si>
  <si>
    <t>Potash</t>
  </si>
  <si>
    <t>Petroleum, hideash fertiliser, Potash</t>
  </si>
  <si>
    <t>Metallurgy</t>
  </si>
  <si>
    <t>Chemical engineering</t>
  </si>
  <si>
    <t>metallurgical flow sheet</t>
  </si>
  <si>
    <t>ore</t>
  </si>
  <si>
    <t>sagmill</t>
  </si>
  <si>
    <t>crushed ore</t>
  </si>
  <si>
    <t>concentrate</t>
  </si>
  <si>
    <t>tailings</t>
  </si>
  <si>
    <t>float cell</t>
  </si>
  <si>
    <t>smelter</t>
  </si>
  <si>
    <t>ingots</t>
  </si>
  <si>
    <t>slag</t>
  </si>
  <si>
    <t>leaching vat</t>
  </si>
  <si>
    <t>electrowin</t>
  </si>
  <si>
    <t>thickener</t>
  </si>
  <si>
    <t>stabilised tailings</t>
  </si>
  <si>
    <t xml:space="preserve">will </t>
  </si>
  <si>
    <t>crushed</t>
  </si>
  <si>
    <t>con</t>
  </si>
  <si>
    <t>leach</t>
  </si>
  <si>
    <t>base</t>
  </si>
  <si>
    <t>Copper Chain</t>
  </si>
  <si>
    <t>bonus</t>
  </si>
  <si>
    <t>tailing bonus</t>
  </si>
  <si>
    <t>tails ratio</t>
  </si>
  <si>
    <t>stab</t>
  </si>
  <si>
    <t>stab bonus</t>
  </si>
  <si>
    <t>efficiency</t>
  </si>
  <si>
    <t>IO ratio</t>
  </si>
  <si>
    <t>ore is 30kg</t>
  </si>
  <si>
    <t>ingot 4kg</t>
  </si>
  <si>
    <t>weight ratio</t>
  </si>
  <si>
    <t>straight from crushed</t>
  </si>
  <si>
    <t xml:space="preserve"> direct</t>
  </si>
  <si>
    <t>existing 4 ore  to 1 ingot (8:10)max efficiency</t>
  </si>
  <si>
    <t>tailings ratio</t>
  </si>
  <si>
    <t>existing</t>
  </si>
  <si>
    <t>additive</t>
  </si>
  <si>
    <t>multi</t>
  </si>
  <si>
    <t>mining-processing- basic industrial chemistry system</t>
  </si>
  <si>
    <t>Orange= present in most cases</t>
  </si>
  <si>
    <t>Black= direct feed ores (Iron, Aluminium)</t>
  </si>
  <si>
    <t>blue = Sulphide ores ( base metals) Copper, Nickel, Zinc, Lead)</t>
  </si>
  <si>
    <t xml:space="preserve">green= precious metals (Gold, Silver) - these are often refined out of base metals post smelting by electrowinning </t>
  </si>
  <si>
    <t>Flotation reagents are usually hydrocarbon compounds, often with sulphur</t>
  </si>
  <si>
    <t>Leaching reagents are usually acids, mostly sulphuric</t>
  </si>
  <si>
    <t>Flux is usually lime or silica bearing materials</t>
  </si>
  <si>
    <t>Exhaust gas is usually sulphur compunds (basemetals) and/or CO2</t>
  </si>
  <si>
    <t>Slag is a relatively benign glassy rock like substance, often used a fill in concrete etc</t>
  </si>
  <si>
    <t>Mining</t>
  </si>
  <si>
    <t>Green infill are early to mid game tech, rest mid to late</t>
  </si>
  <si>
    <t>Implemented across a number of specialisations and professions</t>
  </si>
  <si>
    <t>A possible mining industry- industrial chemistry system for Eco</t>
  </si>
  <si>
    <t>Industrial chemistry (very crudely broken 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</si>
</sst>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180976</xdr:colOff>
      <xdr:row>2</xdr:row>
      <xdr:rowOff>76201</xdr:rowOff>
    </xdr:from>
    <xdr:to>
      <xdr:col>4</xdr:col>
      <xdr:colOff>542926</xdr:colOff>
      <xdr:row>4</xdr:row>
      <xdr:rowOff>57151</xdr:rowOff>
    </xdr:to>
    <xdr:sp macro="" textlink="">
      <xdr:nvSpPr>
        <xdr:cNvPr id="2" name="Flowchart: Process 1">
          <a:extLst>
            <a:ext uri="{FF2B5EF4-FFF2-40B4-BE49-F238E27FC236}">
              <a16:creationId xmlns:a16="http://schemas.microsoft.com/office/drawing/2014/main" id="{49BD3F61-B5DF-44AC-97A6-40B7BE6B9340}"/>
            </a:ext>
          </a:extLst>
        </xdr:cNvPr>
        <xdr:cNvSpPr/>
      </xdr:nvSpPr>
      <xdr:spPr>
        <a:xfrm>
          <a:off x="5457826" y="457201"/>
          <a:ext cx="971550" cy="3619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/>
            <a:t>Ore</a:t>
          </a:r>
          <a:r>
            <a:rPr lang="en-AU" sz="1100">
              <a:solidFill>
                <a:sysClr val="windowText" lastClr="000000"/>
              </a:solidFill>
            </a:rPr>
            <a:t>ore</a:t>
          </a:r>
          <a:endParaRPr lang="en-AU" sz="1100"/>
        </a:p>
      </xdr:txBody>
    </xdr:sp>
    <xdr:clientData/>
  </xdr:twoCellAnchor>
  <xdr:twoCellAnchor>
    <xdr:from>
      <xdr:col>3</xdr:col>
      <xdr:colOff>161925</xdr:colOff>
      <xdr:row>11</xdr:row>
      <xdr:rowOff>85725</xdr:rowOff>
    </xdr:from>
    <xdr:to>
      <xdr:col>4</xdr:col>
      <xdr:colOff>552450</xdr:colOff>
      <xdr:row>13</xdr:row>
      <xdr:rowOff>57150</xdr:rowOff>
    </xdr:to>
    <xdr:sp macro="" textlink="">
      <xdr:nvSpPr>
        <xdr:cNvPr id="3" name="Flowchart: Process 2">
          <a:extLst>
            <a:ext uri="{FF2B5EF4-FFF2-40B4-BE49-F238E27FC236}">
              <a16:creationId xmlns:a16="http://schemas.microsoft.com/office/drawing/2014/main" id="{726512F1-55EC-4FAD-912C-A89324437DBA}"/>
            </a:ext>
          </a:extLst>
        </xdr:cNvPr>
        <xdr:cNvSpPr/>
      </xdr:nvSpPr>
      <xdr:spPr>
        <a:xfrm>
          <a:off x="5438775" y="2371725"/>
          <a:ext cx="1000125" cy="352425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Flotation</a:t>
          </a:r>
        </a:p>
      </xdr:txBody>
    </xdr:sp>
    <xdr:clientData/>
  </xdr:twoCellAnchor>
  <xdr:twoCellAnchor>
    <xdr:from>
      <xdr:col>3</xdr:col>
      <xdr:colOff>114300</xdr:colOff>
      <xdr:row>5</xdr:row>
      <xdr:rowOff>95251</xdr:rowOff>
    </xdr:from>
    <xdr:to>
      <xdr:col>4</xdr:col>
      <xdr:colOff>552450</xdr:colOff>
      <xdr:row>7</xdr:row>
      <xdr:rowOff>76201</xdr:rowOff>
    </xdr:to>
    <xdr:sp macro="" textlink="">
      <xdr:nvSpPr>
        <xdr:cNvPr id="4" name="Flowchart: Process 3">
          <a:extLst>
            <a:ext uri="{FF2B5EF4-FFF2-40B4-BE49-F238E27FC236}">
              <a16:creationId xmlns:a16="http://schemas.microsoft.com/office/drawing/2014/main" id="{A591CBDF-5084-4E33-87A4-764ACE34D731}"/>
            </a:ext>
          </a:extLst>
        </xdr:cNvPr>
        <xdr:cNvSpPr/>
      </xdr:nvSpPr>
      <xdr:spPr>
        <a:xfrm>
          <a:off x="5391150" y="1238251"/>
          <a:ext cx="1047750" cy="3619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Grinding</a:t>
          </a:r>
        </a:p>
      </xdr:txBody>
    </xdr:sp>
    <xdr:clientData/>
  </xdr:twoCellAnchor>
  <xdr:twoCellAnchor>
    <xdr:from>
      <xdr:col>7</xdr:col>
      <xdr:colOff>66675</xdr:colOff>
      <xdr:row>22</xdr:row>
      <xdr:rowOff>171451</xdr:rowOff>
    </xdr:from>
    <xdr:to>
      <xdr:col>8</xdr:col>
      <xdr:colOff>247650</xdr:colOff>
      <xdr:row>24</xdr:row>
      <xdr:rowOff>152401</xdr:rowOff>
    </xdr:to>
    <xdr:sp macro="" textlink="">
      <xdr:nvSpPr>
        <xdr:cNvPr id="5" name="Flowchart: Process 4">
          <a:extLst>
            <a:ext uri="{FF2B5EF4-FFF2-40B4-BE49-F238E27FC236}">
              <a16:creationId xmlns:a16="http://schemas.microsoft.com/office/drawing/2014/main" id="{6927D2AB-2736-42D5-9921-ED29E6131F21}"/>
            </a:ext>
          </a:extLst>
        </xdr:cNvPr>
        <xdr:cNvSpPr/>
      </xdr:nvSpPr>
      <xdr:spPr>
        <a:xfrm>
          <a:off x="7781925" y="4552951"/>
          <a:ext cx="790575" cy="3619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Electrowin</a:t>
          </a:r>
        </a:p>
      </xdr:txBody>
    </xdr:sp>
    <xdr:clientData/>
  </xdr:twoCellAnchor>
  <xdr:twoCellAnchor>
    <xdr:from>
      <xdr:col>3</xdr:col>
      <xdr:colOff>228600</xdr:colOff>
      <xdr:row>18</xdr:row>
      <xdr:rowOff>57151</xdr:rowOff>
    </xdr:from>
    <xdr:to>
      <xdr:col>5</xdr:col>
      <xdr:colOff>76200</xdr:colOff>
      <xdr:row>20</xdr:row>
      <xdr:rowOff>66675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239FF760-7A38-41C6-B397-B6A8615A5E35}"/>
            </a:ext>
          </a:extLst>
        </xdr:cNvPr>
        <xdr:cNvSpPr/>
      </xdr:nvSpPr>
      <xdr:spPr>
        <a:xfrm>
          <a:off x="5505450" y="3676651"/>
          <a:ext cx="1066800" cy="390524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Smelting</a:t>
          </a:r>
        </a:p>
      </xdr:txBody>
    </xdr:sp>
    <xdr:clientData/>
  </xdr:twoCellAnchor>
  <xdr:twoCellAnchor>
    <xdr:from>
      <xdr:col>6</xdr:col>
      <xdr:colOff>438150</xdr:colOff>
      <xdr:row>14</xdr:row>
      <xdr:rowOff>123826</xdr:rowOff>
    </xdr:from>
    <xdr:to>
      <xdr:col>8</xdr:col>
      <xdr:colOff>342900</xdr:colOff>
      <xdr:row>16</xdr:row>
      <xdr:rowOff>66676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E098DDEE-4FCC-4B2D-8CDC-F080EF8F57BC}"/>
            </a:ext>
          </a:extLst>
        </xdr:cNvPr>
        <xdr:cNvSpPr/>
      </xdr:nvSpPr>
      <xdr:spPr>
        <a:xfrm>
          <a:off x="7543800" y="2981326"/>
          <a:ext cx="1123950" cy="3238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/>
            <a:t>Ore</a:t>
          </a:r>
          <a:r>
            <a:rPr lang="en-AU" sz="1100">
              <a:solidFill>
                <a:sysClr val="windowText" lastClr="000000"/>
              </a:solidFill>
            </a:rPr>
            <a:t>Leaching</a:t>
          </a:r>
          <a:endParaRPr lang="en-AU" sz="1100"/>
        </a:p>
      </xdr:txBody>
    </xdr:sp>
    <xdr:clientData/>
  </xdr:twoCellAnchor>
  <xdr:twoCellAnchor>
    <xdr:from>
      <xdr:col>3</xdr:col>
      <xdr:colOff>333375</xdr:colOff>
      <xdr:row>23</xdr:row>
      <xdr:rowOff>95251</xdr:rowOff>
    </xdr:from>
    <xdr:to>
      <xdr:col>4</xdr:col>
      <xdr:colOff>514350</xdr:colOff>
      <xdr:row>25</xdr:row>
      <xdr:rowOff>76201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59A8DDC0-F470-470A-96DF-076C6FC416E6}"/>
            </a:ext>
          </a:extLst>
        </xdr:cNvPr>
        <xdr:cNvSpPr/>
      </xdr:nvSpPr>
      <xdr:spPr>
        <a:xfrm>
          <a:off x="5610225" y="4667251"/>
          <a:ext cx="790575" cy="3619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/>
            <a:t>Ore</a:t>
          </a:r>
          <a:r>
            <a:rPr lang="en-AU" sz="1100">
              <a:solidFill>
                <a:sysClr val="windowText" lastClr="000000"/>
              </a:solidFill>
            </a:rPr>
            <a:t>metal</a:t>
          </a:r>
          <a:endParaRPr lang="en-AU" sz="1100"/>
        </a:p>
      </xdr:txBody>
    </xdr:sp>
    <xdr:clientData/>
  </xdr:twoCellAnchor>
  <xdr:twoCellAnchor>
    <xdr:from>
      <xdr:col>3</xdr:col>
      <xdr:colOff>133350</xdr:colOff>
      <xdr:row>14</xdr:row>
      <xdr:rowOff>104775</xdr:rowOff>
    </xdr:from>
    <xdr:to>
      <xdr:col>4</xdr:col>
      <xdr:colOff>561975</xdr:colOff>
      <xdr:row>17</xdr:row>
      <xdr:rowOff>0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225F58AE-DAB6-4CD0-9E4A-B8CD12F77B07}"/>
            </a:ext>
          </a:extLst>
        </xdr:cNvPr>
        <xdr:cNvSpPr/>
      </xdr:nvSpPr>
      <xdr:spPr>
        <a:xfrm>
          <a:off x="5410200" y="2962275"/>
          <a:ext cx="1038225" cy="466725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concentrate</a:t>
          </a:r>
        </a:p>
      </xdr:txBody>
    </xdr:sp>
    <xdr:clientData/>
  </xdr:twoCellAnchor>
  <xdr:twoCellAnchor>
    <xdr:from>
      <xdr:col>3</xdr:col>
      <xdr:colOff>161926</xdr:colOff>
      <xdr:row>8</xdr:row>
      <xdr:rowOff>152400</xdr:rowOff>
    </xdr:from>
    <xdr:to>
      <xdr:col>4</xdr:col>
      <xdr:colOff>542926</xdr:colOff>
      <xdr:row>10</xdr:row>
      <xdr:rowOff>161925</xdr:rowOff>
    </xdr:to>
    <xdr:sp macro="" textlink="">
      <xdr:nvSpPr>
        <xdr:cNvPr id="10" name="Flowchart: Process 9">
          <a:extLst>
            <a:ext uri="{FF2B5EF4-FFF2-40B4-BE49-F238E27FC236}">
              <a16:creationId xmlns:a16="http://schemas.microsoft.com/office/drawing/2014/main" id="{1C66C466-9DE1-420D-A674-89F4A4401DFC}"/>
            </a:ext>
          </a:extLst>
        </xdr:cNvPr>
        <xdr:cNvSpPr/>
      </xdr:nvSpPr>
      <xdr:spPr>
        <a:xfrm>
          <a:off x="5438776" y="1866900"/>
          <a:ext cx="990600" cy="390525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crushed ore</a:t>
          </a:r>
        </a:p>
      </xdr:txBody>
    </xdr:sp>
    <xdr:clientData/>
  </xdr:twoCellAnchor>
  <xdr:twoCellAnchor>
    <xdr:from>
      <xdr:col>9</xdr:col>
      <xdr:colOff>57150</xdr:colOff>
      <xdr:row>5</xdr:row>
      <xdr:rowOff>47625</xdr:rowOff>
    </xdr:from>
    <xdr:to>
      <xdr:col>10</xdr:col>
      <xdr:colOff>571500</xdr:colOff>
      <xdr:row>7</xdr:row>
      <xdr:rowOff>104774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C52A8F78-BFEA-4DBC-B64C-D3FFCDC0D6C9}"/>
            </a:ext>
          </a:extLst>
        </xdr:cNvPr>
        <xdr:cNvSpPr/>
      </xdr:nvSpPr>
      <xdr:spPr>
        <a:xfrm>
          <a:off x="8991600" y="1190625"/>
          <a:ext cx="1123950" cy="438149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Tails</a:t>
          </a:r>
        </a:p>
      </xdr:txBody>
    </xdr:sp>
    <xdr:clientData/>
  </xdr:twoCellAnchor>
  <xdr:twoCellAnchor>
    <xdr:from>
      <xdr:col>0</xdr:col>
      <xdr:colOff>3638550</xdr:colOff>
      <xdr:row>16</xdr:row>
      <xdr:rowOff>104775</xdr:rowOff>
    </xdr:from>
    <xdr:to>
      <xdr:col>2</xdr:col>
      <xdr:colOff>95250</xdr:colOff>
      <xdr:row>18</xdr:row>
      <xdr:rowOff>161924</xdr:rowOff>
    </xdr:to>
    <xdr:sp macro="" textlink="">
      <xdr:nvSpPr>
        <xdr:cNvPr id="12" name="Flowchart: Process 11">
          <a:extLst>
            <a:ext uri="{FF2B5EF4-FFF2-40B4-BE49-F238E27FC236}">
              <a16:creationId xmlns:a16="http://schemas.microsoft.com/office/drawing/2014/main" id="{0F698ED8-DAAE-4BBA-AA01-1D2259DDD940}"/>
            </a:ext>
          </a:extLst>
        </xdr:cNvPr>
        <xdr:cNvSpPr/>
      </xdr:nvSpPr>
      <xdr:spPr>
        <a:xfrm>
          <a:off x="3638550" y="3343275"/>
          <a:ext cx="1123950" cy="438149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Slag</a:t>
          </a:r>
        </a:p>
      </xdr:txBody>
    </xdr:sp>
    <xdr:clientData/>
  </xdr:twoCellAnchor>
  <xdr:twoCellAnchor>
    <xdr:from>
      <xdr:col>6</xdr:col>
      <xdr:colOff>495300</xdr:colOff>
      <xdr:row>18</xdr:row>
      <xdr:rowOff>57150</xdr:rowOff>
    </xdr:from>
    <xdr:to>
      <xdr:col>8</xdr:col>
      <xdr:colOff>400050</xdr:colOff>
      <xdr:row>20</xdr:row>
      <xdr:rowOff>76199</xdr:rowOff>
    </xdr:to>
    <xdr:sp macro="" textlink="">
      <xdr:nvSpPr>
        <xdr:cNvPr id="13" name="Flowchart: Process 12">
          <a:extLst>
            <a:ext uri="{FF2B5EF4-FFF2-40B4-BE49-F238E27FC236}">
              <a16:creationId xmlns:a16="http://schemas.microsoft.com/office/drawing/2014/main" id="{9921DA68-8FFA-463E-90CB-74BF0500FE89}"/>
            </a:ext>
          </a:extLst>
        </xdr:cNvPr>
        <xdr:cNvSpPr/>
      </xdr:nvSpPr>
      <xdr:spPr>
        <a:xfrm>
          <a:off x="7600950" y="3676650"/>
          <a:ext cx="1123950" cy="400049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Liquor</a:t>
          </a:r>
        </a:p>
      </xdr:txBody>
    </xdr:sp>
    <xdr:clientData/>
  </xdr:twoCellAnchor>
  <xdr:twoCellAnchor>
    <xdr:from>
      <xdr:col>0</xdr:col>
      <xdr:colOff>3619500</xdr:colOff>
      <xdr:row>20</xdr:row>
      <xdr:rowOff>38100</xdr:rowOff>
    </xdr:from>
    <xdr:to>
      <xdr:col>2</xdr:col>
      <xdr:colOff>76200</xdr:colOff>
      <xdr:row>22</xdr:row>
      <xdr:rowOff>95249</xdr:rowOff>
    </xdr:to>
    <xdr:sp macro="" textlink="">
      <xdr:nvSpPr>
        <xdr:cNvPr id="14" name="Flowchart: Process 13">
          <a:extLst>
            <a:ext uri="{FF2B5EF4-FFF2-40B4-BE49-F238E27FC236}">
              <a16:creationId xmlns:a16="http://schemas.microsoft.com/office/drawing/2014/main" id="{82E20069-19C2-41E6-A9C8-DEBBE16DF951}"/>
            </a:ext>
          </a:extLst>
        </xdr:cNvPr>
        <xdr:cNvSpPr/>
      </xdr:nvSpPr>
      <xdr:spPr>
        <a:xfrm>
          <a:off x="3619500" y="4038600"/>
          <a:ext cx="1123950" cy="438149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Exhaust gas</a:t>
          </a:r>
        </a:p>
      </xdr:txBody>
    </xdr:sp>
    <xdr:clientData/>
  </xdr:twoCellAnchor>
  <xdr:twoCellAnchor>
    <xdr:from>
      <xdr:col>4</xdr:col>
      <xdr:colOff>28575</xdr:colOff>
      <xdr:row>4</xdr:row>
      <xdr:rowOff>57151</xdr:rowOff>
    </xdr:from>
    <xdr:to>
      <xdr:col>4</xdr:col>
      <xdr:colOff>57151</xdr:colOff>
      <xdr:row>5</xdr:row>
      <xdr:rowOff>95251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1D44C257-349F-4C7B-AFAE-10FC332B7804}"/>
            </a:ext>
          </a:extLst>
        </xdr:cNvPr>
        <xdr:cNvCxnSpPr>
          <a:stCxn id="2" idx="2"/>
          <a:endCxn id="4" idx="0"/>
        </xdr:cNvCxnSpPr>
      </xdr:nvCxnSpPr>
      <xdr:spPr>
        <a:xfrm rot="5400000">
          <a:off x="5719763" y="1014413"/>
          <a:ext cx="419100" cy="28576"/>
        </a:xfrm>
        <a:prstGeom prst="bent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7</xdr:row>
      <xdr:rowOff>76200</xdr:rowOff>
    </xdr:from>
    <xdr:to>
      <xdr:col>4</xdr:col>
      <xdr:colOff>47626</xdr:colOff>
      <xdr:row>8</xdr:row>
      <xdr:rowOff>152399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22D79112-1A43-4C9C-8694-0C888EE1FA6A}"/>
            </a:ext>
          </a:extLst>
        </xdr:cNvPr>
        <xdr:cNvCxnSpPr>
          <a:stCxn id="4" idx="2"/>
          <a:endCxn id="10" idx="0"/>
        </xdr:cNvCxnSpPr>
      </xdr:nvCxnSpPr>
      <xdr:spPr>
        <a:xfrm rot="16200000" flipH="1">
          <a:off x="5791201" y="1724024"/>
          <a:ext cx="266699" cy="19051"/>
        </a:xfrm>
        <a:prstGeom prst="bent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47626</xdr:colOff>
      <xdr:row>10</xdr:row>
      <xdr:rowOff>161925</xdr:rowOff>
    </xdr:from>
    <xdr:to>
      <xdr:col>4</xdr:col>
      <xdr:colOff>52388</xdr:colOff>
      <xdr:row>11</xdr:row>
      <xdr:rowOff>85725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916A7750-B46B-4C8E-B8A4-8B7F5FA6D263}"/>
            </a:ext>
          </a:extLst>
        </xdr:cNvPr>
        <xdr:cNvCxnSpPr>
          <a:stCxn id="10" idx="2"/>
          <a:endCxn id="3" idx="0"/>
        </xdr:cNvCxnSpPr>
      </xdr:nvCxnSpPr>
      <xdr:spPr>
        <a:xfrm rot="16200000" flipH="1">
          <a:off x="5879307" y="2312194"/>
          <a:ext cx="114300" cy="4762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42864</xdr:colOff>
      <xdr:row>13</xdr:row>
      <xdr:rowOff>57150</xdr:rowOff>
    </xdr:from>
    <xdr:to>
      <xdr:col>4</xdr:col>
      <xdr:colOff>52389</xdr:colOff>
      <xdr:row>14</xdr:row>
      <xdr:rowOff>104775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620A4C68-DE45-477E-9F1D-A0C7986DD9FE}"/>
            </a:ext>
          </a:extLst>
        </xdr:cNvPr>
        <xdr:cNvCxnSpPr>
          <a:stCxn id="3" idx="2"/>
          <a:endCxn id="9" idx="0"/>
        </xdr:cNvCxnSpPr>
      </xdr:nvCxnSpPr>
      <xdr:spPr>
        <a:xfrm rot="5400000">
          <a:off x="5815014" y="2838450"/>
          <a:ext cx="238125" cy="95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42863</xdr:colOff>
      <xdr:row>16</xdr:row>
      <xdr:rowOff>190499</xdr:rowOff>
    </xdr:from>
    <xdr:to>
      <xdr:col>4</xdr:col>
      <xdr:colOff>152400</xdr:colOff>
      <xdr:row>18</xdr:row>
      <xdr:rowOff>57150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37FD5A82-7367-49EF-AB27-A17EE39FEA69}"/>
            </a:ext>
          </a:extLst>
        </xdr:cNvPr>
        <xdr:cNvCxnSpPr>
          <a:stCxn id="9" idx="2"/>
          <a:endCxn id="6" idx="0"/>
        </xdr:cNvCxnSpPr>
      </xdr:nvCxnSpPr>
      <xdr:spPr>
        <a:xfrm rot="16200000" flipH="1">
          <a:off x="5860256" y="3498056"/>
          <a:ext cx="247651" cy="10953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119063</xdr:colOff>
      <xdr:row>20</xdr:row>
      <xdr:rowOff>66676</xdr:rowOff>
    </xdr:from>
    <xdr:to>
      <xdr:col>4</xdr:col>
      <xdr:colOff>152400</xdr:colOff>
      <xdr:row>23</xdr:row>
      <xdr:rowOff>95252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AEA9BCB2-FCB9-4330-9DF0-D1832E67F1A5}"/>
            </a:ext>
          </a:extLst>
        </xdr:cNvPr>
        <xdr:cNvCxnSpPr>
          <a:stCxn id="6" idx="2"/>
          <a:endCxn id="8" idx="0"/>
        </xdr:cNvCxnSpPr>
      </xdr:nvCxnSpPr>
      <xdr:spPr>
        <a:xfrm rot="5400000">
          <a:off x="5722144" y="4350545"/>
          <a:ext cx="600076" cy="3333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17</xdr:row>
      <xdr:rowOff>133351</xdr:rowOff>
    </xdr:from>
    <xdr:to>
      <xdr:col>3</xdr:col>
      <xdr:colOff>228600</xdr:colOff>
      <xdr:row>19</xdr:row>
      <xdr:rowOff>61914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07E0DFD9-7C14-4D9F-9F32-9E0FDAA7F9FC}"/>
            </a:ext>
          </a:extLst>
        </xdr:cNvPr>
        <xdr:cNvCxnSpPr>
          <a:stCxn id="6" idx="1"/>
          <a:endCxn id="12" idx="3"/>
        </xdr:cNvCxnSpPr>
      </xdr:nvCxnSpPr>
      <xdr:spPr>
        <a:xfrm rot="10800000">
          <a:off x="4762500" y="3562351"/>
          <a:ext cx="742950" cy="3095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19</xdr:row>
      <xdr:rowOff>61913</xdr:rowOff>
    </xdr:from>
    <xdr:to>
      <xdr:col>3</xdr:col>
      <xdr:colOff>228600</xdr:colOff>
      <xdr:row>21</xdr:row>
      <xdr:rowOff>66675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83D7926B-B48A-4EF2-ACED-119B400FA50E}"/>
            </a:ext>
          </a:extLst>
        </xdr:cNvPr>
        <xdr:cNvCxnSpPr>
          <a:stCxn id="6" idx="1"/>
          <a:endCxn id="14" idx="3"/>
        </xdr:cNvCxnSpPr>
      </xdr:nvCxnSpPr>
      <xdr:spPr>
        <a:xfrm rot="10800000" flipV="1">
          <a:off x="4743450" y="3871913"/>
          <a:ext cx="762000" cy="385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542926</xdr:colOff>
      <xdr:row>9</xdr:row>
      <xdr:rowOff>157163</xdr:rowOff>
    </xdr:from>
    <xdr:to>
      <xdr:col>5</xdr:col>
      <xdr:colOff>76200</xdr:colOff>
      <xdr:row>19</xdr:row>
      <xdr:rowOff>61913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6569D966-F1F7-4D86-9D91-22DADC12CD73}"/>
            </a:ext>
          </a:extLst>
        </xdr:cNvPr>
        <xdr:cNvCxnSpPr>
          <a:stCxn id="10" idx="3"/>
          <a:endCxn id="6" idx="3"/>
        </xdr:cNvCxnSpPr>
      </xdr:nvCxnSpPr>
      <xdr:spPr>
        <a:xfrm>
          <a:off x="6429376" y="2062163"/>
          <a:ext cx="142874" cy="1809750"/>
        </a:xfrm>
        <a:prstGeom prst="bentConnector3">
          <a:avLst>
            <a:gd name="adj1" fmla="val 26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15</xdr:row>
      <xdr:rowOff>95251</xdr:rowOff>
    </xdr:from>
    <xdr:to>
      <xdr:col>6</xdr:col>
      <xdr:colOff>438150</xdr:colOff>
      <xdr:row>15</xdr:row>
      <xdr:rowOff>147638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7196C406-64F4-4A01-93C1-1101A72D03C4}"/>
            </a:ext>
          </a:extLst>
        </xdr:cNvPr>
        <xdr:cNvCxnSpPr>
          <a:stCxn id="9" idx="3"/>
          <a:endCxn id="7" idx="1"/>
        </xdr:cNvCxnSpPr>
      </xdr:nvCxnSpPr>
      <xdr:spPr>
        <a:xfrm flipV="1">
          <a:off x="6448425" y="3143251"/>
          <a:ext cx="1095375" cy="5238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16</xdr:row>
      <xdr:rowOff>66676</xdr:rowOff>
    </xdr:from>
    <xdr:to>
      <xdr:col>7</xdr:col>
      <xdr:colOff>447675</xdr:colOff>
      <xdr:row>18</xdr:row>
      <xdr:rowOff>57150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D8857904-8446-4FD8-950F-569300A96F60}"/>
            </a:ext>
          </a:extLst>
        </xdr:cNvPr>
        <xdr:cNvCxnSpPr>
          <a:stCxn id="7" idx="2"/>
          <a:endCxn id="13" idx="0"/>
        </xdr:cNvCxnSpPr>
      </xdr:nvCxnSpPr>
      <xdr:spPr>
        <a:xfrm rot="16200000" flipH="1">
          <a:off x="7948613" y="3462338"/>
          <a:ext cx="371474" cy="57150"/>
        </a:xfrm>
        <a:prstGeom prst="bentConnector3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447675</xdr:colOff>
      <xdr:row>20</xdr:row>
      <xdr:rowOff>76199</xdr:rowOff>
    </xdr:from>
    <xdr:to>
      <xdr:col>7</xdr:col>
      <xdr:colOff>461963</xdr:colOff>
      <xdr:row>22</xdr:row>
      <xdr:rowOff>171451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31CAD7A0-6D7A-479F-A2E9-AEF4A1251EAC}"/>
            </a:ext>
          </a:extLst>
        </xdr:cNvPr>
        <xdr:cNvCxnSpPr>
          <a:stCxn id="13" idx="2"/>
          <a:endCxn id="5" idx="0"/>
        </xdr:cNvCxnSpPr>
      </xdr:nvCxnSpPr>
      <xdr:spPr>
        <a:xfrm rot="16200000" flipH="1">
          <a:off x="7931943" y="4307681"/>
          <a:ext cx="476252" cy="14288"/>
        </a:xfrm>
        <a:prstGeom prst="bentConnector3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514351</xdr:colOff>
      <xdr:row>23</xdr:row>
      <xdr:rowOff>161926</xdr:rowOff>
    </xdr:from>
    <xdr:to>
      <xdr:col>7</xdr:col>
      <xdr:colOff>66676</xdr:colOff>
      <xdr:row>24</xdr:row>
      <xdr:rowOff>85726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1A08B589-0A6B-4B7F-8B10-8A84D89E46F4}"/>
            </a:ext>
          </a:extLst>
        </xdr:cNvPr>
        <xdr:cNvCxnSpPr>
          <a:stCxn id="5" idx="1"/>
          <a:endCxn id="8" idx="3"/>
        </xdr:cNvCxnSpPr>
      </xdr:nvCxnSpPr>
      <xdr:spPr>
        <a:xfrm rot="10800000" flipV="1">
          <a:off x="6400801" y="4733926"/>
          <a:ext cx="1381125" cy="1143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6</xdr:row>
      <xdr:rowOff>76200</xdr:rowOff>
    </xdr:from>
    <xdr:to>
      <xdr:col>9</xdr:col>
      <xdr:colOff>57150</xdr:colOff>
      <xdr:row>12</xdr:row>
      <xdr:rowOff>71438</xdr:rowOff>
    </xdr:to>
    <xdr:cxnSp macro="">
      <xdr:nvCxnSpPr>
        <xdr:cNvPr id="52" name="Connector: Elbow 51">
          <a:extLst>
            <a:ext uri="{FF2B5EF4-FFF2-40B4-BE49-F238E27FC236}">
              <a16:creationId xmlns:a16="http://schemas.microsoft.com/office/drawing/2014/main" id="{EC0F47CE-3732-4A47-AB1C-AF1369CB3E1D}"/>
            </a:ext>
          </a:extLst>
        </xdr:cNvPr>
        <xdr:cNvCxnSpPr>
          <a:stCxn id="3" idx="3"/>
          <a:endCxn id="11" idx="1"/>
        </xdr:cNvCxnSpPr>
      </xdr:nvCxnSpPr>
      <xdr:spPr>
        <a:xfrm flipV="1">
          <a:off x="6438900" y="1409700"/>
          <a:ext cx="2552700" cy="1138238"/>
        </a:xfrm>
        <a:prstGeom prst="bent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7</xdr:row>
      <xdr:rowOff>104774</xdr:rowOff>
    </xdr:from>
    <xdr:to>
      <xdr:col>10</xdr:col>
      <xdr:colOff>9525</xdr:colOff>
      <xdr:row>14</xdr:row>
      <xdr:rowOff>123826</xdr:rowOff>
    </xdr:to>
    <xdr:cxnSp macro="">
      <xdr:nvCxnSpPr>
        <xdr:cNvPr id="54" name="Connector: Elbow 53">
          <a:extLst>
            <a:ext uri="{FF2B5EF4-FFF2-40B4-BE49-F238E27FC236}">
              <a16:creationId xmlns:a16="http://schemas.microsoft.com/office/drawing/2014/main" id="{37B03052-1523-4AA9-BFEE-AC80A922BF84}"/>
            </a:ext>
          </a:extLst>
        </xdr:cNvPr>
        <xdr:cNvCxnSpPr>
          <a:stCxn id="11" idx="2"/>
          <a:endCxn id="7" idx="0"/>
        </xdr:cNvCxnSpPr>
      </xdr:nvCxnSpPr>
      <xdr:spPr>
        <a:xfrm rot="5400000">
          <a:off x="8153399" y="1581150"/>
          <a:ext cx="1352552" cy="1447800"/>
        </a:xfrm>
        <a:prstGeom prst="bent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6</xdr:row>
      <xdr:rowOff>76200</xdr:rowOff>
    </xdr:from>
    <xdr:to>
      <xdr:col>10</xdr:col>
      <xdr:colOff>571500</xdr:colOff>
      <xdr:row>15</xdr:row>
      <xdr:rowOff>95251</xdr:rowOff>
    </xdr:to>
    <xdr:cxnSp macro="">
      <xdr:nvCxnSpPr>
        <xdr:cNvPr id="56" name="Connector: Elbow 55">
          <a:extLst>
            <a:ext uri="{FF2B5EF4-FFF2-40B4-BE49-F238E27FC236}">
              <a16:creationId xmlns:a16="http://schemas.microsoft.com/office/drawing/2014/main" id="{A0CC6B2C-2704-4D0A-9F59-123DC02D078C}"/>
            </a:ext>
          </a:extLst>
        </xdr:cNvPr>
        <xdr:cNvCxnSpPr>
          <a:stCxn id="7" idx="3"/>
          <a:endCxn id="11" idx="3"/>
        </xdr:cNvCxnSpPr>
      </xdr:nvCxnSpPr>
      <xdr:spPr>
        <a:xfrm flipV="1">
          <a:off x="8667750" y="1409700"/>
          <a:ext cx="1447800" cy="1733551"/>
        </a:xfrm>
        <a:prstGeom prst="bentConnector3">
          <a:avLst>
            <a:gd name="adj1" fmla="val 115789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3543300</xdr:colOff>
      <xdr:row>11</xdr:row>
      <xdr:rowOff>76201</xdr:rowOff>
    </xdr:from>
    <xdr:to>
      <xdr:col>1</xdr:col>
      <xdr:colOff>276225</xdr:colOff>
      <xdr:row>13</xdr:row>
      <xdr:rowOff>57151</xdr:rowOff>
    </xdr:to>
    <xdr:sp macro="" textlink="">
      <xdr:nvSpPr>
        <xdr:cNvPr id="57" name="Flowchart: Process 56">
          <a:extLst>
            <a:ext uri="{FF2B5EF4-FFF2-40B4-BE49-F238E27FC236}">
              <a16:creationId xmlns:a16="http://schemas.microsoft.com/office/drawing/2014/main" id="{9822F8DC-4BF5-4CA1-A4E6-A395FE69F6C8}"/>
            </a:ext>
          </a:extLst>
        </xdr:cNvPr>
        <xdr:cNvSpPr/>
      </xdr:nvSpPr>
      <xdr:spPr>
        <a:xfrm>
          <a:off x="3543300" y="2552701"/>
          <a:ext cx="790575" cy="3619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Reagents</a:t>
          </a:r>
        </a:p>
      </xdr:txBody>
    </xdr:sp>
    <xdr:clientData/>
  </xdr:twoCellAnchor>
  <xdr:twoCellAnchor>
    <xdr:from>
      <xdr:col>5</xdr:col>
      <xdr:colOff>495301</xdr:colOff>
      <xdr:row>21</xdr:row>
      <xdr:rowOff>104776</xdr:rowOff>
    </xdr:from>
    <xdr:to>
      <xdr:col>6</xdr:col>
      <xdr:colOff>571501</xdr:colOff>
      <xdr:row>23</xdr:row>
      <xdr:rowOff>28575</xdr:rowOff>
    </xdr:to>
    <xdr:sp macro="" textlink="">
      <xdr:nvSpPr>
        <xdr:cNvPr id="58" name="Flowchart: Process 57">
          <a:extLst>
            <a:ext uri="{FF2B5EF4-FFF2-40B4-BE49-F238E27FC236}">
              <a16:creationId xmlns:a16="http://schemas.microsoft.com/office/drawing/2014/main" id="{A783F2A5-D858-47CD-98CA-9AA2479480E4}"/>
            </a:ext>
          </a:extLst>
        </xdr:cNvPr>
        <xdr:cNvSpPr/>
      </xdr:nvSpPr>
      <xdr:spPr>
        <a:xfrm>
          <a:off x="6991351" y="4295776"/>
          <a:ext cx="685800" cy="304799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Flux</a:t>
          </a:r>
        </a:p>
      </xdr:txBody>
    </xdr:sp>
    <xdr:clientData/>
  </xdr:twoCellAnchor>
  <xdr:twoCellAnchor>
    <xdr:from>
      <xdr:col>9</xdr:col>
      <xdr:colOff>133350</xdr:colOff>
      <xdr:row>12</xdr:row>
      <xdr:rowOff>9526</xdr:rowOff>
    </xdr:from>
    <xdr:to>
      <xdr:col>10</xdr:col>
      <xdr:colOff>314325</xdr:colOff>
      <xdr:row>13</xdr:row>
      <xdr:rowOff>180976</xdr:rowOff>
    </xdr:to>
    <xdr:sp macro="" textlink="">
      <xdr:nvSpPr>
        <xdr:cNvPr id="59" name="Flowchart: Process 58">
          <a:extLst>
            <a:ext uri="{FF2B5EF4-FFF2-40B4-BE49-F238E27FC236}">
              <a16:creationId xmlns:a16="http://schemas.microsoft.com/office/drawing/2014/main" id="{6DB5EC6D-472E-4110-8867-913233A050AF}"/>
            </a:ext>
          </a:extLst>
        </xdr:cNvPr>
        <xdr:cNvSpPr/>
      </xdr:nvSpPr>
      <xdr:spPr>
        <a:xfrm>
          <a:off x="9067800" y="2486026"/>
          <a:ext cx="790575" cy="3619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Reagents</a:t>
          </a:r>
        </a:p>
      </xdr:txBody>
    </xdr:sp>
    <xdr:clientData/>
  </xdr:twoCellAnchor>
  <xdr:twoCellAnchor>
    <xdr:from>
      <xdr:col>1</xdr:col>
      <xdr:colOff>276225</xdr:colOff>
      <xdr:row>12</xdr:row>
      <xdr:rowOff>66676</xdr:rowOff>
    </xdr:from>
    <xdr:to>
      <xdr:col>3</xdr:col>
      <xdr:colOff>161925</xdr:colOff>
      <xdr:row>12</xdr:row>
      <xdr:rowOff>71438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F7334E8B-58A0-401D-9C9A-3EF975608080}"/>
            </a:ext>
          </a:extLst>
        </xdr:cNvPr>
        <xdr:cNvCxnSpPr>
          <a:stCxn id="57" idx="3"/>
          <a:endCxn id="3" idx="1"/>
        </xdr:cNvCxnSpPr>
      </xdr:nvCxnSpPr>
      <xdr:spPr>
        <a:xfrm>
          <a:off x="4333875" y="2733676"/>
          <a:ext cx="1104900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390526</xdr:colOff>
      <xdr:row>13</xdr:row>
      <xdr:rowOff>0</xdr:rowOff>
    </xdr:from>
    <xdr:to>
      <xdr:col>9</xdr:col>
      <xdr:colOff>133351</xdr:colOff>
      <xdr:row>14</xdr:row>
      <xdr:rowOff>123825</xdr:rowOff>
    </xdr:to>
    <xdr:cxnSp macro="">
      <xdr:nvCxnSpPr>
        <xdr:cNvPr id="63" name="Connector: Elbow 62">
          <a:extLst>
            <a:ext uri="{FF2B5EF4-FFF2-40B4-BE49-F238E27FC236}">
              <a16:creationId xmlns:a16="http://schemas.microsoft.com/office/drawing/2014/main" id="{A4FC81A9-8CED-401D-980F-E1AA1368853A}"/>
            </a:ext>
          </a:extLst>
        </xdr:cNvPr>
        <xdr:cNvCxnSpPr>
          <a:stCxn id="59" idx="1"/>
          <a:endCxn id="7" idx="0"/>
        </xdr:cNvCxnSpPr>
      </xdr:nvCxnSpPr>
      <xdr:spPr>
        <a:xfrm rot="10800000" flipV="1">
          <a:off x="8105776" y="2667000"/>
          <a:ext cx="962025" cy="314325"/>
        </a:xfrm>
        <a:prstGeom prst="bentConnector2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542926</xdr:colOff>
      <xdr:row>9</xdr:row>
      <xdr:rowOff>157163</xdr:rowOff>
    </xdr:from>
    <xdr:to>
      <xdr:col>7</xdr:col>
      <xdr:colOff>390525</xdr:colOff>
      <xdr:row>14</xdr:row>
      <xdr:rowOff>123826</xdr:rowOff>
    </xdr:to>
    <xdr:cxnSp macro="">
      <xdr:nvCxnSpPr>
        <xdr:cNvPr id="50" name="Connector: Elbow 49">
          <a:extLst>
            <a:ext uri="{FF2B5EF4-FFF2-40B4-BE49-F238E27FC236}">
              <a16:creationId xmlns:a16="http://schemas.microsoft.com/office/drawing/2014/main" id="{E0F7EFA9-6B89-48ED-A854-61CB613372F8}"/>
            </a:ext>
          </a:extLst>
        </xdr:cNvPr>
        <xdr:cNvCxnSpPr>
          <a:stCxn id="10" idx="3"/>
          <a:endCxn id="7" idx="0"/>
        </xdr:cNvCxnSpPr>
      </xdr:nvCxnSpPr>
      <xdr:spPr>
        <a:xfrm>
          <a:off x="6429376" y="2062163"/>
          <a:ext cx="1676399" cy="919163"/>
        </a:xfrm>
        <a:prstGeom prst="bentConnector2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76201</xdr:colOff>
      <xdr:row>19</xdr:row>
      <xdr:rowOff>61914</xdr:rowOff>
    </xdr:from>
    <xdr:to>
      <xdr:col>5</xdr:col>
      <xdr:colOff>495302</xdr:colOff>
      <xdr:row>22</xdr:row>
      <xdr:rowOff>66677</xdr:rowOff>
    </xdr:to>
    <xdr:cxnSp macro="">
      <xdr:nvCxnSpPr>
        <xdr:cNvPr id="88" name="Connector: Elbow 87">
          <a:extLst>
            <a:ext uri="{FF2B5EF4-FFF2-40B4-BE49-F238E27FC236}">
              <a16:creationId xmlns:a16="http://schemas.microsoft.com/office/drawing/2014/main" id="{F53CA736-15D4-4CB0-964B-0534BB42E479}"/>
            </a:ext>
          </a:extLst>
        </xdr:cNvPr>
        <xdr:cNvCxnSpPr>
          <a:stCxn id="58" idx="1"/>
          <a:endCxn id="6" idx="3"/>
        </xdr:cNvCxnSpPr>
      </xdr:nvCxnSpPr>
      <xdr:spPr>
        <a:xfrm rot="10800000">
          <a:off x="6572251" y="3871914"/>
          <a:ext cx="419101" cy="5762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29</xdr:row>
      <xdr:rowOff>47625</xdr:rowOff>
    </xdr:from>
    <xdr:to>
      <xdr:col>8</xdr:col>
      <xdr:colOff>552450</xdr:colOff>
      <xdr:row>32</xdr:row>
      <xdr:rowOff>47624</xdr:rowOff>
    </xdr:to>
    <xdr:sp macro="" textlink="">
      <xdr:nvSpPr>
        <xdr:cNvPr id="131" name="Flowchart: Process 130">
          <a:extLst>
            <a:ext uri="{FF2B5EF4-FFF2-40B4-BE49-F238E27FC236}">
              <a16:creationId xmlns:a16="http://schemas.microsoft.com/office/drawing/2014/main" id="{8084817E-D0C1-40B4-9277-5168D583CA58}"/>
            </a:ext>
          </a:extLst>
        </xdr:cNvPr>
        <xdr:cNvSpPr/>
      </xdr:nvSpPr>
      <xdr:spPr>
        <a:xfrm>
          <a:off x="7734300" y="6143625"/>
          <a:ext cx="1143000" cy="571499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Potash (mineral, plant derived), </a:t>
          </a:r>
        </a:p>
      </xdr:txBody>
    </xdr:sp>
    <xdr:clientData/>
  </xdr:twoCellAnchor>
  <xdr:twoCellAnchor>
    <xdr:from>
      <xdr:col>3</xdr:col>
      <xdr:colOff>466725</xdr:colOff>
      <xdr:row>33</xdr:row>
      <xdr:rowOff>1</xdr:rowOff>
    </xdr:from>
    <xdr:to>
      <xdr:col>5</xdr:col>
      <xdr:colOff>295275</xdr:colOff>
      <xdr:row>35</xdr:row>
      <xdr:rowOff>28575</xdr:rowOff>
    </xdr:to>
    <xdr:sp macro="" textlink="">
      <xdr:nvSpPr>
        <xdr:cNvPr id="132" name="Flowchart: Process 131">
          <a:extLst>
            <a:ext uri="{FF2B5EF4-FFF2-40B4-BE49-F238E27FC236}">
              <a16:creationId xmlns:a16="http://schemas.microsoft.com/office/drawing/2014/main" id="{864EF6C8-C305-46C7-9E47-384C62BFAA9A}"/>
            </a:ext>
          </a:extLst>
        </xdr:cNvPr>
        <xdr:cNvSpPr/>
      </xdr:nvSpPr>
      <xdr:spPr>
        <a:xfrm>
          <a:off x="5743575" y="6858001"/>
          <a:ext cx="1047750" cy="409574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Nitrogen Source</a:t>
          </a:r>
        </a:p>
      </xdr:txBody>
    </xdr:sp>
    <xdr:clientData/>
  </xdr:twoCellAnchor>
  <xdr:twoCellAnchor>
    <xdr:from>
      <xdr:col>6</xdr:col>
      <xdr:colOff>447675</xdr:colOff>
      <xdr:row>33</xdr:row>
      <xdr:rowOff>28576</xdr:rowOff>
    </xdr:from>
    <xdr:to>
      <xdr:col>8</xdr:col>
      <xdr:colOff>257175</xdr:colOff>
      <xdr:row>35</xdr:row>
      <xdr:rowOff>38100</xdr:rowOff>
    </xdr:to>
    <xdr:sp macro="" textlink="">
      <xdr:nvSpPr>
        <xdr:cNvPr id="133" name="Flowchart: Process 132">
          <a:extLst>
            <a:ext uri="{FF2B5EF4-FFF2-40B4-BE49-F238E27FC236}">
              <a16:creationId xmlns:a16="http://schemas.microsoft.com/office/drawing/2014/main" id="{D0817CFD-FBCB-4793-9212-68EFF6E5186B}"/>
            </a:ext>
          </a:extLst>
        </xdr:cNvPr>
        <xdr:cNvSpPr/>
      </xdr:nvSpPr>
      <xdr:spPr>
        <a:xfrm>
          <a:off x="7553325" y="6886576"/>
          <a:ext cx="1028700" cy="390524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Chlor-Alkali</a:t>
          </a:r>
        </a:p>
      </xdr:txBody>
    </xdr:sp>
    <xdr:clientData/>
  </xdr:twoCellAnchor>
  <xdr:twoCellAnchor>
    <xdr:from>
      <xdr:col>3</xdr:col>
      <xdr:colOff>447675</xdr:colOff>
      <xdr:row>39</xdr:row>
      <xdr:rowOff>123825</xdr:rowOff>
    </xdr:from>
    <xdr:to>
      <xdr:col>5</xdr:col>
      <xdr:colOff>247650</xdr:colOff>
      <xdr:row>42</xdr:row>
      <xdr:rowOff>66674</xdr:rowOff>
    </xdr:to>
    <xdr:sp macro="" textlink="">
      <xdr:nvSpPr>
        <xdr:cNvPr id="134" name="Flowchart: Process 133">
          <a:extLst>
            <a:ext uri="{FF2B5EF4-FFF2-40B4-BE49-F238E27FC236}">
              <a16:creationId xmlns:a16="http://schemas.microsoft.com/office/drawing/2014/main" id="{F23AB048-D9E8-4944-8303-190B2008F77F}"/>
            </a:ext>
          </a:extLst>
        </xdr:cNvPr>
        <xdr:cNvSpPr/>
      </xdr:nvSpPr>
      <xdr:spPr>
        <a:xfrm>
          <a:off x="5724525" y="8124825"/>
          <a:ext cx="1019175" cy="514349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Nitrates/Nitric Acid</a:t>
          </a:r>
        </a:p>
      </xdr:txBody>
    </xdr:sp>
    <xdr:clientData/>
  </xdr:twoCellAnchor>
  <xdr:twoCellAnchor>
    <xdr:from>
      <xdr:col>0</xdr:col>
      <xdr:colOff>3914775</xdr:colOff>
      <xdr:row>33</xdr:row>
      <xdr:rowOff>28575</xdr:rowOff>
    </xdr:from>
    <xdr:to>
      <xdr:col>2</xdr:col>
      <xdr:colOff>266700</xdr:colOff>
      <xdr:row>34</xdr:row>
      <xdr:rowOff>142874</xdr:rowOff>
    </xdr:to>
    <xdr:sp macro="" textlink="">
      <xdr:nvSpPr>
        <xdr:cNvPr id="135" name="Flowchart: Process 134">
          <a:extLst>
            <a:ext uri="{FF2B5EF4-FFF2-40B4-BE49-F238E27FC236}">
              <a16:creationId xmlns:a16="http://schemas.microsoft.com/office/drawing/2014/main" id="{A1FB553C-033A-475F-832A-5AA3C926A37A}"/>
            </a:ext>
          </a:extLst>
        </xdr:cNvPr>
        <xdr:cNvSpPr/>
      </xdr:nvSpPr>
      <xdr:spPr>
        <a:xfrm>
          <a:off x="3914775" y="6886575"/>
          <a:ext cx="1019175" cy="304799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Sulphur </a:t>
          </a:r>
        </a:p>
      </xdr:txBody>
    </xdr:sp>
    <xdr:clientData/>
  </xdr:twoCellAnchor>
  <xdr:twoCellAnchor>
    <xdr:from>
      <xdr:col>0</xdr:col>
      <xdr:colOff>2800349</xdr:colOff>
      <xdr:row>36</xdr:row>
      <xdr:rowOff>85725</xdr:rowOff>
    </xdr:from>
    <xdr:to>
      <xdr:col>0</xdr:col>
      <xdr:colOff>3629024</xdr:colOff>
      <xdr:row>38</xdr:row>
      <xdr:rowOff>180975</xdr:rowOff>
    </xdr:to>
    <xdr:sp macro="" textlink="">
      <xdr:nvSpPr>
        <xdr:cNvPr id="136" name="Flowchart: Process 135">
          <a:extLst>
            <a:ext uri="{FF2B5EF4-FFF2-40B4-BE49-F238E27FC236}">
              <a16:creationId xmlns:a16="http://schemas.microsoft.com/office/drawing/2014/main" id="{C35736E7-D999-466B-9380-97F1CB97E1C0}"/>
            </a:ext>
          </a:extLst>
        </xdr:cNvPr>
        <xdr:cNvSpPr/>
      </xdr:nvSpPr>
      <xdr:spPr>
        <a:xfrm>
          <a:off x="2800349" y="7515225"/>
          <a:ext cx="828675" cy="4762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Gases (ethylene)</a:t>
          </a:r>
        </a:p>
      </xdr:txBody>
    </xdr:sp>
    <xdr:clientData/>
  </xdr:twoCellAnchor>
  <xdr:twoCellAnchor>
    <xdr:from>
      <xdr:col>0</xdr:col>
      <xdr:colOff>1809750</xdr:colOff>
      <xdr:row>36</xdr:row>
      <xdr:rowOff>85725</xdr:rowOff>
    </xdr:from>
    <xdr:to>
      <xdr:col>0</xdr:col>
      <xdr:colOff>2600325</xdr:colOff>
      <xdr:row>38</xdr:row>
      <xdr:rowOff>180975</xdr:rowOff>
    </xdr:to>
    <xdr:sp macro="" textlink="">
      <xdr:nvSpPr>
        <xdr:cNvPr id="137" name="Flowchart: Process 136">
          <a:extLst>
            <a:ext uri="{FF2B5EF4-FFF2-40B4-BE49-F238E27FC236}">
              <a16:creationId xmlns:a16="http://schemas.microsoft.com/office/drawing/2014/main" id="{A99A14FC-5809-41AE-AD00-3C88A1A186F0}"/>
            </a:ext>
          </a:extLst>
        </xdr:cNvPr>
        <xdr:cNvSpPr/>
      </xdr:nvSpPr>
      <xdr:spPr>
        <a:xfrm>
          <a:off x="1809750" y="7515225"/>
          <a:ext cx="790575" cy="4762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Fuels/oils</a:t>
          </a:r>
        </a:p>
      </xdr:txBody>
    </xdr:sp>
    <xdr:clientData/>
  </xdr:twoCellAnchor>
  <xdr:twoCellAnchor>
    <xdr:from>
      <xdr:col>0</xdr:col>
      <xdr:colOff>2457450</xdr:colOff>
      <xdr:row>29</xdr:row>
      <xdr:rowOff>66676</xdr:rowOff>
    </xdr:from>
    <xdr:to>
      <xdr:col>0</xdr:col>
      <xdr:colOff>3248025</xdr:colOff>
      <xdr:row>31</xdr:row>
      <xdr:rowOff>47626</xdr:rowOff>
    </xdr:to>
    <xdr:sp macro="" textlink="">
      <xdr:nvSpPr>
        <xdr:cNvPr id="138" name="Flowchart: Process 137">
          <a:extLst>
            <a:ext uri="{FF2B5EF4-FFF2-40B4-BE49-F238E27FC236}">
              <a16:creationId xmlns:a16="http://schemas.microsoft.com/office/drawing/2014/main" id="{31A54A01-53E0-4328-B5DA-CB23EC21D8DF}"/>
            </a:ext>
          </a:extLst>
        </xdr:cNvPr>
        <xdr:cNvSpPr/>
      </xdr:nvSpPr>
      <xdr:spPr>
        <a:xfrm>
          <a:off x="2457450" y="6162676"/>
          <a:ext cx="790575" cy="3619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Oil</a:t>
          </a:r>
        </a:p>
      </xdr:txBody>
    </xdr:sp>
    <xdr:clientData/>
  </xdr:twoCellAnchor>
  <xdr:twoCellAnchor>
    <xdr:from>
      <xdr:col>2</xdr:col>
      <xdr:colOff>409575</xdr:colOff>
      <xdr:row>28</xdr:row>
      <xdr:rowOff>66677</xdr:rowOff>
    </xdr:from>
    <xdr:to>
      <xdr:col>4</xdr:col>
      <xdr:colOff>476250</xdr:colOff>
      <xdr:row>29</xdr:row>
      <xdr:rowOff>152401</xdr:rowOff>
    </xdr:to>
    <xdr:sp macro="" textlink="">
      <xdr:nvSpPr>
        <xdr:cNvPr id="139" name="Flowchart: Process 138">
          <a:extLst>
            <a:ext uri="{FF2B5EF4-FFF2-40B4-BE49-F238E27FC236}">
              <a16:creationId xmlns:a16="http://schemas.microsoft.com/office/drawing/2014/main" id="{E64E1F1B-F21E-46DE-A2AC-F863801CE3DB}"/>
            </a:ext>
          </a:extLst>
        </xdr:cNvPr>
        <xdr:cNvSpPr/>
      </xdr:nvSpPr>
      <xdr:spPr>
        <a:xfrm>
          <a:off x="5076825" y="5972177"/>
          <a:ext cx="1285875" cy="276224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Manure/sewerage</a:t>
          </a:r>
        </a:p>
      </xdr:txBody>
    </xdr:sp>
    <xdr:clientData/>
  </xdr:twoCellAnchor>
  <xdr:twoCellAnchor>
    <xdr:from>
      <xdr:col>4</xdr:col>
      <xdr:colOff>542925</xdr:colOff>
      <xdr:row>28</xdr:row>
      <xdr:rowOff>38102</xdr:rowOff>
    </xdr:from>
    <xdr:to>
      <xdr:col>6</xdr:col>
      <xdr:colOff>142875</xdr:colOff>
      <xdr:row>29</xdr:row>
      <xdr:rowOff>161926</xdr:rowOff>
    </xdr:to>
    <xdr:sp macro="" textlink="">
      <xdr:nvSpPr>
        <xdr:cNvPr id="140" name="Flowchart: Process 139">
          <a:extLst>
            <a:ext uri="{FF2B5EF4-FFF2-40B4-BE49-F238E27FC236}">
              <a16:creationId xmlns:a16="http://schemas.microsoft.com/office/drawing/2014/main" id="{77589A7F-734A-4DB4-90F1-69A99D6D96B1}"/>
            </a:ext>
          </a:extLst>
        </xdr:cNvPr>
        <xdr:cNvSpPr/>
      </xdr:nvSpPr>
      <xdr:spPr>
        <a:xfrm>
          <a:off x="6429375" y="5943602"/>
          <a:ext cx="819150" cy="314324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Atmosphere</a:t>
          </a:r>
        </a:p>
      </xdr:txBody>
    </xdr:sp>
    <xdr:clientData/>
  </xdr:twoCellAnchor>
  <xdr:twoCellAnchor>
    <xdr:from>
      <xdr:col>0</xdr:col>
      <xdr:colOff>3762375</xdr:colOff>
      <xdr:row>29</xdr:row>
      <xdr:rowOff>114301</xdr:rowOff>
    </xdr:from>
    <xdr:to>
      <xdr:col>2</xdr:col>
      <xdr:colOff>114300</xdr:colOff>
      <xdr:row>31</xdr:row>
      <xdr:rowOff>95251</xdr:rowOff>
    </xdr:to>
    <xdr:sp macro="" textlink="">
      <xdr:nvSpPr>
        <xdr:cNvPr id="141" name="Flowchart: Process 140">
          <a:extLst>
            <a:ext uri="{FF2B5EF4-FFF2-40B4-BE49-F238E27FC236}">
              <a16:creationId xmlns:a16="http://schemas.microsoft.com/office/drawing/2014/main" id="{1855B5EB-F52D-4813-AB6F-D83CB8F76B1E}"/>
            </a:ext>
          </a:extLst>
        </xdr:cNvPr>
        <xdr:cNvSpPr/>
      </xdr:nvSpPr>
      <xdr:spPr>
        <a:xfrm>
          <a:off x="3762375" y="6210301"/>
          <a:ext cx="1019175" cy="3619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Smelting </a:t>
          </a:r>
        </a:p>
      </xdr:txBody>
    </xdr:sp>
    <xdr:clientData/>
  </xdr:twoCellAnchor>
  <xdr:twoCellAnchor>
    <xdr:from>
      <xdr:col>3</xdr:col>
      <xdr:colOff>442913</xdr:colOff>
      <xdr:row>29</xdr:row>
      <xdr:rowOff>152401</xdr:rowOff>
    </xdr:from>
    <xdr:to>
      <xdr:col>4</xdr:col>
      <xdr:colOff>381000</xdr:colOff>
      <xdr:row>33</xdr:row>
      <xdr:rowOff>1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FDE5F1C4-337C-4FED-8114-35E526F1C259}"/>
            </a:ext>
          </a:extLst>
        </xdr:cNvPr>
        <xdr:cNvCxnSpPr>
          <a:stCxn id="139" idx="2"/>
          <a:endCxn id="132" idx="0"/>
        </xdr:cNvCxnSpPr>
      </xdr:nvCxnSpPr>
      <xdr:spPr>
        <a:xfrm>
          <a:off x="5719763" y="6248401"/>
          <a:ext cx="547687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29</xdr:row>
      <xdr:rowOff>161926</xdr:rowOff>
    </xdr:from>
    <xdr:to>
      <xdr:col>5</xdr:col>
      <xdr:colOff>342900</xdr:colOff>
      <xdr:row>33</xdr:row>
      <xdr:rowOff>1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D77E0871-B0BD-43A3-9381-0F70AA7BD457}"/>
            </a:ext>
          </a:extLst>
        </xdr:cNvPr>
        <xdr:cNvCxnSpPr>
          <a:stCxn id="140" idx="2"/>
          <a:endCxn id="132" idx="0"/>
        </xdr:cNvCxnSpPr>
      </xdr:nvCxnSpPr>
      <xdr:spPr>
        <a:xfrm flipH="1">
          <a:off x="6267450" y="6257926"/>
          <a:ext cx="57150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32</xdr:row>
      <xdr:rowOff>47624</xdr:rowOff>
    </xdr:from>
    <xdr:to>
      <xdr:col>7</xdr:col>
      <xdr:colOff>590550</xdr:colOff>
      <xdr:row>33</xdr:row>
      <xdr:rowOff>28576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ABED7582-DEA8-45BE-829C-5BF94C85A41D}"/>
            </a:ext>
          </a:extLst>
        </xdr:cNvPr>
        <xdr:cNvCxnSpPr>
          <a:stCxn id="131" idx="2"/>
          <a:endCxn id="133" idx="0"/>
        </xdr:cNvCxnSpPr>
      </xdr:nvCxnSpPr>
      <xdr:spPr>
        <a:xfrm flipH="1">
          <a:off x="8067675" y="6715124"/>
          <a:ext cx="238125" cy="1714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347663</xdr:colOff>
      <xdr:row>35</xdr:row>
      <xdr:rowOff>28575</xdr:rowOff>
    </xdr:from>
    <xdr:to>
      <xdr:col>4</xdr:col>
      <xdr:colOff>381000</xdr:colOff>
      <xdr:row>39</xdr:row>
      <xdr:rowOff>123825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0D8D4265-8B3B-41BD-8EBB-64FA17BB5F1F}"/>
            </a:ext>
          </a:extLst>
        </xdr:cNvPr>
        <xdr:cNvCxnSpPr>
          <a:stCxn id="132" idx="2"/>
          <a:endCxn id="134" idx="0"/>
        </xdr:cNvCxnSpPr>
      </xdr:nvCxnSpPr>
      <xdr:spPr>
        <a:xfrm flipH="1">
          <a:off x="6234113" y="7267575"/>
          <a:ext cx="33337" cy="857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214313</xdr:colOff>
      <xdr:row>31</xdr:row>
      <xdr:rowOff>95251</xdr:rowOff>
    </xdr:from>
    <xdr:to>
      <xdr:col>1</xdr:col>
      <xdr:colOff>366713</xdr:colOff>
      <xdr:row>33</xdr:row>
      <xdr:rowOff>28575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4DE306B9-17BF-44E0-8586-61025BD687F4}"/>
            </a:ext>
          </a:extLst>
        </xdr:cNvPr>
        <xdr:cNvCxnSpPr>
          <a:stCxn id="141" idx="2"/>
          <a:endCxn id="135" idx="0"/>
        </xdr:cNvCxnSpPr>
      </xdr:nvCxnSpPr>
      <xdr:spPr>
        <a:xfrm>
          <a:off x="4271963" y="6572251"/>
          <a:ext cx="152400" cy="3143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2852738</xdr:colOff>
      <xdr:row>31</xdr:row>
      <xdr:rowOff>47625</xdr:rowOff>
    </xdr:from>
    <xdr:to>
      <xdr:col>0</xdr:col>
      <xdr:colOff>3214687</xdr:colOff>
      <xdr:row>36</xdr:row>
      <xdr:rowOff>85724</xdr:rowOff>
    </xdr:to>
    <xdr:cxnSp macro="">
      <xdr:nvCxnSpPr>
        <xdr:cNvPr id="155" name="Connector: Elbow 154">
          <a:extLst>
            <a:ext uri="{FF2B5EF4-FFF2-40B4-BE49-F238E27FC236}">
              <a16:creationId xmlns:a16="http://schemas.microsoft.com/office/drawing/2014/main" id="{9681E56B-A6CC-4993-A292-574135FFB21C}"/>
            </a:ext>
          </a:extLst>
        </xdr:cNvPr>
        <xdr:cNvCxnSpPr>
          <a:stCxn id="138" idx="2"/>
          <a:endCxn id="136" idx="0"/>
        </xdr:cNvCxnSpPr>
      </xdr:nvCxnSpPr>
      <xdr:spPr>
        <a:xfrm rot="16200000" flipH="1">
          <a:off x="2538413" y="6838950"/>
          <a:ext cx="990599" cy="36194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2205039</xdr:colOff>
      <xdr:row>31</xdr:row>
      <xdr:rowOff>47625</xdr:rowOff>
    </xdr:from>
    <xdr:to>
      <xdr:col>0</xdr:col>
      <xdr:colOff>2852739</xdr:colOff>
      <xdr:row>36</xdr:row>
      <xdr:rowOff>85724</xdr:rowOff>
    </xdr:to>
    <xdr:cxnSp macro="">
      <xdr:nvCxnSpPr>
        <xdr:cNvPr id="157" name="Connector: Elbow 156">
          <a:extLst>
            <a:ext uri="{FF2B5EF4-FFF2-40B4-BE49-F238E27FC236}">
              <a16:creationId xmlns:a16="http://schemas.microsoft.com/office/drawing/2014/main" id="{9E98628D-9340-4DA2-BC7E-04F7332ED0A1}"/>
            </a:ext>
          </a:extLst>
        </xdr:cNvPr>
        <xdr:cNvCxnSpPr>
          <a:stCxn id="138" idx="2"/>
          <a:endCxn id="137" idx="0"/>
        </xdr:cNvCxnSpPr>
      </xdr:nvCxnSpPr>
      <xdr:spPr>
        <a:xfrm rot="5400000">
          <a:off x="2033589" y="6696075"/>
          <a:ext cx="990599" cy="6477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2852738</xdr:colOff>
      <xdr:row>31</xdr:row>
      <xdr:rowOff>47625</xdr:rowOff>
    </xdr:from>
    <xdr:to>
      <xdr:col>0</xdr:col>
      <xdr:colOff>3914775</xdr:colOff>
      <xdr:row>33</xdr:row>
      <xdr:rowOff>180974</xdr:rowOff>
    </xdr:to>
    <xdr:cxnSp macro="">
      <xdr:nvCxnSpPr>
        <xdr:cNvPr id="159" name="Connector: Elbow 158">
          <a:extLst>
            <a:ext uri="{FF2B5EF4-FFF2-40B4-BE49-F238E27FC236}">
              <a16:creationId xmlns:a16="http://schemas.microsoft.com/office/drawing/2014/main" id="{00D1F115-8C09-41C8-B350-CF1BA5C15954}"/>
            </a:ext>
          </a:extLst>
        </xdr:cNvPr>
        <xdr:cNvCxnSpPr>
          <a:stCxn id="138" idx="2"/>
          <a:endCxn id="135" idx="1"/>
        </xdr:cNvCxnSpPr>
      </xdr:nvCxnSpPr>
      <xdr:spPr>
        <a:xfrm rot="16200000" flipH="1">
          <a:off x="3126582" y="6250781"/>
          <a:ext cx="514349" cy="106203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685800</xdr:colOff>
      <xdr:row>36</xdr:row>
      <xdr:rowOff>9526</xdr:rowOff>
    </xdr:from>
    <xdr:to>
      <xdr:col>0</xdr:col>
      <xdr:colOff>1724025</xdr:colOff>
      <xdr:row>37</xdr:row>
      <xdr:rowOff>95250</xdr:rowOff>
    </xdr:to>
    <xdr:sp macro="" textlink="">
      <xdr:nvSpPr>
        <xdr:cNvPr id="163" name="Flowchart: Process 162">
          <a:extLst>
            <a:ext uri="{FF2B5EF4-FFF2-40B4-BE49-F238E27FC236}">
              <a16:creationId xmlns:a16="http://schemas.microsoft.com/office/drawing/2014/main" id="{848B03F0-2169-4FD9-9627-7BFE9715B162}"/>
            </a:ext>
          </a:extLst>
        </xdr:cNvPr>
        <xdr:cNvSpPr/>
      </xdr:nvSpPr>
      <xdr:spPr>
        <a:xfrm>
          <a:off x="685800" y="7439026"/>
          <a:ext cx="1038225" cy="276224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Tars, bitumen</a:t>
          </a:r>
        </a:p>
      </xdr:txBody>
    </xdr:sp>
    <xdr:clientData/>
  </xdr:twoCellAnchor>
  <xdr:twoCellAnchor>
    <xdr:from>
      <xdr:col>0</xdr:col>
      <xdr:colOff>1204913</xdr:colOff>
      <xdr:row>31</xdr:row>
      <xdr:rowOff>47627</xdr:rowOff>
    </xdr:from>
    <xdr:to>
      <xdr:col>0</xdr:col>
      <xdr:colOff>2852738</xdr:colOff>
      <xdr:row>36</xdr:row>
      <xdr:rowOff>9527</xdr:rowOff>
    </xdr:to>
    <xdr:cxnSp macro="">
      <xdr:nvCxnSpPr>
        <xdr:cNvPr id="165" name="Connector: Elbow 164">
          <a:extLst>
            <a:ext uri="{FF2B5EF4-FFF2-40B4-BE49-F238E27FC236}">
              <a16:creationId xmlns:a16="http://schemas.microsoft.com/office/drawing/2014/main" id="{551E93F5-34C8-4B86-B4BE-9B36C18747B9}"/>
            </a:ext>
          </a:extLst>
        </xdr:cNvPr>
        <xdr:cNvCxnSpPr>
          <a:stCxn id="138" idx="2"/>
          <a:endCxn id="163" idx="0"/>
        </xdr:cNvCxnSpPr>
      </xdr:nvCxnSpPr>
      <xdr:spPr>
        <a:xfrm rot="5400000">
          <a:off x="1571626" y="6157914"/>
          <a:ext cx="914400" cy="16478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3438524</xdr:colOff>
      <xdr:row>41</xdr:row>
      <xdr:rowOff>66675</xdr:rowOff>
    </xdr:from>
    <xdr:to>
      <xdr:col>1</xdr:col>
      <xdr:colOff>209549</xdr:colOff>
      <xdr:row>43</xdr:row>
      <xdr:rowOff>171450</xdr:rowOff>
    </xdr:to>
    <xdr:sp macro="" textlink="">
      <xdr:nvSpPr>
        <xdr:cNvPr id="170" name="Flowchart: Process 169">
          <a:extLst>
            <a:ext uri="{FF2B5EF4-FFF2-40B4-BE49-F238E27FC236}">
              <a16:creationId xmlns:a16="http://schemas.microsoft.com/office/drawing/2014/main" id="{8E77B58D-8154-4FBA-987C-4AD488BF0F30}"/>
            </a:ext>
          </a:extLst>
        </xdr:cNvPr>
        <xdr:cNvSpPr/>
      </xdr:nvSpPr>
      <xdr:spPr>
        <a:xfrm>
          <a:off x="3438524" y="8448675"/>
          <a:ext cx="828675" cy="485775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Plastics</a:t>
          </a:r>
        </a:p>
      </xdr:txBody>
    </xdr:sp>
    <xdr:clientData/>
  </xdr:twoCellAnchor>
  <xdr:twoCellAnchor>
    <xdr:from>
      <xdr:col>7</xdr:col>
      <xdr:colOff>142874</xdr:colOff>
      <xdr:row>42</xdr:row>
      <xdr:rowOff>85725</xdr:rowOff>
    </xdr:from>
    <xdr:to>
      <xdr:col>9</xdr:col>
      <xdr:colOff>238125</xdr:colOff>
      <xdr:row>46</xdr:row>
      <xdr:rowOff>66675</xdr:rowOff>
    </xdr:to>
    <xdr:sp macro="" textlink="">
      <xdr:nvSpPr>
        <xdr:cNvPr id="171" name="Flowchart: Process 170">
          <a:extLst>
            <a:ext uri="{FF2B5EF4-FFF2-40B4-BE49-F238E27FC236}">
              <a16:creationId xmlns:a16="http://schemas.microsoft.com/office/drawing/2014/main" id="{1E2DF5A1-CE61-4471-91DF-6F0FC2F4D08B}"/>
            </a:ext>
          </a:extLst>
        </xdr:cNvPr>
        <xdr:cNvSpPr/>
      </xdr:nvSpPr>
      <xdr:spPr>
        <a:xfrm>
          <a:off x="7858124" y="8658225"/>
          <a:ext cx="1314451" cy="7429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other industrial</a:t>
          </a:r>
          <a:r>
            <a:rPr lang="en-AU" sz="1100" baseline="0">
              <a:solidFill>
                <a:sysClr val="windowText" lastClr="000000"/>
              </a:solidFill>
            </a:rPr>
            <a:t> compounds</a:t>
          </a:r>
          <a:endParaRPr lang="en-A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57149</xdr:colOff>
      <xdr:row>42</xdr:row>
      <xdr:rowOff>171450</xdr:rowOff>
    </xdr:from>
    <xdr:to>
      <xdr:col>3</xdr:col>
      <xdr:colOff>276224</xdr:colOff>
      <xdr:row>45</xdr:row>
      <xdr:rowOff>85725</xdr:rowOff>
    </xdr:to>
    <xdr:sp macro="" textlink="">
      <xdr:nvSpPr>
        <xdr:cNvPr id="172" name="Flowchart: Process 171">
          <a:extLst>
            <a:ext uri="{FF2B5EF4-FFF2-40B4-BE49-F238E27FC236}">
              <a16:creationId xmlns:a16="http://schemas.microsoft.com/office/drawing/2014/main" id="{1D766B63-14F0-4CD5-8F96-3375ABCBBB9A}"/>
            </a:ext>
          </a:extLst>
        </xdr:cNvPr>
        <xdr:cNvSpPr/>
      </xdr:nvSpPr>
      <xdr:spPr>
        <a:xfrm>
          <a:off x="4724399" y="8743950"/>
          <a:ext cx="828675" cy="485775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Explosives</a:t>
          </a:r>
        </a:p>
      </xdr:txBody>
    </xdr:sp>
    <xdr:clientData/>
  </xdr:twoCellAnchor>
  <xdr:twoCellAnchor>
    <xdr:from>
      <xdr:col>0</xdr:col>
      <xdr:colOff>3214686</xdr:colOff>
      <xdr:row>38</xdr:row>
      <xdr:rowOff>180975</xdr:rowOff>
    </xdr:from>
    <xdr:to>
      <xdr:col>0</xdr:col>
      <xdr:colOff>3852861</xdr:colOff>
      <xdr:row>41</xdr:row>
      <xdr:rowOff>66675</xdr:rowOff>
    </xdr:to>
    <xdr:cxnSp macro="">
      <xdr:nvCxnSpPr>
        <xdr:cNvPr id="174" name="Connector: Elbow 173">
          <a:extLst>
            <a:ext uri="{FF2B5EF4-FFF2-40B4-BE49-F238E27FC236}">
              <a16:creationId xmlns:a16="http://schemas.microsoft.com/office/drawing/2014/main" id="{1EBB6B56-8DA3-473E-B6B8-A7B15C6BE33D}"/>
            </a:ext>
          </a:extLst>
        </xdr:cNvPr>
        <xdr:cNvCxnSpPr>
          <a:stCxn id="136" idx="2"/>
          <a:endCxn id="170" idx="0"/>
        </xdr:cNvCxnSpPr>
      </xdr:nvCxnSpPr>
      <xdr:spPr>
        <a:xfrm rot="16200000" flipH="1">
          <a:off x="3305174" y="7900987"/>
          <a:ext cx="457200" cy="63817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3852863</xdr:colOff>
      <xdr:row>40</xdr:row>
      <xdr:rowOff>190499</xdr:rowOff>
    </xdr:from>
    <xdr:to>
      <xdr:col>3</xdr:col>
      <xdr:colOff>447676</xdr:colOff>
      <xdr:row>41</xdr:row>
      <xdr:rowOff>66674</xdr:rowOff>
    </xdr:to>
    <xdr:cxnSp macro="">
      <xdr:nvCxnSpPr>
        <xdr:cNvPr id="176" name="Connector: Elbow 175">
          <a:extLst>
            <a:ext uri="{FF2B5EF4-FFF2-40B4-BE49-F238E27FC236}">
              <a16:creationId xmlns:a16="http://schemas.microsoft.com/office/drawing/2014/main" id="{FF2B1E8F-7AD4-4F42-AC40-E121DD02CC51}"/>
            </a:ext>
          </a:extLst>
        </xdr:cNvPr>
        <xdr:cNvCxnSpPr>
          <a:stCxn id="134" idx="1"/>
          <a:endCxn id="170" idx="0"/>
        </xdr:cNvCxnSpPr>
      </xdr:nvCxnSpPr>
      <xdr:spPr>
        <a:xfrm rot="10800000" flipV="1">
          <a:off x="3852863" y="8381999"/>
          <a:ext cx="1871663" cy="6667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3852863</xdr:colOff>
      <xdr:row>34</xdr:row>
      <xdr:rowOff>142874</xdr:rowOff>
    </xdr:from>
    <xdr:to>
      <xdr:col>1</xdr:col>
      <xdr:colOff>366714</xdr:colOff>
      <xdr:row>41</xdr:row>
      <xdr:rowOff>66675</xdr:rowOff>
    </xdr:to>
    <xdr:cxnSp macro="">
      <xdr:nvCxnSpPr>
        <xdr:cNvPr id="180" name="Connector: Elbow 179">
          <a:extLst>
            <a:ext uri="{FF2B5EF4-FFF2-40B4-BE49-F238E27FC236}">
              <a16:creationId xmlns:a16="http://schemas.microsoft.com/office/drawing/2014/main" id="{93D69BCF-FEFC-423E-9666-8FC751BEF18B}"/>
            </a:ext>
          </a:extLst>
        </xdr:cNvPr>
        <xdr:cNvCxnSpPr>
          <a:stCxn id="135" idx="2"/>
          <a:endCxn id="170" idx="0"/>
        </xdr:cNvCxnSpPr>
      </xdr:nvCxnSpPr>
      <xdr:spPr>
        <a:xfrm rot="5400000">
          <a:off x="3509963" y="7534274"/>
          <a:ext cx="1257301" cy="571501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2205037</xdr:colOff>
      <xdr:row>38</xdr:row>
      <xdr:rowOff>180975</xdr:rowOff>
    </xdr:from>
    <xdr:to>
      <xdr:col>2</xdr:col>
      <xdr:colOff>471486</xdr:colOff>
      <xdr:row>45</xdr:row>
      <xdr:rowOff>85725</xdr:rowOff>
    </xdr:to>
    <xdr:cxnSp macro="">
      <xdr:nvCxnSpPr>
        <xdr:cNvPr id="182" name="Connector: Elbow 181">
          <a:extLst>
            <a:ext uri="{FF2B5EF4-FFF2-40B4-BE49-F238E27FC236}">
              <a16:creationId xmlns:a16="http://schemas.microsoft.com/office/drawing/2014/main" id="{47C57A48-94C1-48F3-9A0A-4F9989D36D88}"/>
            </a:ext>
          </a:extLst>
        </xdr:cNvPr>
        <xdr:cNvCxnSpPr>
          <a:stCxn id="137" idx="2"/>
          <a:endCxn id="172" idx="2"/>
        </xdr:cNvCxnSpPr>
      </xdr:nvCxnSpPr>
      <xdr:spPr>
        <a:xfrm rot="16200000" flipH="1">
          <a:off x="3052762" y="7143750"/>
          <a:ext cx="1238250" cy="2933699"/>
        </a:xfrm>
        <a:prstGeom prst="bentConnector3">
          <a:avLst>
            <a:gd name="adj1" fmla="val 1184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471488</xdr:colOff>
      <xdr:row>42</xdr:row>
      <xdr:rowOff>66673</xdr:rowOff>
    </xdr:from>
    <xdr:to>
      <xdr:col>4</xdr:col>
      <xdr:colOff>347664</xdr:colOff>
      <xdr:row>45</xdr:row>
      <xdr:rowOff>85724</xdr:rowOff>
    </xdr:to>
    <xdr:cxnSp macro="">
      <xdr:nvCxnSpPr>
        <xdr:cNvPr id="184" name="Connector: Elbow 183">
          <a:extLst>
            <a:ext uri="{FF2B5EF4-FFF2-40B4-BE49-F238E27FC236}">
              <a16:creationId xmlns:a16="http://schemas.microsoft.com/office/drawing/2014/main" id="{1071D988-2A22-495A-8D0C-96A931727460}"/>
            </a:ext>
          </a:extLst>
        </xdr:cNvPr>
        <xdr:cNvCxnSpPr>
          <a:stCxn id="134" idx="2"/>
          <a:endCxn id="172" idx="2"/>
        </xdr:cNvCxnSpPr>
      </xdr:nvCxnSpPr>
      <xdr:spPr>
        <a:xfrm rot="5400000">
          <a:off x="5391150" y="8386761"/>
          <a:ext cx="590551" cy="1095376"/>
        </a:xfrm>
        <a:prstGeom prst="bentConnector3">
          <a:avLst>
            <a:gd name="adj1" fmla="val 1387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542924</xdr:colOff>
      <xdr:row>43</xdr:row>
      <xdr:rowOff>76199</xdr:rowOff>
    </xdr:from>
    <xdr:to>
      <xdr:col>6</xdr:col>
      <xdr:colOff>352424</xdr:colOff>
      <xdr:row>46</xdr:row>
      <xdr:rowOff>66674</xdr:rowOff>
    </xdr:to>
    <xdr:sp macro="" textlink="">
      <xdr:nvSpPr>
        <xdr:cNvPr id="185" name="Flowchart: Process 184">
          <a:extLst>
            <a:ext uri="{FF2B5EF4-FFF2-40B4-BE49-F238E27FC236}">
              <a16:creationId xmlns:a16="http://schemas.microsoft.com/office/drawing/2014/main" id="{6C4BA68C-155C-4E4B-86EE-A90BE9C5B6F1}"/>
            </a:ext>
          </a:extLst>
        </xdr:cNvPr>
        <xdr:cNvSpPr/>
      </xdr:nvSpPr>
      <xdr:spPr>
        <a:xfrm>
          <a:off x="6429374" y="8839199"/>
          <a:ext cx="1028700" cy="561975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Fertilisers</a:t>
          </a:r>
        </a:p>
      </xdr:txBody>
    </xdr:sp>
    <xdr:clientData/>
  </xdr:twoCellAnchor>
  <xdr:twoCellAnchor>
    <xdr:from>
      <xdr:col>0</xdr:col>
      <xdr:colOff>3629024</xdr:colOff>
      <xdr:row>34</xdr:row>
      <xdr:rowOff>14288</xdr:rowOff>
    </xdr:from>
    <xdr:to>
      <xdr:col>3</xdr:col>
      <xdr:colOff>466725</xdr:colOff>
      <xdr:row>37</xdr:row>
      <xdr:rowOff>133350</xdr:rowOff>
    </xdr:to>
    <xdr:cxnSp macro="">
      <xdr:nvCxnSpPr>
        <xdr:cNvPr id="187" name="Straight Arrow Connector 186">
          <a:extLst>
            <a:ext uri="{FF2B5EF4-FFF2-40B4-BE49-F238E27FC236}">
              <a16:creationId xmlns:a16="http://schemas.microsoft.com/office/drawing/2014/main" id="{75FB88A9-BAFB-4759-83F3-B30B7A2BC4D8}"/>
            </a:ext>
          </a:extLst>
        </xdr:cNvPr>
        <xdr:cNvCxnSpPr>
          <a:stCxn id="136" idx="3"/>
          <a:endCxn id="132" idx="1"/>
        </xdr:cNvCxnSpPr>
      </xdr:nvCxnSpPr>
      <xdr:spPr>
        <a:xfrm flipV="1">
          <a:off x="3629024" y="7062788"/>
          <a:ext cx="2114551" cy="6905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41</xdr:row>
      <xdr:rowOff>0</xdr:rowOff>
    </xdr:from>
    <xdr:to>
      <xdr:col>5</xdr:col>
      <xdr:colOff>447674</xdr:colOff>
      <xdr:row>43</xdr:row>
      <xdr:rowOff>76199</xdr:rowOff>
    </xdr:to>
    <xdr:cxnSp macro="">
      <xdr:nvCxnSpPr>
        <xdr:cNvPr id="189" name="Connector: Elbow 188">
          <a:extLst>
            <a:ext uri="{FF2B5EF4-FFF2-40B4-BE49-F238E27FC236}">
              <a16:creationId xmlns:a16="http://schemas.microsoft.com/office/drawing/2014/main" id="{2FA4CDC2-764D-47DF-9F19-117B99CB2C00}"/>
            </a:ext>
          </a:extLst>
        </xdr:cNvPr>
        <xdr:cNvCxnSpPr>
          <a:stCxn id="134" idx="3"/>
          <a:endCxn id="185" idx="0"/>
        </xdr:cNvCxnSpPr>
      </xdr:nvCxnSpPr>
      <xdr:spPr>
        <a:xfrm>
          <a:off x="6743700" y="8382000"/>
          <a:ext cx="200024" cy="45719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366713</xdr:colOff>
      <xdr:row>34</xdr:row>
      <xdr:rowOff>142873</xdr:rowOff>
    </xdr:from>
    <xdr:to>
      <xdr:col>8</xdr:col>
      <xdr:colOff>190500</xdr:colOff>
      <xdr:row>42</xdr:row>
      <xdr:rowOff>85724</xdr:rowOff>
    </xdr:to>
    <xdr:cxnSp macro="">
      <xdr:nvCxnSpPr>
        <xdr:cNvPr id="191" name="Connector: Elbow 190">
          <a:extLst>
            <a:ext uri="{FF2B5EF4-FFF2-40B4-BE49-F238E27FC236}">
              <a16:creationId xmlns:a16="http://schemas.microsoft.com/office/drawing/2014/main" id="{FA94DF9A-A62A-481B-9B20-87C473C7079E}"/>
            </a:ext>
          </a:extLst>
        </xdr:cNvPr>
        <xdr:cNvCxnSpPr>
          <a:stCxn id="135" idx="2"/>
          <a:endCxn id="171" idx="0"/>
        </xdr:cNvCxnSpPr>
      </xdr:nvCxnSpPr>
      <xdr:spPr>
        <a:xfrm rot="16200000" flipH="1">
          <a:off x="5736431" y="5879305"/>
          <a:ext cx="1466851" cy="409098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41</xdr:row>
      <xdr:rowOff>0</xdr:rowOff>
    </xdr:from>
    <xdr:to>
      <xdr:col>8</xdr:col>
      <xdr:colOff>190500</xdr:colOff>
      <xdr:row>42</xdr:row>
      <xdr:rowOff>85725</xdr:rowOff>
    </xdr:to>
    <xdr:cxnSp macro="">
      <xdr:nvCxnSpPr>
        <xdr:cNvPr id="193" name="Connector: Elbow 192">
          <a:extLst>
            <a:ext uri="{FF2B5EF4-FFF2-40B4-BE49-F238E27FC236}">
              <a16:creationId xmlns:a16="http://schemas.microsoft.com/office/drawing/2014/main" id="{BCCCF589-D2AF-4B62-9E93-57144AE10CC8}"/>
            </a:ext>
          </a:extLst>
        </xdr:cNvPr>
        <xdr:cNvCxnSpPr>
          <a:stCxn id="134" idx="3"/>
          <a:endCxn id="171" idx="0"/>
        </xdr:cNvCxnSpPr>
      </xdr:nvCxnSpPr>
      <xdr:spPr>
        <a:xfrm>
          <a:off x="6743700" y="8382000"/>
          <a:ext cx="1771650" cy="27622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35</xdr:row>
      <xdr:rowOff>38099</xdr:rowOff>
    </xdr:from>
    <xdr:to>
      <xdr:col>8</xdr:col>
      <xdr:colOff>190500</xdr:colOff>
      <xdr:row>42</xdr:row>
      <xdr:rowOff>85724</xdr:rowOff>
    </xdr:to>
    <xdr:cxnSp macro="">
      <xdr:nvCxnSpPr>
        <xdr:cNvPr id="195" name="Connector: Elbow 194">
          <a:extLst>
            <a:ext uri="{FF2B5EF4-FFF2-40B4-BE49-F238E27FC236}">
              <a16:creationId xmlns:a16="http://schemas.microsoft.com/office/drawing/2014/main" id="{BDB48200-849A-4FA2-9C60-9083C0D9E4EE}"/>
            </a:ext>
          </a:extLst>
        </xdr:cNvPr>
        <xdr:cNvCxnSpPr>
          <a:stCxn id="133" idx="2"/>
          <a:endCxn id="171" idx="0"/>
        </xdr:cNvCxnSpPr>
      </xdr:nvCxnSpPr>
      <xdr:spPr>
        <a:xfrm rot="16200000" flipH="1">
          <a:off x="7600950" y="7743824"/>
          <a:ext cx="1381125" cy="44767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371475</xdr:colOff>
      <xdr:row>30</xdr:row>
      <xdr:rowOff>142875</xdr:rowOff>
    </xdr:from>
    <xdr:to>
      <xdr:col>11</xdr:col>
      <xdr:colOff>542925</xdr:colOff>
      <xdr:row>32</xdr:row>
      <xdr:rowOff>142874</xdr:rowOff>
    </xdr:to>
    <xdr:sp macro="" textlink="">
      <xdr:nvSpPr>
        <xdr:cNvPr id="199" name="Flowchart: Process 198">
          <a:extLst>
            <a:ext uri="{FF2B5EF4-FFF2-40B4-BE49-F238E27FC236}">
              <a16:creationId xmlns:a16="http://schemas.microsoft.com/office/drawing/2014/main" id="{C8055922-1645-41AB-A5BC-431EACDEC20D}"/>
            </a:ext>
          </a:extLst>
        </xdr:cNvPr>
        <xdr:cNvSpPr/>
      </xdr:nvSpPr>
      <xdr:spPr>
        <a:xfrm>
          <a:off x="9305925" y="6429375"/>
          <a:ext cx="1143000" cy="380999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salty brine electrolysis</a:t>
          </a:r>
        </a:p>
      </xdr:txBody>
    </xdr:sp>
    <xdr:clientData/>
  </xdr:twoCellAnchor>
  <xdr:twoCellAnchor>
    <xdr:from>
      <xdr:col>0</xdr:col>
      <xdr:colOff>3852863</xdr:colOff>
      <xdr:row>35</xdr:row>
      <xdr:rowOff>38100</xdr:rowOff>
    </xdr:from>
    <xdr:to>
      <xdr:col>7</xdr:col>
      <xdr:colOff>352426</xdr:colOff>
      <xdr:row>41</xdr:row>
      <xdr:rowOff>66675</xdr:rowOff>
    </xdr:to>
    <xdr:cxnSp macro="">
      <xdr:nvCxnSpPr>
        <xdr:cNvPr id="204" name="Connector: Curved 203">
          <a:extLst>
            <a:ext uri="{FF2B5EF4-FFF2-40B4-BE49-F238E27FC236}">
              <a16:creationId xmlns:a16="http://schemas.microsoft.com/office/drawing/2014/main" id="{D732070E-B026-49A1-A502-9509C45B72B1}"/>
            </a:ext>
          </a:extLst>
        </xdr:cNvPr>
        <xdr:cNvCxnSpPr>
          <a:stCxn id="133" idx="2"/>
          <a:endCxn id="170" idx="0"/>
        </xdr:cNvCxnSpPr>
      </xdr:nvCxnSpPr>
      <xdr:spPr>
        <a:xfrm rot="5400000">
          <a:off x="5374482" y="5755481"/>
          <a:ext cx="1171575" cy="4214813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34</xdr:row>
      <xdr:rowOff>14288</xdr:rowOff>
    </xdr:from>
    <xdr:to>
      <xdr:col>6</xdr:col>
      <xdr:colOff>447675</xdr:colOff>
      <xdr:row>34</xdr:row>
      <xdr:rowOff>33338</xdr:rowOff>
    </xdr:to>
    <xdr:cxnSp macro="">
      <xdr:nvCxnSpPr>
        <xdr:cNvPr id="207" name="Straight Arrow Connector 206">
          <a:extLst>
            <a:ext uri="{FF2B5EF4-FFF2-40B4-BE49-F238E27FC236}">
              <a16:creationId xmlns:a16="http://schemas.microsoft.com/office/drawing/2014/main" id="{D62E25CA-9839-4223-A7A7-D3D718E8B09B}"/>
            </a:ext>
          </a:extLst>
        </xdr:cNvPr>
        <xdr:cNvCxnSpPr>
          <a:stCxn id="132" idx="3"/>
          <a:endCxn id="133" idx="1"/>
        </xdr:cNvCxnSpPr>
      </xdr:nvCxnSpPr>
      <xdr:spPr>
        <a:xfrm>
          <a:off x="6791325" y="7062788"/>
          <a:ext cx="762000" cy="190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31</xdr:row>
      <xdr:rowOff>142875</xdr:rowOff>
    </xdr:from>
    <xdr:to>
      <xdr:col>9</xdr:col>
      <xdr:colOff>371475</xdr:colOff>
      <xdr:row>34</xdr:row>
      <xdr:rowOff>33338</xdr:rowOff>
    </xdr:to>
    <xdr:cxnSp macro="">
      <xdr:nvCxnSpPr>
        <xdr:cNvPr id="622" name="Straight Arrow Connector 621">
          <a:extLst>
            <a:ext uri="{FF2B5EF4-FFF2-40B4-BE49-F238E27FC236}">
              <a16:creationId xmlns:a16="http://schemas.microsoft.com/office/drawing/2014/main" id="{5DFD7C38-C8BB-4248-ACCF-29FB2E3F5168}"/>
            </a:ext>
          </a:extLst>
        </xdr:cNvPr>
        <xdr:cNvCxnSpPr>
          <a:stCxn id="199" idx="1"/>
          <a:endCxn id="133" idx="3"/>
        </xdr:cNvCxnSpPr>
      </xdr:nvCxnSpPr>
      <xdr:spPr>
        <a:xfrm flipH="1">
          <a:off x="8582025" y="6619875"/>
          <a:ext cx="723900" cy="4619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228601</xdr:colOff>
      <xdr:row>3</xdr:row>
      <xdr:rowOff>47625</xdr:rowOff>
    </xdr:from>
    <xdr:to>
      <xdr:col>5</xdr:col>
      <xdr:colOff>590551</xdr:colOff>
      <xdr:row>5</xdr:row>
      <xdr:rowOff>28575</xdr:rowOff>
    </xdr:to>
    <xdr:sp macro="" textlink="">
      <xdr:nvSpPr>
        <xdr:cNvPr id="2" name="Flowchart: Process 1">
          <a:extLst>
            <a:ext uri="{FF2B5EF4-FFF2-40B4-BE49-F238E27FC236}">
              <a16:creationId xmlns:a16="http://schemas.microsoft.com/office/drawing/2014/main" id="{76EEDD47-A31F-402F-9C5A-30D8DD02BF30}"/>
            </a:ext>
          </a:extLst>
        </xdr:cNvPr>
        <xdr:cNvSpPr/>
      </xdr:nvSpPr>
      <xdr:spPr>
        <a:xfrm>
          <a:off x="6115051" y="6143625"/>
          <a:ext cx="971550" cy="3619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/>
            <a:t>Ore</a:t>
          </a:r>
          <a:r>
            <a:rPr lang="en-AU" sz="1100">
              <a:solidFill>
                <a:sysClr val="windowText" lastClr="000000"/>
              </a:solidFill>
            </a:rPr>
            <a:t>ore (All)</a:t>
          </a:r>
          <a:endParaRPr lang="en-AU" sz="1100"/>
        </a:p>
      </xdr:txBody>
    </xdr:sp>
    <xdr:clientData/>
  </xdr:twoCellAnchor>
  <xdr:twoCellAnchor>
    <xdr:from>
      <xdr:col>2</xdr:col>
      <xdr:colOff>95250</xdr:colOff>
      <xdr:row>17</xdr:row>
      <xdr:rowOff>180976</xdr:rowOff>
    </xdr:from>
    <xdr:to>
      <xdr:col>4</xdr:col>
      <xdr:colOff>247650</xdr:colOff>
      <xdr:row>20</xdr:row>
      <xdr:rowOff>142876</xdr:rowOff>
    </xdr:to>
    <xdr:sp macro="" textlink="">
      <xdr:nvSpPr>
        <xdr:cNvPr id="3" name="Flowchart: Process 2">
          <a:extLst>
            <a:ext uri="{FF2B5EF4-FFF2-40B4-BE49-F238E27FC236}">
              <a16:creationId xmlns:a16="http://schemas.microsoft.com/office/drawing/2014/main" id="{AE16EA19-F75A-4FD6-AC4D-D56DBE3DE1DD}"/>
            </a:ext>
          </a:extLst>
        </xdr:cNvPr>
        <xdr:cNvSpPr/>
      </xdr:nvSpPr>
      <xdr:spPr>
        <a:xfrm>
          <a:off x="4762500" y="8943976"/>
          <a:ext cx="1371600" cy="533400"/>
        </a:xfrm>
        <a:prstGeom prst="flowChartProcess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Flotation (Flotation CellObject)</a:t>
          </a:r>
        </a:p>
      </xdr:txBody>
    </xdr:sp>
    <xdr:clientData/>
  </xdr:twoCellAnchor>
  <xdr:twoCellAnchor>
    <xdr:from>
      <xdr:col>4</xdr:col>
      <xdr:colOff>190500</xdr:colOff>
      <xdr:row>6</xdr:row>
      <xdr:rowOff>104775</xdr:rowOff>
    </xdr:from>
    <xdr:to>
      <xdr:col>6</xdr:col>
      <xdr:colOff>381000</xdr:colOff>
      <xdr:row>8</xdr:row>
      <xdr:rowOff>171450</xdr:rowOff>
    </xdr:to>
    <xdr:sp macro="" textlink="">
      <xdr:nvSpPr>
        <xdr:cNvPr id="4" name="Flowchart: Process 3">
          <a:extLst>
            <a:ext uri="{FF2B5EF4-FFF2-40B4-BE49-F238E27FC236}">
              <a16:creationId xmlns:a16="http://schemas.microsoft.com/office/drawing/2014/main" id="{DF559FAD-3E8C-4DAC-9874-6FCF90F33D6E}"/>
            </a:ext>
          </a:extLst>
        </xdr:cNvPr>
        <xdr:cNvSpPr/>
      </xdr:nvSpPr>
      <xdr:spPr>
        <a:xfrm>
          <a:off x="6076950" y="6772275"/>
          <a:ext cx="1409700" cy="447675"/>
        </a:xfrm>
        <a:prstGeom prst="flowChartProcess">
          <a:avLst/>
        </a:prstGeom>
        <a:solidFill>
          <a:sysClr val="window" lastClr="FFFFFF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Grinding (GrindingMillObject)</a:t>
          </a:r>
        </a:p>
      </xdr:txBody>
    </xdr:sp>
    <xdr:clientData/>
  </xdr:twoCellAnchor>
  <xdr:twoCellAnchor>
    <xdr:from>
      <xdr:col>7</xdr:col>
      <xdr:colOff>133350</xdr:colOff>
      <xdr:row>28</xdr:row>
      <xdr:rowOff>114300</xdr:rowOff>
    </xdr:from>
    <xdr:to>
      <xdr:col>10</xdr:col>
      <xdr:colOff>85725</xdr:colOff>
      <xdr:row>32</xdr:row>
      <xdr:rowOff>0</xdr:rowOff>
    </xdr:to>
    <xdr:sp macro="" textlink="">
      <xdr:nvSpPr>
        <xdr:cNvPr id="5" name="Flowchart: Process 4">
          <a:extLst>
            <a:ext uri="{FF2B5EF4-FFF2-40B4-BE49-F238E27FC236}">
              <a16:creationId xmlns:a16="http://schemas.microsoft.com/office/drawing/2014/main" id="{B559C1BF-6EBA-4BC7-8963-BA7A46547945}"/>
            </a:ext>
          </a:extLst>
        </xdr:cNvPr>
        <xdr:cNvSpPr/>
      </xdr:nvSpPr>
      <xdr:spPr>
        <a:xfrm>
          <a:off x="7848600" y="10972800"/>
          <a:ext cx="1676400" cy="647700"/>
        </a:xfrm>
        <a:prstGeom prst="flowChartProcess">
          <a:avLst/>
        </a:prstGeom>
        <a:solidFill>
          <a:sysClr val="window" lastClr="FFFFFF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Electrowin (when treating from tails produce some base metal</a:t>
          </a:r>
          <a:r>
            <a:rPr lang="en-AU" sz="1100" baseline="0">
              <a:solidFill>
                <a:sysClr val="windowText" lastClr="000000"/>
              </a:solidFill>
            </a:rPr>
            <a:t> as well)</a:t>
          </a:r>
          <a:endParaRPr lang="en-A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495299</xdr:colOff>
      <xdr:row>28</xdr:row>
      <xdr:rowOff>114299</xdr:rowOff>
    </xdr:from>
    <xdr:to>
      <xdr:col>6</xdr:col>
      <xdr:colOff>228600</xdr:colOff>
      <xdr:row>31</xdr:row>
      <xdr:rowOff>85725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89F0FCA5-9C20-4E68-B4C6-05698445B684}"/>
            </a:ext>
          </a:extLst>
        </xdr:cNvPr>
        <xdr:cNvSpPr/>
      </xdr:nvSpPr>
      <xdr:spPr>
        <a:xfrm>
          <a:off x="5772149" y="10972799"/>
          <a:ext cx="1562101" cy="542926"/>
        </a:xfrm>
        <a:prstGeom prst="flowChartProcess">
          <a:avLst/>
        </a:prstGeom>
        <a:solidFill>
          <a:sysClr val="window" lastClr="FFFFFF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Smelting (Blast furnace/smelterObject</a:t>
          </a:r>
        </a:p>
      </xdr:txBody>
    </xdr:sp>
    <xdr:clientData/>
  </xdr:twoCellAnchor>
  <xdr:twoCellAnchor>
    <xdr:from>
      <xdr:col>7</xdr:col>
      <xdr:colOff>133349</xdr:colOff>
      <xdr:row>16</xdr:row>
      <xdr:rowOff>142875</xdr:rowOff>
    </xdr:from>
    <xdr:to>
      <xdr:col>9</xdr:col>
      <xdr:colOff>200024</xdr:colOff>
      <xdr:row>19</xdr:row>
      <xdr:rowOff>123825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4C4F2C97-8E14-4E30-A8A6-9E341DD8395D}"/>
            </a:ext>
          </a:extLst>
        </xdr:cNvPr>
        <xdr:cNvSpPr/>
      </xdr:nvSpPr>
      <xdr:spPr>
        <a:xfrm>
          <a:off x="7848599" y="8715375"/>
          <a:ext cx="1285875" cy="552450"/>
        </a:xfrm>
        <a:prstGeom prst="flowChartProcess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/>
            <a:t>Ore</a:t>
          </a:r>
          <a:r>
            <a:rPr lang="en-AU" sz="1100">
              <a:solidFill>
                <a:sysClr val="windowText" lastClr="000000"/>
              </a:solidFill>
            </a:rPr>
            <a:t>Leaching (LeachVatObject)</a:t>
          </a:r>
          <a:endParaRPr lang="en-AU" sz="1100"/>
        </a:p>
      </xdr:txBody>
    </xdr:sp>
    <xdr:clientData/>
  </xdr:twoCellAnchor>
  <xdr:twoCellAnchor>
    <xdr:from>
      <xdr:col>5</xdr:col>
      <xdr:colOff>514350</xdr:colOff>
      <xdr:row>35</xdr:row>
      <xdr:rowOff>85725</xdr:rowOff>
    </xdr:from>
    <xdr:to>
      <xdr:col>8</xdr:col>
      <xdr:colOff>323850</xdr:colOff>
      <xdr:row>40</xdr:row>
      <xdr:rowOff>66675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209A713A-13FF-463C-8012-A9DA7D6E2D52}"/>
            </a:ext>
          </a:extLst>
        </xdr:cNvPr>
        <xdr:cNvSpPr/>
      </xdr:nvSpPr>
      <xdr:spPr>
        <a:xfrm>
          <a:off x="5924550" y="6324600"/>
          <a:ext cx="1638300" cy="866775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metal (High efficiency ie high ingot: tailings and lower ore: ingot than early</a:t>
          </a:r>
          <a:r>
            <a:rPr lang="en-AU" sz="1100" baseline="0">
              <a:solidFill>
                <a:sysClr val="windowText" lastClr="000000"/>
              </a:solidFill>
            </a:rPr>
            <a:t> game options</a:t>
          </a:r>
          <a:r>
            <a:rPr lang="en-AU" sz="1100">
              <a:solidFill>
                <a:sysClr val="windowText" lastClr="000000"/>
              </a:solidFill>
            </a:rPr>
            <a:t>)</a:t>
          </a:r>
          <a:endParaRPr lang="en-AU" sz="1100"/>
        </a:p>
      </xdr:txBody>
    </xdr:sp>
    <xdr:clientData/>
  </xdr:twoCellAnchor>
  <xdr:twoCellAnchor>
    <xdr:from>
      <xdr:col>2</xdr:col>
      <xdr:colOff>276225</xdr:colOff>
      <xdr:row>23</xdr:row>
      <xdr:rowOff>95249</xdr:rowOff>
    </xdr:from>
    <xdr:to>
      <xdr:col>4</xdr:col>
      <xdr:colOff>95250</xdr:colOff>
      <xdr:row>25</xdr:row>
      <xdr:rowOff>38100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3470B1FD-9E88-48C0-8E83-FB01848FEF15}"/>
            </a:ext>
          </a:extLst>
        </xdr:cNvPr>
        <xdr:cNvSpPr/>
      </xdr:nvSpPr>
      <xdr:spPr>
        <a:xfrm>
          <a:off x="4943475" y="10001249"/>
          <a:ext cx="1038225" cy="323851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concentrate</a:t>
          </a:r>
        </a:p>
      </xdr:txBody>
    </xdr:sp>
    <xdr:clientData/>
  </xdr:twoCellAnchor>
  <xdr:twoCellAnchor>
    <xdr:from>
      <xdr:col>4</xdr:col>
      <xdr:colOff>390526</xdr:colOff>
      <xdr:row>10</xdr:row>
      <xdr:rowOff>38099</xdr:rowOff>
    </xdr:from>
    <xdr:to>
      <xdr:col>6</xdr:col>
      <xdr:colOff>190500</xdr:colOff>
      <xdr:row>11</xdr:row>
      <xdr:rowOff>133350</xdr:rowOff>
    </xdr:to>
    <xdr:sp macro="" textlink="">
      <xdr:nvSpPr>
        <xdr:cNvPr id="10" name="Flowchart: Process 9">
          <a:extLst>
            <a:ext uri="{FF2B5EF4-FFF2-40B4-BE49-F238E27FC236}">
              <a16:creationId xmlns:a16="http://schemas.microsoft.com/office/drawing/2014/main" id="{37AF3982-FCC8-44FF-8F0E-4FB888CDC3B8}"/>
            </a:ext>
          </a:extLst>
        </xdr:cNvPr>
        <xdr:cNvSpPr/>
      </xdr:nvSpPr>
      <xdr:spPr>
        <a:xfrm>
          <a:off x="6276976" y="7467599"/>
          <a:ext cx="1019174" cy="285751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crushed ore</a:t>
          </a:r>
        </a:p>
      </xdr:txBody>
    </xdr:sp>
    <xdr:clientData/>
  </xdr:twoCellAnchor>
  <xdr:twoCellAnchor>
    <xdr:from>
      <xdr:col>0</xdr:col>
      <xdr:colOff>1838325</xdr:colOff>
      <xdr:row>22</xdr:row>
      <xdr:rowOff>19049</xdr:rowOff>
    </xdr:from>
    <xdr:to>
      <xdr:col>1</xdr:col>
      <xdr:colOff>127000</xdr:colOff>
      <xdr:row>25</xdr:row>
      <xdr:rowOff>127000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B8E40450-780C-4FA3-9EA1-C956D41425F9}"/>
            </a:ext>
          </a:extLst>
        </xdr:cNvPr>
        <xdr:cNvSpPr/>
      </xdr:nvSpPr>
      <xdr:spPr>
        <a:xfrm>
          <a:off x="1838325" y="4019549"/>
          <a:ext cx="923925" cy="584201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Tails(High Polluting)</a:t>
          </a:r>
        </a:p>
      </xdr:txBody>
    </xdr:sp>
    <xdr:clientData/>
  </xdr:twoCellAnchor>
  <xdr:twoCellAnchor>
    <xdr:from>
      <xdr:col>0</xdr:col>
      <xdr:colOff>2628900</xdr:colOff>
      <xdr:row>34</xdr:row>
      <xdr:rowOff>133348</xdr:rowOff>
    </xdr:from>
    <xdr:to>
      <xdr:col>1</xdr:col>
      <xdr:colOff>476250</xdr:colOff>
      <xdr:row>37</xdr:row>
      <xdr:rowOff>31749</xdr:rowOff>
    </xdr:to>
    <xdr:sp macro="" textlink="">
      <xdr:nvSpPr>
        <xdr:cNvPr id="12" name="Flowchart: Process 11">
          <a:extLst>
            <a:ext uri="{FF2B5EF4-FFF2-40B4-BE49-F238E27FC236}">
              <a16:creationId xmlns:a16="http://schemas.microsoft.com/office/drawing/2014/main" id="{1B2CCC6F-9125-4190-83FA-7B6011C1D06B}"/>
            </a:ext>
          </a:extLst>
        </xdr:cNvPr>
        <xdr:cNvSpPr/>
      </xdr:nvSpPr>
      <xdr:spPr>
        <a:xfrm>
          <a:off x="2628900" y="6149973"/>
          <a:ext cx="482600" cy="374651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Slag</a:t>
          </a:r>
        </a:p>
      </xdr:txBody>
    </xdr:sp>
    <xdr:clientData/>
  </xdr:twoCellAnchor>
  <xdr:twoCellAnchor>
    <xdr:from>
      <xdr:col>7</xdr:col>
      <xdr:colOff>209550</xdr:colOff>
      <xdr:row>22</xdr:row>
      <xdr:rowOff>95249</xdr:rowOff>
    </xdr:from>
    <xdr:to>
      <xdr:col>9</xdr:col>
      <xdr:colOff>114300</xdr:colOff>
      <xdr:row>24</xdr:row>
      <xdr:rowOff>114298</xdr:rowOff>
    </xdr:to>
    <xdr:sp macro="" textlink="">
      <xdr:nvSpPr>
        <xdr:cNvPr id="13" name="Flowchart: Process 12">
          <a:extLst>
            <a:ext uri="{FF2B5EF4-FFF2-40B4-BE49-F238E27FC236}">
              <a16:creationId xmlns:a16="http://schemas.microsoft.com/office/drawing/2014/main" id="{7F4C387F-190E-4AA8-9C96-DD290C8232A9}"/>
            </a:ext>
          </a:extLst>
        </xdr:cNvPr>
        <xdr:cNvSpPr/>
      </xdr:nvSpPr>
      <xdr:spPr>
        <a:xfrm>
          <a:off x="7924800" y="9810749"/>
          <a:ext cx="1123950" cy="400049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Liquor</a:t>
          </a:r>
        </a:p>
      </xdr:txBody>
    </xdr:sp>
    <xdr:clientData/>
  </xdr:twoCellAnchor>
  <xdr:twoCellAnchor>
    <xdr:from>
      <xdr:col>1</xdr:col>
      <xdr:colOff>504824</xdr:colOff>
      <xdr:row>36</xdr:row>
      <xdr:rowOff>85724</xdr:rowOff>
    </xdr:from>
    <xdr:to>
      <xdr:col>4</xdr:col>
      <xdr:colOff>171449</xdr:colOff>
      <xdr:row>40</xdr:row>
      <xdr:rowOff>19050</xdr:rowOff>
    </xdr:to>
    <xdr:sp macro="" textlink="">
      <xdr:nvSpPr>
        <xdr:cNvPr id="14" name="Flowchart: Process 13">
          <a:extLst>
            <a:ext uri="{FF2B5EF4-FFF2-40B4-BE49-F238E27FC236}">
              <a16:creationId xmlns:a16="http://schemas.microsoft.com/office/drawing/2014/main" id="{1C8742E3-2BF2-4B25-80BB-0BDBABC5176C}"/>
            </a:ext>
          </a:extLst>
        </xdr:cNvPr>
        <xdr:cNvSpPr/>
      </xdr:nvSpPr>
      <xdr:spPr>
        <a:xfrm>
          <a:off x="4562474" y="12468224"/>
          <a:ext cx="1495425" cy="695326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Exhaust gas (CO2 for Iron, CO2 and SO2 for base metals</a:t>
          </a:r>
        </a:p>
      </xdr:txBody>
    </xdr:sp>
    <xdr:clientData/>
  </xdr:twoCellAnchor>
  <xdr:twoCellAnchor>
    <xdr:from>
      <xdr:col>5</xdr:col>
      <xdr:colOff>104776</xdr:colOff>
      <xdr:row>5</xdr:row>
      <xdr:rowOff>28575</xdr:rowOff>
    </xdr:from>
    <xdr:to>
      <xdr:col>5</xdr:col>
      <xdr:colOff>285750</xdr:colOff>
      <xdr:row>6</xdr:row>
      <xdr:rowOff>104775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5F334C36-5B6C-436B-9EB4-C95D3D7A673F}"/>
            </a:ext>
          </a:extLst>
        </xdr:cNvPr>
        <xdr:cNvCxnSpPr>
          <a:stCxn id="2" idx="2"/>
          <a:endCxn id="4" idx="0"/>
        </xdr:cNvCxnSpPr>
      </xdr:nvCxnSpPr>
      <xdr:spPr>
        <a:xfrm rot="16200000" flipH="1">
          <a:off x="6557963" y="6548438"/>
          <a:ext cx="266700" cy="180974"/>
        </a:xfrm>
        <a:prstGeom prst="bent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2686050</xdr:colOff>
      <xdr:row>14</xdr:row>
      <xdr:rowOff>95250</xdr:rowOff>
    </xdr:from>
    <xdr:to>
      <xdr:col>1</xdr:col>
      <xdr:colOff>514350</xdr:colOff>
      <xdr:row>17</xdr:row>
      <xdr:rowOff>152400</xdr:rowOff>
    </xdr:to>
    <xdr:sp macro="" textlink="">
      <xdr:nvSpPr>
        <xdr:cNvPr id="16" name="Flowchart: Process 15">
          <a:extLst>
            <a:ext uri="{FF2B5EF4-FFF2-40B4-BE49-F238E27FC236}">
              <a16:creationId xmlns:a16="http://schemas.microsoft.com/office/drawing/2014/main" id="{DECB47A4-8455-4FD1-8FB1-2A38EDB2925F}"/>
            </a:ext>
          </a:extLst>
        </xdr:cNvPr>
        <xdr:cNvSpPr/>
      </xdr:nvSpPr>
      <xdr:spPr>
        <a:xfrm>
          <a:off x="2686050" y="2762250"/>
          <a:ext cx="800100" cy="6286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Xanthate (see</a:t>
          </a:r>
          <a:r>
            <a:rPr lang="en-AU" sz="1100" baseline="0">
              <a:solidFill>
                <a:sysClr val="windowText" lastClr="000000"/>
              </a:solidFill>
            </a:rPr>
            <a:t> to right)</a:t>
          </a:r>
          <a:r>
            <a:rPr lang="en-AU" sz="1100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0</xdr:col>
      <xdr:colOff>2743200</xdr:colOff>
      <xdr:row>26</xdr:row>
      <xdr:rowOff>57150</xdr:rowOff>
    </xdr:from>
    <xdr:to>
      <xdr:col>2</xdr:col>
      <xdr:colOff>161924</xdr:colOff>
      <xdr:row>29</xdr:row>
      <xdr:rowOff>133350</xdr:rowOff>
    </xdr:to>
    <xdr:sp macro="" textlink="">
      <xdr:nvSpPr>
        <xdr:cNvPr id="17" name="Flowchart: Process 16">
          <a:extLst>
            <a:ext uri="{FF2B5EF4-FFF2-40B4-BE49-F238E27FC236}">
              <a16:creationId xmlns:a16="http://schemas.microsoft.com/office/drawing/2014/main" id="{440D25DC-26E6-40B7-99B7-CBC0CD402F35}"/>
            </a:ext>
          </a:extLst>
        </xdr:cNvPr>
        <xdr:cNvSpPr/>
      </xdr:nvSpPr>
      <xdr:spPr>
        <a:xfrm>
          <a:off x="2743200" y="4724400"/>
          <a:ext cx="1000124" cy="53340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Flux (sand, Limestone?)</a:t>
          </a:r>
        </a:p>
      </xdr:txBody>
    </xdr:sp>
    <xdr:clientData/>
  </xdr:twoCellAnchor>
  <xdr:twoCellAnchor>
    <xdr:from>
      <xdr:col>11</xdr:col>
      <xdr:colOff>384175</xdr:colOff>
      <xdr:row>13</xdr:row>
      <xdr:rowOff>82549</xdr:rowOff>
    </xdr:from>
    <xdr:to>
      <xdr:col>13</xdr:col>
      <xdr:colOff>79375</xdr:colOff>
      <xdr:row>16</xdr:row>
      <xdr:rowOff>34924</xdr:rowOff>
    </xdr:to>
    <xdr:sp macro="" textlink="">
      <xdr:nvSpPr>
        <xdr:cNvPr id="18" name="Flowchart: Process 17">
          <a:extLst>
            <a:ext uri="{FF2B5EF4-FFF2-40B4-BE49-F238E27FC236}">
              <a16:creationId xmlns:a16="http://schemas.microsoft.com/office/drawing/2014/main" id="{261D4A27-B6CF-4454-AD27-6881D1D3645F}"/>
            </a:ext>
          </a:extLst>
        </xdr:cNvPr>
        <xdr:cNvSpPr/>
      </xdr:nvSpPr>
      <xdr:spPr>
        <a:xfrm>
          <a:off x="9337675" y="2559049"/>
          <a:ext cx="901700" cy="523875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 Acid (sulphur)</a:t>
          </a:r>
        </a:p>
      </xdr:txBody>
    </xdr:sp>
    <xdr:clientData/>
  </xdr:twoCellAnchor>
  <xdr:twoCellAnchor>
    <xdr:from>
      <xdr:col>5</xdr:col>
      <xdr:colOff>285750</xdr:colOff>
      <xdr:row>8</xdr:row>
      <xdr:rowOff>171449</xdr:rowOff>
    </xdr:from>
    <xdr:to>
      <xdr:col>5</xdr:col>
      <xdr:colOff>290513</xdr:colOff>
      <xdr:row>10</xdr:row>
      <xdr:rowOff>38098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3F0DA23E-76B8-4CA1-B9CA-ACE5ADFBE74B}"/>
            </a:ext>
          </a:extLst>
        </xdr:cNvPr>
        <xdr:cNvCxnSpPr>
          <a:stCxn id="4" idx="2"/>
          <a:endCxn id="10" idx="0"/>
        </xdr:cNvCxnSpPr>
      </xdr:nvCxnSpPr>
      <xdr:spPr>
        <a:xfrm rot="16200000" flipH="1">
          <a:off x="6660357" y="7341392"/>
          <a:ext cx="247649" cy="4763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20</xdr:row>
      <xdr:rowOff>142875</xdr:rowOff>
    </xdr:from>
    <xdr:to>
      <xdr:col>3</xdr:col>
      <xdr:colOff>185739</xdr:colOff>
      <xdr:row>23</xdr:row>
      <xdr:rowOff>95248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77D817EA-61CC-4A77-8A58-75510F476DBA}"/>
            </a:ext>
          </a:extLst>
        </xdr:cNvPr>
        <xdr:cNvCxnSpPr>
          <a:stCxn id="3" idx="2"/>
          <a:endCxn id="9" idx="0"/>
        </xdr:cNvCxnSpPr>
      </xdr:nvCxnSpPr>
      <xdr:spPr>
        <a:xfrm rot="16200000" flipH="1">
          <a:off x="5193508" y="9732168"/>
          <a:ext cx="523873" cy="1428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185739</xdr:colOff>
      <xdr:row>25</xdr:row>
      <xdr:rowOff>38099</xdr:rowOff>
    </xdr:from>
    <xdr:to>
      <xdr:col>5</xdr:col>
      <xdr:colOff>57151</xdr:colOff>
      <xdr:row>28</xdr:row>
      <xdr:rowOff>114298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23DA91D4-0DB4-4DB2-8B81-B2170DA65D11}"/>
            </a:ext>
          </a:extLst>
        </xdr:cNvPr>
        <xdr:cNvCxnSpPr>
          <a:stCxn id="9" idx="2"/>
          <a:endCxn id="6" idx="0"/>
        </xdr:cNvCxnSpPr>
      </xdr:nvCxnSpPr>
      <xdr:spPr>
        <a:xfrm rot="16200000" flipH="1">
          <a:off x="5684045" y="10103643"/>
          <a:ext cx="647699" cy="10906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31</xdr:row>
      <xdr:rowOff>85725</xdr:rowOff>
    </xdr:from>
    <xdr:to>
      <xdr:col>7</xdr:col>
      <xdr:colOff>114300</xdr:colOff>
      <xdr:row>35</xdr:row>
      <xdr:rowOff>85725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E8C5F322-B347-459F-94B4-A637AF956C6F}"/>
            </a:ext>
          </a:extLst>
        </xdr:cNvPr>
        <xdr:cNvCxnSpPr>
          <a:stCxn id="6" idx="2"/>
          <a:endCxn id="8" idx="0"/>
        </xdr:cNvCxnSpPr>
      </xdr:nvCxnSpPr>
      <xdr:spPr>
        <a:xfrm rot="16200000" flipH="1">
          <a:off x="5724525" y="5305425"/>
          <a:ext cx="762000" cy="12763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11</xdr:row>
      <xdr:rowOff>57150</xdr:rowOff>
    </xdr:from>
    <xdr:to>
      <xdr:col>4</xdr:col>
      <xdr:colOff>66675</xdr:colOff>
      <xdr:row>14</xdr:row>
      <xdr:rowOff>161925</xdr:rowOff>
    </xdr:to>
    <xdr:sp macro="" textlink="">
      <xdr:nvSpPr>
        <xdr:cNvPr id="23" name="Flowchart: Process 22">
          <a:extLst>
            <a:ext uri="{FF2B5EF4-FFF2-40B4-BE49-F238E27FC236}">
              <a16:creationId xmlns:a16="http://schemas.microsoft.com/office/drawing/2014/main" id="{F225278C-883A-4960-91A8-13D620A97A39}"/>
            </a:ext>
          </a:extLst>
        </xdr:cNvPr>
        <xdr:cNvSpPr/>
      </xdr:nvSpPr>
      <xdr:spPr>
        <a:xfrm>
          <a:off x="3876675" y="2152650"/>
          <a:ext cx="990600" cy="676275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Copper, Zinc?, lead? Nickel?</a:t>
          </a:r>
        </a:p>
      </xdr:txBody>
    </xdr:sp>
    <xdr:clientData/>
  </xdr:twoCellAnchor>
  <xdr:twoCellAnchor>
    <xdr:from>
      <xdr:col>3</xdr:col>
      <xdr:colOff>180976</xdr:colOff>
      <xdr:row>10</xdr:row>
      <xdr:rowOff>180974</xdr:rowOff>
    </xdr:from>
    <xdr:to>
      <xdr:col>4</xdr:col>
      <xdr:colOff>390527</xdr:colOff>
      <xdr:row>11</xdr:row>
      <xdr:rowOff>57149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16DD6419-AF71-413E-AC7C-3959DAC0A540}"/>
            </a:ext>
          </a:extLst>
        </xdr:cNvPr>
        <xdr:cNvCxnSpPr>
          <a:stCxn id="10" idx="1"/>
          <a:endCxn id="23" idx="0"/>
        </xdr:cNvCxnSpPr>
      </xdr:nvCxnSpPr>
      <xdr:spPr>
        <a:xfrm rot="10800000" flipV="1">
          <a:off x="4371976" y="2085974"/>
          <a:ext cx="819151" cy="666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14</xdr:row>
      <xdr:rowOff>161925</xdr:rowOff>
    </xdr:from>
    <xdr:to>
      <xdr:col>3</xdr:col>
      <xdr:colOff>180976</xdr:colOff>
      <xdr:row>17</xdr:row>
      <xdr:rowOff>180976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id="{0D3C0659-784E-4225-BAED-5DD3F1962BF8}"/>
            </a:ext>
          </a:extLst>
        </xdr:cNvPr>
        <xdr:cNvCxnSpPr>
          <a:stCxn id="23" idx="2"/>
          <a:endCxn id="3" idx="0"/>
        </xdr:cNvCxnSpPr>
      </xdr:nvCxnSpPr>
      <xdr:spPr>
        <a:xfrm rot="5400000">
          <a:off x="4071938" y="3119438"/>
          <a:ext cx="590551" cy="95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12</xdr:row>
      <xdr:rowOff>133349</xdr:rowOff>
    </xdr:from>
    <xdr:to>
      <xdr:col>6</xdr:col>
      <xdr:colOff>342900</xdr:colOff>
      <xdr:row>15</xdr:row>
      <xdr:rowOff>38100</xdr:rowOff>
    </xdr:to>
    <xdr:sp macro="" textlink="">
      <xdr:nvSpPr>
        <xdr:cNvPr id="26" name="Flowchart: Process 25">
          <a:extLst>
            <a:ext uri="{FF2B5EF4-FFF2-40B4-BE49-F238E27FC236}">
              <a16:creationId xmlns:a16="http://schemas.microsoft.com/office/drawing/2014/main" id="{BB3615F6-F437-460F-AC80-96C9044547CD}"/>
            </a:ext>
          </a:extLst>
        </xdr:cNvPr>
        <xdr:cNvSpPr/>
      </xdr:nvSpPr>
      <xdr:spPr>
        <a:xfrm>
          <a:off x="6457950" y="7943849"/>
          <a:ext cx="990600" cy="476251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Iron, Aluminium?</a:t>
          </a:r>
        </a:p>
      </xdr:txBody>
    </xdr:sp>
    <xdr:clientData/>
  </xdr:twoCellAnchor>
  <xdr:twoCellAnchor>
    <xdr:from>
      <xdr:col>5</xdr:col>
      <xdr:colOff>290513</xdr:colOff>
      <xdr:row>11</xdr:row>
      <xdr:rowOff>133349</xdr:rowOff>
    </xdr:from>
    <xdr:to>
      <xdr:col>5</xdr:col>
      <xdr:colOff>457200</xdr:colOff>
      <xdr:row>12</xdr:row>
      <xdr:rowOff>133348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F65CB2F7-C718-4AA0-ACBE-470DAA05BA58}"/>
            </a:ext>
          </a:extLst>
        </xdr:cNvPr>
        <xdr:cNvCxnSpPr>
          <a:stCxn id="10" idx="2"/>
          <a:endCxn id="26" idx="0"/>
        </xdr:cNvCxnSpPr>
      </xdr:nvCxnSpPr>
      <xdr:spPr>
        <a:xfrm rot="16200000" flipH="1">
          <a:off x="6774657" y="7765255"/>
          <a:ext cx="190499" cy="166687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57151</xdr:colOff>
      <xdr:row>15</xdr:row>
      <xdr:rowOff>38099</xdr:rowOff>
    </xdr:from>
    <xdr:to>
      <xdr:col>5</xdr:col>
      <xdr:colOff>457201</xdr:colOff>
      <xdr:row>28</xdr:row>
      <xdr:rowOff>114298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0EC18EEC-80CE-449F-9B8B-647808A83CE3}"/>
            </a:ext>
          </a:extLst>
        </xdr:cNvPr>
        <xdr:cNvCxnSpPr>
          <a:stCxn id="26" idx="2"/>
          <a:endCxn id="6" idx="0"/>
        </xdr:cNvCxnSpPr>
      </xdr:nvCxnSpPr>
      <xdr:spPr>
        <a:xfrm rot="5400000">
          <a:off x="5476876" y="9496424"/>
          <a:ext cx="2552699" cy="400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361950</xdr:colOff>
      <xdr:row>10</xdr:row>
      <xdr:rowOff>28575</xdr:rowOff>
    </xdr:from>
    <xdr:to>
      <xdr:col>8</xdr:col>
      <xdr:colOff>447675</xdr:colOff>
      <xdr:row>11</xdr:row>
      <xdr:rowOff>161925</xdr:rowOff>
    </xdr:to>
    <xdr:sp macro="" textlink="">
      <xdr:nvSpPr>
        <xdr:cNvPr id="29" name="Flowchart: Process 28">
          <a:extLst>
            <a:ext uri="{FF2B5EF4-FFF2-40B4-BE49-F238E27FC236}">
              <a16:creationId xmlns:a16="http://schemas.microsoft.com/office/drawing/2014/main" id="{F783D890-E7D8-4EF2-A497-1213D5072A85}"/>
            </a:ext>
          </a:extLst>
        </xdr:cNvPr>
        <xdr:cNvSpPr/>
      </xdr:nvSpPr>
      <xdr:spPr>
        <a:xfrm>
          <a:off x="8077200" y="7458075"/>
          <a:ext cx="695325" cy="3238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Gold</a:t>
          </a:r>
        </a:p>
      </xdr:txBody>
    </xdr:sp>
    <xdr:clientData/>
  </xdr:twoCellAnchor>
  <xdr:twoCellAnchor>
    <xdr:from>
      <xdr:col>6</xdr:col>
      <xdr:colOff>190500</xdr:colOff>
      <xdr:row>10</xdr:row>
      <xdr:rowOff>180975</xdr:rowOff>
    </xdr:from>
    <xdr:to>
      <xdr:col>7</xdr:col>
      <xdr:colOff>361950</xdr:colOff>
      <xdr:row>11</xdr:row>
      <xdr:rowOff>0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2BAA0FF2-BEE1-4ACE-BCFE-58B346E8ED1E}"/>
            </a:ext>
          </a:extLst>
        </xdr:cNvPr>
        <xdr:cNvCxnSpPr>
          <a:stCxn id="10" idx="3"/>
          <a:endCxn id="29" idx="1"/>
        </xdr:cNvCxnSpPr>
      </xdr:nvCxnSpPr>
      <xdr:spPr>
        <a:xfrm>
          <a:off x="7296150" y="7610475"/>
          <a:ext cx="781050" cy="9525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100013</xdr:colOff>
      <xdr:row>11</xdr:row>
      <xdr:rowOff>161925</xdr:rowOff>
    </xdr:from>
    <xdr:to>
      <xdr:col>8</xdr:col>
      <xdr:colOff>166687</xdr:colOff>
      <xdr:row>16</xdr:row>
      <xdr:rowOff>142875</xdr:rowOff>
    </xdr:to>
    <xdr:cxnSp macro="">
      <xdr:nvCxnSpPr>
        <xdr:cNvPr id="31" name="Connector: Elbow 30">
          <a:extLst>
            <a:ext uri="{FF2B5EF4-FFF2-40B4-BE49-F238E27FC236}">
              <a16:creationId xmlns:a16="http://schemas.microsoft.com/office/drawing/2014/main" id="{FC1D32C8-4F8B-450E-8B77-979412F86056}"/>
            </a:ext>
          </a:extLst>
        </xdr:cNvPr>
        <xdr:cNvCxnSpPr>
          <a:stCxn id="29" idx="2"/>
          <a:endCxn id="7" idx="0"/>
        </xdr:cNvCxnSpPr>
      </xdr:nvCxnSpPr>
      <xdr:spPr>
        <a:xfrm rot="16200000" flipH="1">
          <a:off x="7991475" y="8215313"/>
          <a:ext cx="933450" cy="6667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19</xdr:row>
      <xdr:rowOff>123825</xdr:rowOff>
    </xdr:from>
    <xdr:to>
      <xdr:col>8</xdr:col>
      <xdr:colOff>166687</xdr:colOff>
      <xdr:row>22</xdr:row>
      <xdr:rowOff>95249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B52F0EBC-2773-4F3D-AB69-C8E6D72AEBE6}"/>
            </a:ext>
          </a:extLst>
        </xdr:cNvPr>
        <xdr:cNvCxnSpPr>
          <a:stCxn id="7" idx="2"/>
          <a:endCxn id="13" idx="0"/>
        </xdr:cNvCxnSpPr>
      </xdr:nvCxnSpPr>
      <xdr:spPr>
        <a:xfrm rot="5400000">
          <a:off x="8217694" y="9536906"/>
          <a:ext cx="542924" cy="4762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161924</xdr:colOff>
      <xdr:row>24</xdr:row>
      <xdr:rowOff>114298</xdr:rowOff>
    </xdr:from>
    <xdr:to>
      <xdr:col>8</xdr:col>
      <xdr:colOff>414337</xdr:colOff>
      <xdr:row>28</xdr:row>
      <xdr:rowOff>114300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742D5E4A-EBE7-413C-AEAF-69C3D2DEDFDA}"/>
            </a:ext>
          </a:extLst>
        </xdr:cNvPr>
        <xdr:cNvCxnSpPr>
          <a:stCxn id="13" idx="2"/>
          <a:endCxn id="5" idx="0"/>
        </xdr:cNvCxnSpPr>
      </xdr:nvCxnSpPr>
      <xdr:spPr>
        <a:xfrm rot="16200000" flipH="1">
          <a:off x="8231980" y="10465592"/>
          <a:ext cx="762002" cy="252413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32</xdr:row>
      <xdr:rowOff>0</xdr:rowOff>
    </xdr:from>
    <xdr:to>
      <xdr:col>8</xdr:col>
      <xdr:colOff>414338</xdr:colOff>
      <xdr:row>35</xdr:row>
      <xdr:rowOff>85725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6570794C-3EC3-4A96-8349-C4C8069F44C3}"/>
            </a:ext>
          </a:extLst>
        </xdr:cNvPr>
        <xdr:cNvCxnSpPr>
          <a:stCxn id="5" idx="2"/>
          <a:endCxn id="8" idx="0"/>
        </xdr:cNvCxnSpPr>
      </xdr:nvCxnSpPr>
      <xdr:spPr>
        <a:xfrm rot="5400000">
          <a:off x="6855619" y="5526881"/>
          <a:ext cx="685800" cy="90963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161924</xdr:colOff>
      <xdr:row>28</xdr:row>
      <xdr:rowOff>28575</xdr:rowOff>
    </xdr:from>
    <xdr:to>
      <xdr:col>5</xdr:col>
      <xdr:colOff>57150</xdr:colOff>
      <xdr:row>28</xdr:row>
      <xdr:rowOff>114299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F895F943-8247-4432-9E27-1603799EB395}"/>
            </a:ext>
          </a:extLst>
        </xdr:cNvPr>
        <xdr:cNvCxnSpPr>
          <a:stCxn id="17" idx="3"/>
          <a:endCxn id="6" idx="0"/>
        </xdr:cNvCxnSpPr>
      </xdr:nvCxnSpPr>
      <xdr:spPr>
        <a:xfrm>
          <a:off x="3743324" y="4991100"/>
          <a:ext cx="1724026" cy="85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30</xdr:row>
      <xdr:rowOff>20637</xdr:rowOff>
    </xdr:from>
    <xdr:to>
      <xdr:col>3</xdr:col>
      <xdr:colOff>495299</xdr:colOff>
      <xdr:row>35</xdr:row>
      <xdr:rowOff>161924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70B12D14-D8CE-4E8A-A876-65F8A8010B76}"/>
            </a:ext>
          </a:extLst>
        </xdr:cNvPr>
        <xdr:cNvCxnSpPr>
          <a:stCxn id="6" idx="1"/>
          <a:endCxn id="12" idx="3"/>
        </xdr:cNvCxnSpPr>
      </xdr:nvCxnSpPr>
      <xdr:spPr>
        <a:xfrm flipH="1">
          <a:off x="3111500" y="5259387"/>
          <a:ext cx="1225549" cy="10779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</xdr:colOff>
      <xdr:row>30</xdr:row>
      <xdr:rowOff>4762</xdr:rowOff>
    </xdr:from>
    <xdr:to>
      <xdr:col>3</xdr:col>
      <xdr:colOff>495299</xdr:colOff>
      <xdr:row>36</xdr:row>
      <xdr:rowOff>85724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7C74240-9C50-4421-8F87-1FF42BC10641}"/>
            </a:ext>
          </a:extLst>
        </xdr:cNvPr>
        <xdr:cNvCxnSpPr>
          <a:stCxn id="6" idx="1"/>
          <a:endCxn id="14" idx="0"/>
        </xdr:cNvCxnSpPr>
      </xdr:nvCxnSpPr>
      <xdr:spPr>
        <a:xfrm flipH="1">
          <a:off x="5310187" y="11244262"/>
          <a:ext cx="461962" cy="12239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127000</xdr:colOff>
      <xdr:row>19</xdr:row>
      <xdr:rowOff>73026</xdr:rowOff>
    </xdr:from>
    <xdr:to>
      <xdr:col>2</xdr:col>
      <xdr:colOff>95250</xdr:colOff>
      <xdr:row>23</xdr:row>
      <xdr:rowOff>152400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9EBE929-7608-408C-83F9-B7ED442D5FFA}"/>
            </a:ext>
          </a:extLst>
        </xdr:cNvPr>
        <xdr:cNvCxnSpPr>
          <a:stCxn id="3" idx="1"/>
          <a:endCxn id="11" idx="3"/>
        </xdr:cNvCxnSpPr>
      </xdr:nvCxnSpPr>
      <xdr:spPr>
        <a:xfrm flipH="1">
          <a:off x="2762250" y="3597276"/>
          <a:ext cx="571500" cy="7143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2300288</xdr:colOff>
      <xdr:row>18</xdr:row>
      <xdr:rowOff>53975</xdr:rowOff>
    </xdr:from>
    <xdr:to>
      <xdr:col>9</xdr:col>
      <xdr:colOff>200024</xdr:colOff>
      <xdr:row>22</xdr:row>
      <xdr:rowOff>19049</xdr:rowOff>
    </xdr:to>
    <xdr:cxnSp macro="">
      <xdr:nvCxnSpPr>
        <xdr:cNvPr id="39" name="Connector: Curved 38">
          <a:extLst>
            <a:ext uri="{FF2B5EF4-FFF2-40B4-BE49-F238E27FC236}">
              <a16:creationId xmlns:a16="http://schemas.microsoft.com/office/drawing/2014/main" id="{FF773A19-10D4-470E-A4F2-755A9DDE7397}"/>
            </a:ext>
          </a:extLst>
        </xdr:cNvPr>
        <xdr:cNvCxnSpPr>
          <a:stCxn id="11" idx="0"/>
          <a:endCxn id="7" idx="3"/>
        </xdr:cNvCxnSpPr>
      </xdr:nvCxnSpPr>
      <xdr:spPr>
        <a:xfrm rot="5400000" flipH="1" flipV="1">
          <a:off x="4680744" y="1039019"/>
          <a:ext cx="600074" cy="5360986"/>
        </a:xfrm>
        <a:prstGeom prst="curvedConnector4">
          <a:avLst>
            <a:gd name="adj1" fmla="val 602382"/>
            <a:gd name="adj2" fmla="val 104264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1533525</xdr:colOff>
      <xdr:row>30</xdr:row>
      <xdr:rowOff>66675</xdr:rowOff>
    </xdr:from>
    <xdr:to>
      <xdr:col>0</xdr:col>
      <xdr:colOff>2486025</xdr:colOff>
      <xdr:row>33</xdr:row>
      <xdr:rowOff>9525</xdr:rowOff>
    </xdr:to>
    <xdr:sp macro="" textlink="">
      <xdr:nvSpPr>
        <xdr:cNvPr id="40" name="Flowchart: Process 39">
          <a:extLst>
            <a:ext uri="{FF2B5EF4-FFF2-40B4-BE49-F238E27FC236}">
              <a16:creationId xmlns:a16="http://schemas.microsoft.com/office/drawing/2014/main" id="{7E878BD6-D7CA-4EFD-9F50-875003674CA8}"/>
            </a:ext>
          </a:extLst>
        </xdr:cNvPr>
        <xdr:cNvSpPr/>
      </xdr:nvSpPr>
      <xdr:spPr>
        <a:xfrm>
          <a:off x="1533525" y="5781675"/>
          <a:ext cx="952500" cy="5143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Alt concrete recipe</a:t>
          </a:r>
        </a:p>
      </xdr:txBody>
    </xdr:sp>
    <xdr:clientData/>
  </xdr:twoCellAnchor>
  <xdr:twoCellAnchor>
    <xdr:from>
      <xdr:col>9</xdr:col>
      <xdr:colOff>476249</xdr:colOff>
      <xdr:row>20</xdr:row>
      <xdr:rowOff>9524</xdr:rowOff>
    </xdr:from>
    <xdr:to>
      <xdr:col>11</xdr:col>
      <xdr:colOff>581024</xdr:colOff>
      <xdr:row>24</xdr:row>
      <xdr:rowOff>9525</xdr:rowOff>
    </xdr:to>
    <xdr:sp macro="" textlink="">
      <xdr:nvSpPr>
        <xdr:cNvPr id="41" name="Flowchart: Process 40">
          <a:extLst>
            <a:ext uri="{FF2B5EF4-FFF2-40B4-BE49-F238E27FC236}">
              <a16:creationId xmlns:a16="http://schemas.microsoft.com/office/drawing/2014/main" id="{9C5545A6-C04E-4A0D-8EA2-D15CBAE4A580}"/>
            </a:ext>
          </a:extLst>
        </xdr:cNvPr>
        <xdr:cNvSpPr/>
      </xdr:nvSpPr>
      <xdr:spPr>
        <a:xfrm>
          <a:off x="8324849" y="3705224"/>
          <a:ext cx="1276350" cy="647701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StabilisedTails(Low Polluting)</a:t>
          </a:r>
        </a:p>
      </xdr:txBody>
    </xdr:sp>
    <xdr:clientData/>
  </xdr:twoCellAnchor>
  <xdr:twoCellAnchor>
    <xdr:from>
      <xdr:col>9</xdr:col>
      <xdr:colOff>200024</xdr:colOff>
      <xdr:row>18</xdr:row>
      <xdr:rowOff>52388</xdr:rowOff>
    </xdr:from>
    <xdr:to>
      <xdr:col>9</xdr:col>
      <xdr:colOff>476249</xdr:colOff>
      <xdr:row>22</xdr:row>
      <xdr:rowOff>9525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D554EFBF-7E7F-44A3-933A-6F1775576A10}"/>
            </a:ext>
          </a:extLst>
        </xdr:cNvPr>
        <xdr:cNvCxnSpPr>
          <a:stCxn id="7" idx="3"/>
          <a:endCxn id="41" idx="1"/>
        </xdr:cNvCxnSpPr>
      </xdr:nvCxnSpPr>
      <xdr:spPr>
        <a:xfrm>
          <a:off x="8048624" y="3424238"/>
          <a:ext cx="276225" cy="6048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2009775</xdr:colOff>
      <xdr:row>33</xdr:row>
      <xdr:rowOff>9525</xdr:rowOff>
    </xdr:from>
    <xdr:to>
      <xdr:col>0</xdr:col>
      <xdr:colOff>2628900</xdr:colOff>
      <xdr:row>35</xdr:row>
      <xdr:rowOff>161924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54166172-CEE0-4E93-8B16-8511AA5E4F6E}"/>
            </a:ext>
          </a:extLst>
        </xdr:cNvPr>
        <xdr:cNvCxnSpPr>
          <a:stCxn id="12" idx="1"/>
          <a:endCxn id="40" idx="2"/>
        </xdr:cNvCxnSpPr>
      </xdr:nvCxnSpPr>
      <xdr:spPr>
        <a:xfrm flipH="1" flipV="1">
          <a:off x="2009775" y="5867400"/>
          <a:ext cx="619125" cy="4698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166688</xdr:colOff>
      <xdr:row>14</xdr:row>
      <xdr:rowOff>153987</xdr:rowOff>
    </xdr:from>
    <xdr:to>
      <xdr:col>11</xdr:col>
      <xdr:colOff>384176</xdr:colOff>
      <xdr:row>16</xdr:row>
      <xdr:rowOff>142875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457E45AA-A4F7-4721-AABC-448263E90247}"/>
            </a:ext>
          </a:extLst>
        </xdr:cNvPr>
        <xdr:cNvCxnSpPr>
          <a:stCxn id="18" idx="1"/>
          <a:endCxn id="7" idx="0"/>
        </xdr:cNvCxnSpPr>
      </xdr:nvCxnSpPr>
      <xdr:spPr>
        <a:xfrm rot="10800000" flipV="1">
          <a:off x="7358063" y="2820987"/>
          <a:ext cx="1979613" cy="36988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16</xdr:row>
      <xdr:rowOff>28575</xdr:rowOff>
    </xdr:from>
    <xdr:to>
      <xdr:col>3</xdr:col>
      <xdr:colOff>171450</xdr:colOff>
      <xdr:row>17</xdr:row>
      <xdr:rowOff>180976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7024CE62-A0FE-44D0-9C75-4ED7F8DC2838}"/>
            </a:ext>
          </a:extLst>
        </xdr:cNvPr>
        <xdr:cNvCxnSpPr>
          <a:stCxn id="16" idx="3"/>
          <a:endCxn id="3" idx="0"/>
        </xdr:cNvCxnSpPr>
      </xdr:nvCxnSpPr>
      <xdr:spPr>
        <a:xfrm>
          <a:off x="3486150" y="3076575"/>
          <a:ext cx="876300" cy="34290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85725</xdr:colOff>
      <xdr:row>4</xdr:row>
      <xdr:rowOff>152400</xdr:rowOff>
    </xdr:from>
    <xdr:to>
      <xdr:col>19</xdr:col>
      <xdr:colOff>581025</xdr:colOff>
      <xdr:row>6</xdr:row>
      <xdr:rowOff>142876</xdr:rowOff>
    </xdr:to>
    <xdr:sp macro="" textlink="">
      <xdr:nvSpPr>
        <xdr:cNvPr id="46" name="Flowchart: Process 45">
          <a:extLst>
            <a:ext uri="{FF2B5EF4-FFF2-40B4-BE49-F238E27FC236}">
              <a16:creationId xmlns:a16="http://schemas.microsoft.com/office/drawing/2014/main" id="{E203E470-5F46-45AF-BD7C-F22B30A09354}"/>
            </a:ext>
          </a:extLst>
        </xdr:cNvPr>
        <xdr:cNvSpPr/>
      </xdr:nvSpPr>
      <xdr:spPr>
        <a:xfrm>
          <a:off x="13982700" y="914400"/>
          <a:ext cx="495300" cy="371476"/>
        </a:xfrm>
        <a:prstGeom prst="flowChartProcess">
          <a:avLst/>
        </a:prstGeom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Kiln</a:t>
          </a:r>
        </a:p>
      </xdr:txBody>
    </xdr:sp>
    <xdr:clientData/>
  </xdr:twoCellAnchor>
  <xdr:twoCellAnchor>
    <xdr:from>
      <xdr:col>17</xdr:col>
      <xdr:colOff>323850</xdr:colOff>
      <xdr:row>2</xdr:row>
      <xdr:rowOff>38100</xdr:rowOff>
    </xdr:from>
    <xdr:to>
      <xdr:col>19</xdr:col>
      <xdr:colOff>38100</xdr:colOff>
      <xdr:row>3</xdr:row>
      <xdr:rowOff>161926</xdr:rowOff>
    </xdr:to>
    <xdr:sp macro="" textlink="">
      <xdr:nvSpPr>
        <xdr:cNvPr id="47" name="Flowchart: Process 46">
          <a:extLst>
            <a:ext uri="{FF2B5EF4-FFF2-40B4-BE49-F238E27FC236}">
              <a16:creationId xmlns:a16="http://schemas.microsoft.com/office/drawing/2014/main" id="{030ECA0B-FA7B-4CC1-A4E4-5BFB43CA8588}"/>
            </a:ext>
          </a:extLst>
        </xdr:cNvPr>
        <xdr:cNvSpPr/>
      </xdr:nvSpPr>
      <xdr:spPr>
        <a:xfrm>
          <a:off x="13001625" y="419100"/>
          <a:ext cx="933450" cy="314326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Wood</a:t>
          </a:r>
        </a:p>
      </xdr:txBody>
    </xdr:sp>
    <xdr:clientData/>
  </xdr:twoCellAnchor>
  <xdr:twoCellAnchor>
    <xdr:from>
      <xdr:col>20</xdr:col>
      <xdr:colOff>209550</xdr:colOff>
      <xdr:row>2</xdr:row>
      <xdr:rowOff>19049</xdr:rowOff>
    </xdr:from>
    <xdr:to>
      <xdr:col>21</xdr:col>
      <xdr:colOff>238125</xdr:colOff>
      <xdr:row>4</xdr:row>
      <xdr:rowOff>0</xdr:rowOff>
    </xdr:to>
    <xdr:sp macro="" textlink="">
      <xdr:nvSpPr>
        <xdr:cNvPr id="48" name="Flowchart: Process 47">
          <a:extLst>
            <a:ext uri="{FF2B5EF4-FFF2-40B4-BE49-F238E27FC236}">
              <a16:creationId xmlns:a16="http://schemas.microsoft.com/office/drawing/2014/main" id="{275172DC-BAEA-4CCD-BA7E-60D2B7B9BC4B}"/>
            </a:ext>
          </a:extLst>
        </xdr:cNvPr>
        <xdr:cNvSpPr/>
      </xdr:nvSpPr>
      <xdr:spPr>
        <a:xfrm>
          <a:off x="14716125" y="400049"/>
          <a:ext cx="638175" cy="361951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Kelp</a:t>
          </a:r>
        </a:p>
      </xdr:txBody>
    </xdr:sp>
    <xdr:clientData/>
  </xdr:twoCellAnchor>
  <xdr:twoCellAnchor>
    <xdr:from>
      <xdr:col>16</xdr:col>
      <xdr:colOff>314325</xdr:colOff>
      <xdr:row>7</xdr:row>
      <xdr:rowOff>123824</xdr:rowOff>
    </xdr:from>
    <xdr:to>
      <xdr:col>18</xdr:col>
      <xdr:colOff>47625</xdr:colOff>
      <xdr:row>10</xdr:row>
      <xdr:rowOff>66675</xdr:rowOff>
    </xdr:to>
    <xdr:sp macro="" textlink="">
      <xdr:nvSpPr>
        <xdr:cNvPr id="49" name="Flowchart: Process 48">
          <a:extLst>
            <a:ext uri="{FF2B5EF4-FFF2-40B4-BE49-F238E27FC236}">
              <a16:creationId xmlns:a16="http://schemas.microsoft.com/office/drawing/2014/main" id="{9EE46AE2-9733-4D8F-9313-F737FA7901EE}"/>
            </a:ext>
          </a:extLst>
        </xdr:cNvPr>
        <xdr:cNvSpPr/>
      </xdr:nvSpPr>
      <xdr:spPr>
        <a:xfrm>
          <a:off x="12382500" y="1457324"/>
          <a:ext cx="952500" cy="514351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HideFertiliser/Sewerage</a:t>
          </a:r>
        </a:p>
      </xdr:txBody>
    </xdr:sp>
    <xdr:clientData/>
  </xdr:twoCellAnchor>
  <xdr:twoCellAnchor>
    <xdr:from>
      <xdr:col>18</xdr:col>
      <xdr:colOff>485775</xdr:colOff>
      <xdr:row>7</xdr:row>
      <xdr:rowOff>142874</xdr:rowOff>
    </xdr:from>
    <xdr:to>
      <xdr:col>20</xdr:col>
      <xdr:colOff>200025</xdr:colOff>
      <xdr:row>10</xdr:row>
      <xdr:rowOff>85725</xdr:rowOff>
    </xdr:to>
    <xdr:sp macro="" textlink="">
      <xdr:nvSpPr>
        <xdr:cNvPr id="50" name="Flowchart: Process 49">
          <a:extLst>
            <a:ext uri="{FF2B5EF4-FFF2-40B4-BE49-F238E27FC236}">
              <a16:creationId xmlns:a16="http://schemas.microsoft.com/office/drawing/2014/main" id="{68768A9E-0A3F-4A35-A508-25B75037CC4A}"/>
            </a:ext>
          </a:extLst>
        </xdr:cNvPr>
        <xdr:cNvSpPr/>
      </xdr:nvSpPr>
      <xdr:spPr>
        <a:xfrm>
          <a:off x="13773150" y="1476374"/>
          <a:ext cx="933450" cy="514351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Potash</a:t>
          </a:r>
        </a:p>
      </xdr:txBody>
    </xdr:sp>
    <xdr:clientData/>
  </xdr:twoCellAnchor>
  <xdr:twoCellAnchor>
    <xdr:from>
      <xdr:col>14</xdr:col>
      <xdr:colOff>371474</xdr:colOff>
      <xdr:row>2</xdr:row>
      <xdr:rowOff>9524</xdr:rowOff>
    </xdr:from>
    <xdr:to>
      <xdr:col>16</xdr:col>
      <xdr:colOff>552449</xdr:colOff>
      <xdr:row>5</xdr:row>
      <xdr:rowOff>19050</xdr:rowOff>
    </xdr:to>
    <xdr:sp macro="" textlink="">
      <xdr:nvSpPr>
        <xdr:cNvPr id="51" name="Flowchart: Process 50">
          <a:extLst>
            <a:ext uri="{FF2B5EF4-FFF2-40B4-BE49-F238E27FC236}">
              <a16:creationId xmlns:a16="http://schemas.microsoft.com/office/drawing/2014/main" id="{08552993-352A-4C5A-A2EC-0A452CE78503}"/>
            </a:ext>
          </a:extLst>
        </xdr:cNvPr>
        <xdr:cNvSpPr/>
      </xdr:nvSpPr>
      <xdr:spPr>
        <a:xfrm>
          <a:off x="11220449" y="390524"/>
          <a:ext cx="1400175" cy="581026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Petroleum (Pumpjack object)</a:t>
          </a:r>
        </a:p>
      </xdr:txBody>
    </xdr:sp>
    <xdr:clientData/>
  </xdr:twoCellAnchor>
  <xdr:twoCellAnchor>
    <xdr:from>
      <xdr:col>11</xdr:col>
      <xdr:colOff>301624</xdr:colOff>
      <xdr:row>27</xdr:row>
      <xdr:rowOff>22225</xdr:rowOff>
    </xdr:from>
    <xdr:to>
      <xdr:col>13</xdr:col>
      <xdr:colOff>482599</xdr:colOff>
      <xdr:row>29</xdr:row>
      <xdr:rowOff>155576</xdr:rowOff>
    </xdr:to>
    <xdr:sp macro="" textlink="">
      <xdr:nvSpPr>
        <xdr:cNvPr id="52" name="Flowchart: Process 51">
          <a:extLst>
            <a:ext uri="{FF2B5EF4-FFF2-40B4-BE49-F238E27FC236}">
              <a16:creationId xmlns:a16="http://schemas.microsoft.com/office/drawing/2014/main" id="{6E80F6E3-F9D8-4AA4-A142-8EA57ED5DE7E}"/>
            </a:ext>
          </a:extLst>
        </xdr:cNvPr>
        <xdr:cNvSpPr/>
      </xdr:nvSpPr>
      <xdr:spPr>
        <a:xfrm>
          <a:off x="9255124" y="4816475"/>
          <a:ext cx="1387475" cy="419101"/>
        </a:xfrm>
        <a:prstGeom prst="flowChartProcess">
          <a:avLst/>
        </a:prstGeom>
        <a:solidFill>
          <a:sysClr val="window" lastClr="FFFFFF"/>
        </a:solidFill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ReactorVesselObject</a:t>
          </a:r>
        </a:p>
      </xdr:txBody>
    </xdr:sp>
    <xdr:clientData/>
  </xdr:twoCellAnchor>
  <xdr:twoCellAnchor>
    <xdr:from>
      <xdr:col>18</xdr:col>
      <xdr:colOff>133350</xdr:colOff>
      <xdr:row>17</xdr:row>
      <xdr:rowOff>60324</xdr:rowOff>
    </xdr:from>
    <xdr:to>
      <xdr:col>19</xdr:col>
      <xdr:colOff>450850</xdr:colOff>
      <xdr:row>20</xdr:row>
      <xdr:rowOff>6350</xdr:rowOff>
    </xdr:to>
    <xdr:sp macro="" textlink="">
      <xdr:nvSpPr>
        <xdr:cNvPr id="53" name="Flowchart: Process 52">
          <a:extLst>
            <a:ext uri="{FF2B5EF4-FFF2-40B4-BE49-F238E27FC236}">
              <a16:creationId xmlns:a16="http://schemas.microsoft.com/office/drawing/2014/main" id="{3C5E9B22-5A79-4DDE-9073-AAA39499E9A5}"/>
            </a:ext>
          </a:extLst>
        </xdr:cNvPr>
        <xdr:cNvSpPr/>
      </xdr:nvSpPr>
      <xdr:spPr>
        <a:xfrm>
          <a:off x="13309600" y="3267074"/>
          <a:ext cx="920750" cy="422276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Nitrates</a:t>
          </a:r>
        </a:p>
      </xdr:txBody>
    </xdr:sp>
    <xdr:clientData/>
  </xdr:twoCellAnchor>
  <xdr:twoCellAnchor>
    <xdr:from>
      <xdr:col>10</xdr:col>
      <xdr:colOff>200024</xdr:colOff>
      <xdr:row>4</xdr:row>
      <xdr:rowOff>133350</xdr:rowOff>
    </xdr:from>
    <xdr:to>
      <xdr:col>11</xdr:col>
      <xdr:colOff>552450</xdr:colOff>
      <xdr:row>6</xdr:row>
      <xdr:rowOff>47626</xdr:rowOff>
    </xdr:to>
    <xdr:sp macro="" textlink="">
      <xdr:nvSpPr>
        <xdr:cNvPr id="54" name="Flowchart: Process 53">
          <a:extLst>
            <a:ext uri="{FF2B5EF4-FFF2-40B4-BE49-F238E27FC236}">
              <a16:creationId xmlns:a16="http://schemas.microsoft.com/office/drawing/2014/main" id="{346157ED-4520-4646-994E-3F9E747D8051}"/>
            </a:ext>
          </a:extLst>
        </xdr:cNvPr>
        <xdr:cNvSpPr/>
      </xdr:nvSpPr>
      <xdr:spPr>
        <a:xfrm>
          <a:off x="8658224" y="895350"/>
          <a:ext cx="914401" cy="295276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Gasoline</a:t>
          </a:r>
        </a:p>
      </xdr:txBody>
    </xdr:sp>
    <xdr:clientData/>
  </xdr:twoCellAnchor>
  <xdr:twoCellAnchor>
    <xdr:from>
      <xdr:col>10</xdr:col>
      <xdr:colOff>495299</xdr:colOff>
      <xdr:row>1</xdr:row>
      <xdr:rowOff>114300</xdr:rowOff>
    </xdr:from>
    <xdr:to>
      <xdr:col>11</xdr:col>
      <xdr:colOff>600075</xdr:colOff>
      <xdr:row>3</xdr:row>
      <xdr:rowOff>28575</xdr:rowOff>
    </xdr:to>
    <xdr:sp macro="" textlink="">
      <xdr:nvSpPr>
        <xdr:cNvPr id="55" name="Flowchart: Process 54">
          <a:extLst>
            <a:ext uri="{FF2B5EF4-FFF2-40B4-BE49-F238E27FC236}">
              <a16:creationId xmlns:a16="http://schemas.microsoft.com/office/drawing/2014/main" id="{8B256D09-51E0-4475-A28B-F631F7A73CCE}"/>
            </a:ext>
          </a:extLst>
        </xdr:cNvPr>
        <xdr:cNvSpPr/>
      </xdr:nvSpPr>
      <xdr:spPr>
        <a:xfrm>
          <a:off x="8953499" y="304800"/>
          <a:ext cx="666751" cy="295275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Plastic</a:t>
          </a:r>
        </a:p>
      </xdr:txBody>
    </xdr:sp>
    <xdr:clientData/>
  </xdr:twoCellAnchor>
  <xdr:twoCellAnchor>
    <xdr:from>
      <xdr:col>19</xdr:col>
      <xdr:colOff>38100</xdr:colOff>
      <xdr:row>3</xdr:row>
      <xdr:rowOff>4763</xdr:rowOff>
    </xdr:from>
    <xdr:to>
      <xdr:col>19</xdr:col>
      <xdr:colOff>333375</xdr:colOff>
      <xdr:row>4</xdr:row>
      <xdr:rowOff>152400</xdr:rowOff>
    </xdr:to>
    <xdr:cxnSp macro="">
      <xdr:nvCxnSpPr>
        <xdr:cNvPr id="56" name="Connector: Elbow 55">
          <a:extLst>
            <a:ext uri="{FF2B5EF4-FFF2-40B4-BE49-F238E27FC236}">
              <a16:creationId xmlns:a16="http://schemas.microsoft.com/office/drawing/2014/main" id="{8B7056DF-BEEA-4353-A7A2-9A2940E2D493}"/>
            </a:ext>
          </a:extLst>
        </xdr:cNvPr>
        <xdr:cNvCxnSpPr>
          <a:stCxn id="47" idx="3"/>
          <a:endCxn id="46" idx="0"/>
        </xdr:cNvCxnSpPr>
      </xdr:nvCxnSpPr>
      <xdr:spPr>
        <a:xfrm>
          <a:off x="13935075" y="576263"/>
          <a:ext cx="295275" cy="33813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333376</xdr:colOff>
      <xdr:row>3</xdr:row>
      <xdr:rowOff>9524</xdr:rowOff>
    </xdr:from>
    <xdr:to>
      <xdr:col>20</xdr:col>
      <xdr:colOff>209551</xdr:colOff>
      <xdr:row>4</xdr:row>
      <xdr:rowOff>152399</xdr:rowOff>
    </xdr:to>
    <xdr:cxnSp macro="">
      <xdr:nvCxnSpPr>
        <xdr:cNvPr id="57" name="Connector: Elbow 56">
          <a:extLst>
            <a:ext uri="{FF2B5EF4-FFF2-40B4-BE49-F238E27FC236}">
              <a16:creationId xmlns:a16="http://schemas.microsoft.com/office/drawing/2014/main" id="{2CEDE3EE-3185-4455-822E-6BA3D1D21C6A}"/>
            </a:ext>
          </a:extLst>
        </xdr:cNvPr>
        <xdr:cNvCxnSpPr>
          <a:stCxn id="48" idx="1"/>
          <a:endCxn id="46" idx="0"/>
        </xdr:cNvCxnSpPr>
      </xdr:nvCxnSpPr>
      <xdr:spPr>
        <a:xfrm rot="10800000" flipV="1">
          <a:off x="14230351" y="581024"/>
          <a:ext cx="485775" cy="33337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333374</xdr:colOff>
      <xdr:row>6</xdr:row>
      <xdr:rowOff>142876</xdr:rowOff>
    </xdr:from>
    <xdr:to>
      <xdr:col>19</xdr:col>
      <xdr:colOff>342899</xdr:colOff>
      <xdr:row>7</xdr:row>
      <xdr:rowOff>142874</xdr:rowOff>
    </xdr:to>
    <xdr:cxnSp macro="">
      <xdr:nvCxnSpPr>
        <xdr:cNvPr id="58" name="Connector: Elbow 57">
          <a:extLst>
            <a:ext uri="{FF2B5EF4-FFF2-40B4-BE49-F238E27FC236}">
              <a16:creationId xmlns:a16="http://schemas.microsoft.com/office/drawing/2014/main" id="{04E2B14E-9871-4A66-AF1D-30AFAF79D2F2}"/>
            </a:ext>
          </a:extLst>
        </xdr:cNvPr>
        <xdr:cNvCxnSpPr>
          <a:stCxn id="46" idx="2"/>
          <a:endCxn id="50" idx="0"/>
        </xdr:cNvCxnSpPr>
      </xdr:nvCxnSpPr>
      <xdr:spPr>
        <a:xfrm rot="16200000" flipH="1">
          <a:off x="14139863" y="1376362"/>
          <a:ext cx="190498" cy="95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460374</xdr:colOff>
      <xdr:row>13</xdr:row>
      <xdr:rowOff>57150</xdr:rowOff>
    </xdr:from>
    <xdr:to>
      <xdr:col>20</xdr:col>
      <xdr:colOff>85725</xdr:colOff>
      <xdr:row>14</xdr:row>
      <xdr:rowOff>180975</xdr:rowOff>
    </xdr:to>
    <xdr:sp macro="" textlink="">
      <xdr:nvSpPr>
        <xdr:cNvPr id="59" name="Flowchart: Process 58">
          <a:extLst>
            <a:ext uri="{FF2B5EF4-FFF2-40B4-BE49-F238E27FC236}">
              <a16:creationId xmlns:a16="http://schemas.microsoft.com/office/drawing/2014/main" id="{13AA9967-D2BE-4B86-A650-154C14DF07E6}"/>
            </a:ext>
          </a:extLst>
        </xdr:cNvPr>
        <xdr:cNvSpPr/>
      </xdr:nvSpPr>
      <xdr:spPr>
        <a:xfrm>
          <a:off x="13033374" y="2533650"/>
          <a:ext cx="1435101" cy="314325"/>
        </a:xfrm>
        <a:prstGeom prst="flowChartProcess">
          <a:avLst/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(FarmersTableObject?)</a:t>
          </a:r>
        </a:p>
      </xdr:txBody>
    </xdr:sp>
    <xdr:clientData/>
  </xdr:twoCellAnchor>
  <xdr:twoCellAnchor>
    <xdr:from>
      <xdr:col>17</xdr:col>
      <xdr:colOff>180976</xdr:colOff>
      <xdr:row>10</xdr:row>
      <xdr:rowOff>66674</xdr:rowOff>
    </xdr:from>
    <xdr:to>
      <xdr:col>18</xdr:col>
      <xdr:colOff>574676</xdr:colOff>
      <xdr:row>13</xdr:row>
      <xdr:rowOff>57149</xdr:rowOff>
    </xdr:to>
    <xdr:cxnSp macro="">
      <xdr:nvCxnSpPr>
        <xdr:cNvPr id="60" name="Connector: Elbow 59">
          <a:extLst>
            <a:ext uri="{FF2B5EF4-FFF2-40B4-BE49-F238E27FC236}">
              <a16:creationId xmlns:a16="http://schemas.microsoft.com/office/drawing/2014/main" id="{AC20DB47-1CA2-47A1-98C6-5A6264D575B6}"/>
            </a:ext>
          </a:extLst>
        </xdr:cNvPr>
        <xdr:cNvCxnSpPr>
          <a:stCxn id="49" idx="2"/>
          <a:endCxn id="59" idx="0"/>
        </xdr:cNvCxnSpPr>
      </xdr:nvCxnSpPr>
      <xdr:spPr>
        <a:xfrm rot="16200000" flipH="1">
          <a:off x="12971463" y="1754187"/>
          <a:ext cx="561975" cy="9969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574676</xdr:colOff>
      <xdr:row>10</xdr:row>
      <xdr:rowOff>85725</xdr:rowOff>
    </xdr:from>
    <xdr:to>
      <xdr:col>19</xdr:col>
      <xdr:colOff>342901</xdr:colOff>
      <xdr:row>13</xdr:row>
      <xdr:rowOff>57150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1331C102-3FC6-46EF-BC74-0F74566DE34E}"/>
            </a:ext>
          </a:extLst>
        </xdr:cNvPr>
        <xdr:cNvCxnSpPr>
          <a:stCxn id="50" idx="2"/>
          <a:endCxn id="59" idx="0"/>
        </xdr:cNvCxnSpPr>
      </xdr:nvCxnSpPr>
      <xdr:spPr>
        <a:xfrm rot="5400000">
          <a:off x="13665201" y="2076450"/>
          <a:ext cx="542925" cy="3714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574676</xdr:colOff>
      <xdr:row>14</xdr:row>
      <xdr:rowOff>180974</xdr:rowOff>
    </xdr:from>
    <xdr:to>
      <xdr:col>18</xdr:col>
      <xdr:colOff>593726</xdr:colOff>
      <xdr:row>17</xdr:row>
      <xdr:rowOff>60323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60F22915-6244-46C4-85DB-58B64467DECF}"/>
            </a:ext>
          </a:extLst>
        </xdr:cNvPr>
        <xdr:cNvCxnSpPr>
          <a:stCxn id="59" idx="2"/>
          <a:endCxn id="53" idx="0"/>
        </xdr:cNvCxnSpPr>
      </xdr:nvCxnSpPr>
      <xdr:spPr>
        <a:xfrm rot="16200000" flipH="1">
          <a:off x="13550901" y="3047999"/>
          <a:ext cx="419099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36511</xdr:colOff>
      <xdr:row>29</xdr:row>
      <xdr:rowOff>155576</xdr:rowOff>
    </xdr:from>
    <xdr:to>
      <xdr:col>12</xdr:col>
      <xdr:colOff>392111</xdr:colOff>
      <xdr:row>40</xdr:row>
      <xdr:rowOff>19050</xdr:rowOff>
    </xdr:to>
    <xdr:cxnSp macro="">
      <xdr:nvCxnSpPr>
        <xdr:cNvPr id="63" name="Connector: Curved 62">
          <a:extLst>
            <a:ext uri="{FF2B5EF4-FFF2-40B4-BE49-F238E27FC236}">
              <a16:creationId xmlns:a16="http://schemas.microsoft.com/office/drawing/2014/main" id="{59610700-82E5-42E9-AB51-B412C22C8B2D}"/>
            </a:ext>
          </a:extLst>
        </xdr:cNvPr>
        <xdr:cNvCxnSpPr>
          <a:stCxn id="14" idx="2"/>
          <a:endCxn id="52" idx="2"/>
        </xdr:cNvCxnSpPr>
      </xdr:nvCxnSpPr>
      <xdr:spPr>
        <a:xfrm rot="5400000" flipH="1" flipV="1">
          <a:off x="6156324" y="3290888"/>
          <a:ext cx="1847849" cy="5737225"/>
        </a:xfrm>
        <a:prstGeom prst="curvedConnector3">
          <a:avLst>
            <a:gd name="adj1" fmla="val -12371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231776</xdr:colOff>
      <xdr:row>16</xdr:row>
      <xdr:rowOff>34924</xdr:rowOff>
    </xdr:from>
    <xdr:to>
      <xdr:col>12</xdr:col>
      <xdr:colOff>392113</xdr:colOff>
      <xdr:row>27</xdr:row>
      <xdr:rowOff>22225</xdr:rowOff>
    </xdr:to>
    <xdr:cxnSp macro="">
      <xdr:nvCxnSpPr>
        <xdr:cNvPr id="64" name="Connector: Curved 63">
          <a:extLst>
            <a:ext uri="{FF2B5EF4-FFF2-40B4-BE49-F238E27FC236}">
              <a16:creationId xmlns:a16="http://schemas.microsoft.com/office/drawing/2014/main" id="{BC9683B4-19C7-4BFD-8D3A-442F812B789D}"/>
            </a:ext>
          </a:extLst>
        </xdr:cNvPr>
        <xdr:cNvCxnSpPr>
          <a:stCxn id="52" idx="0"/>
          <a:endCxn id="18" idx="2"/>
        </xdr:cNvCxnSpPr>
      </xdr:nvCxnSpPr>
      <xdr:spPr>
        <a:xfrm rot="16200000" flipV="1">
          <a:off x="9001919" y="3869531"/>
          <a:ext cx="1733551" cy="16033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466724</xdr:colOff>
      <xdr:row>20</xdr:row>
      <xdr:rowOff>41275</xdr:rowOff>
    </xdr:from>
    <xdr:to>
      <xdr:col>16</xdr:col>
      <xdr:colOff>44449</xdr:colOff>
      <xdr:row>21</xdr:row>
      <xdr:rowOff>142875</xdr:rowOff>
    </xdr:to>
    <xdr:sp macro="" textlink="">
      <xdr:nvSpPr>
        <xdr:cNvPr id="65" name="Flowchart: Process 64">
          <a:extLst>
            <a:ext uri="{FF2B5EF4-FFF2-40B4-BE49-F238E27FC236}">
              <a16:creationId xmlns:a16="http://schemas.microsoft.com/office/drawing/2014/main" id="{0A824BE7-4709-4476-B3DB-6B70F8F76BCA}"/>
            </a:ext>
          </a:extLst>
        </xdr:cNvPr>
        <xdr:cNvSpPr/>
      </xdr:nvSpPr>
      <xdr:spPr>
        <a:xfrm>
          <a:off x="10626724" y="3724275"/>
          <a:ext cx="1387475" cy="260350"/>
        </a:xfrm>
        <a:prstGeom prst="flowChartProcess">
          <a:avLst/>
        </a:prstGeom>
        <a:solidFill>
          <a:sysClr val="window" lastClr="FFFFFF"/>
        </a:solidFill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ReactorVesselObject</a:t>
          </a:r>
        </a:p>
      </xdr:txBody>
    </xdr:sp>
    <xdr:clientData/>
  </xdr:twoCellAnchor>
  <xdr:twoCellAnchor>
    <xdr:from>
      <xdr:col>11</xdr:col>
      <xdr:colOff>552450</xdr:colOff>
      <xdr:row>4</xdr:row>
      <xdr:rowOff>23812</xdr:rowOff>
    </xdr:from>
    <xdr:to>
      <xdr:col>12</xdr:col>
      <xdr:colOff>266700</xdr:colOff>
      <xdr:row>5</xdr:row>
      <xdr:rowOff>90488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8B1F8CA3-F162-4074-947A-E86F88E661FB}"/>
            </a:ext>
          </a:extLst>
        </xdr:cNvPr>
        <xdr:cNvCxnSpPr>
          <a:stCxn id="95" idx="1"/>
          <a:endCxn id="54" idx="3"/>
        </xdr:cNvCxnSpPr>
      </xdr:nvCxnSpPr>
      <xdr:spPr>
        <a:xfrm flipH="1">
          <a:off x="9572625" y="785812"/>
          <a:ext cx="323850" cy="257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2</xdr:row>
      <xdr:rowOff>71438</xdr:rowOff>
    </xdr:from>
    <xdr:to>
      <xdr:col>12</xdr:col>
      <xdr:colOff>266700</xdr:colOff>
      <xdr:row>4</xdr:row>
      <xdr:rowOff>23812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1B4499C4-66B3-40FB-A064-6B7FBF0D5409}"/>
            </a:ext>
          </a:extLst>
        </xdr:cNvPr>
        <xdr:cNvCxnSpPr>
          <a:stCxn id="95" idx="1"/>
          <a:endCxn id="55" idx="3"/>
        </xdr:cNvCxnSpPr>
      </xdr:nvCxnSpPr>
      <xdr:spPr>
        <a:xfrm flipH="1" flipV="1">
          <a:off x="9620250" y="452438"/>
          <a:ext cx="276225" cy="3333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557213</xdr:colOff>
      <xdr:row>5</xdr:row>
      <xdr:rowOff>19049</xdr:rowOff>
    </xdr:from>
    <xdr:to>
      <xdr:col>15</xdr:col>
      <xdr:colOff>461963</xdr:colOff>
      <xdr:row>20</xdr:row>
      <xdr:rowOff>41274</xdr:rowOff>
    </xdr:to>
    <xdr:cxnSp macro="">
      <xdr:nvCxnSpPr>
        <xdr:cNvPr id="68" name="Connector: Elbow 67">
          <a:extLst>
            <a:ext uri="{FF2B5EF4-FFF2-40B4-BE49-F238E27FC236}">
              <a16:creationId xmlns:a16="http://schemas.microsoft.com/office/drawing/2014/main" id="{A4E85281-7AB7-47E4-91A9-EEEC48D28F2E}"/>
            </a:ext>
          </a:extLst>
        </xdr:cNvPr>
        <xdr:cNvCxnSpPr>
          <a:stCxn id="51" idx="2"/>
          <a:endCxn id="65" idx="0"/>
        </xdr:cNvCxnSpPr>
      </xdr:nvCxnSpPr>
      <xdr:spPr>
        <a:xfrm rot="5400000">
          <a:off x="10198100" y="2093912"/>
          <a:ext cx="2752725" cy="5080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79375</xdr:colOff>
      <xdr:row>14</xdr:row>
      <xdr:rowOff>153987</xdr:rowOff>
    </xdr:from>
    <xdr:to>
      <xdr:col>14</xdr:col>
      <xdr:colOff>557212</xdr:colOff>
      <xdr:row>20</xdr:row>
      <xdr:rowOff>41275</xdr:rowOff>
    </xdr:to>
    <xdr:cxnSp macro="">
      <xdr:nvCxnSpPr>
        <xdr:cNvPr id="69" name="Connector: Elbow 68">
          <a:extLst>
            <a:ext uri="{FF2B5EF4-FFF2-40B4-BE49-F238E27FC236}">
              <a16:creationId xmlns:a16="http://schemas.microsoft.com/office/drawing/2014/main" id="{E8D04593-7F6D-4A35-BAC3-9E85E36F04D8}"/>
            </a:ext>
          </a:extLst>
        </xdr:cNvPr>
        <xdr:cNvCxnSpPr>
          <a:stCxn id="18" idx="3"/>
          <a:endCxn id="65" idx="0"/>
        </xdr:cNvCxnSpPr>
      </xdr:nvCxnSpPr>
      <xdr:spPr>
        <a:xfrm>
          <a:off x="10239375" y="2820987"/>
          <a:ext cx="1081087" cy="90328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101600</xdr:colOff>
      <xdr:row>25</xdr:row>
      <xdr:rowOff>117475</xdr:rowOff>
    </xdr:from>
    <xdr:to>
      <xdr:col>15</xdr:col>
      <xdr:colOff>368300</xdr:colOff>
      <xdr:row>27</xdr:row>
      <xdr:rowOff>79375</xdr:rowOff>
    </xdr:to>
    <xdr:sp macro="" textlink="">
      <xdr:nvSpPr>
        <xdr:cNvPr id="70" name="Flowchart: Process 69">
          <a:extLst>
            <a:ext uri="{FF2B5EF4-FFF2-40B4-BE49-F238E27FC236}">
              <a16:creationId xmlns:a16="http://schemas.microsoft.com/office/drawing/2014/main" id="{A96FBA57-2A56-43B9-9485-334DE9C4579E}"/>
            </a:ext>
          </a:extLst>
        </xdr:cNvPr>
        <xdr:cNvSpPr/>
      </xdr:nvSpPr>
      <xdr:spPr>
        <a:xfrm>
          <a:off x="10864850" y="4594225"/>
          <a:ext cx="869950" cy="27940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Xanthate </a:t>
          </a:r>
        </a:p>
      </xdr:txBody>
    </xdr:sp>
    <xdr:clientData/>
  </xdr:twoCellAnchor>
  <xdr:twoCellAnchor>
    <xdr:from>
      <xdr:col>12</xdr:col>
      <xdr:colOff>231775</xdr:colOff>
      <xdr:row>4</xdr:row>
      <xdr:rowOff>171450</xdr:rowOff>
    </xdr:from>
    <xdr:to>
      <xdr:col>13</xdr:col>
      <xdr:colOff>122238</xdr:colOff>
      <xdr:row>13</xdr:row>
      <xdr:rowOff>82549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16B30801-DEF5-49AC-8065-E5A1D96C88E5}"/>
            </a:ext>
          </a:extLst>
        </xdr:cNvPr>
        <xdr:cNvCxnSpPr>
          <a:stCxn id="95" idx="2"/>
          <a:endCxn id="18" idx="0"/>
        </xdr:cNvCxnSpPr>
      </xdr:nvCxnSpPr>
      <xdr:spPr>
        <a:xfrm flipH="1">
          <a:off x="9788525" y="933450"/>
          <a:ext cx="493713" cy="16255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536575</xdr:colOff>
      <xdr:row>21</xdr:row>
      <xdr:rowOff>142876</xdr:rowOff>
    </xdr:from>
    <xdr:to>
      <xdr:col>14</xdr:col>
      <xdr:colOff>557212</xdr:colOff>
      <xdr:row>25</xdr:row>
      <xdr:rowOff>117476</xdr:rowOff>
    </xdr:to>
    <xdr:cxnSp macro="">
      <xdr:nvCxnSpPr>
        <xdr:cNvPr id="72" name="Connector: Elbow 71">
          <a:extLst>
            <a:ext uri="{FF2B5EF4-FFF2-40B4-BE49-F238E27FC236}">
              <a16:creationId xmlns:a16="http://schemas.microsoft.com/office/drawing/2014/main" id="{B6D3430F-BEDB-4BA5-AA1A-E2D439F472E8}"/>
            </a:ext>
          </a:extLst>
        </xdr:cNvPr>
        <xdr:cNvCxnSpPr>
          <a:stCxn id="65" idx="2"/>
          <a:endCxn id="70" idx="0"/>
        </xdr:cNvCxnSpPr>
      </xdr:nvCxnSpPr>
      <xdr:spPr>
        <a:xfrm rot="5400000">
          <a:off x="11005344" y="4279107"/>
          <a:ext cx="609600" cy="2063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180974</xdr:colOff>
      <xdr:row>24</xdr:row>
      <xdr:rowOff>50801</xdr:rowOff>
    </xdr:from>
    <xdr:to>
      <xdr:col>18</xdr:col>
      <xdr:colOff>361949</xdr:colOff>
      <xdr:row>26</xdr:row>
      <xdr:rowOff>50801</xdr:rowOff>
    </xdr:to>
    <xdr:sp macro="" textlink="">
      <xdr:nvSpPr>
        <xdr:cNvPr id="73" name="Flowchart: Process 72">
          <a:extLst>
            <a:ext uri="{FF2B5EF4-FFF2-40B4-BE49-F238E27FC236}">
              <a16:creationId xmlns:a16="http://schemas.microsoft.com/office/drawing/2014/main" id="{B31A3017-7115-48D6-81AF-D14FD97AA6D8}"/>
            </a:ext>
          </a:extLst>
        </xdr:cNvPr>
        <xdr:cNvSpPr/>
      </xdr:nvSpPr>
      <xdr:spPr>
        <a:xfrm>
          <a:off x="12150724" y="4368801"/>
          <a:ext cx="1387475" cy="317500"/>
        </a:xfrm>
        <a:prstGeom prst="flowChartProcess">
          <a:avLst/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MiningTableObject?</a:t>
          </a:r>
        </a:p>
      </xdr:txBody>
    </xdr:sp>
    <xdr:clientData/>
  </xdr:twoCellAnchor>
  <xdr:twoCellAnchor>
    <xdr:from>
      <xdr:col>15</xdr:col>
      <xdr:colOff>461963</xdr:colOff>
      <xdr:row>5</xdr:row>
      <xdr:rowOff>19049</xdr:rowOff>
    </xdr:from>
    <xdr:to>
      <xdr:col>17</xdr:col>
      <xdr:colOff>271463</xdr:colOff>
      <xdr:row>24</xdr:row>
      <xdr:rowOff>50800</xdr:rowOff>
    </xdr:to>
    <xdr:cxnSp macro="">
      <xdr:nvCxnSpPr>
        <xdr:cNvPr id="74" name="Connector: Elbow 73">
          <a:extLst>
            <a:ext uri="{FF2B5EF4-FFF2-40B4-BE49-F238E27FC236}">
              <a16:creationId xmlns:a16="http://schemas.microsoft.com/office/drawing/2014/main" id="{17E90984-A76B-4A54-9460-AD65278670A9}"/>
            </a:ext>
          </a:extLst>
        </xdr:cNvPr>
        <xdr:cNvCxnSpPr>
          <a:stCxn id="51" idx="2"/>
          <a:endCxn id="73" idx="0"/>
        </xdr:cNvCxnSpPr>
      </xdr:nvCxnSpPr>
      <xdr:spPr>
        <a:xfrm rot="16200000" flipH="1">
          <a:off x="10637837" y="2162175"/>
          <a:ext cx="3397251" cy="10160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271463</xdr:colOff>
      <xdr:row>20</xdr:row>
      <xdr:rowOff>6350</xdr:rowOff>
    </xdr:from>
    <xdr:to>
      <xdr:col>18</xdr:col>
      <xdr:colOff>593726</xdr:colOff>
      <xdr:row>24</xdr:row>
      <xdr:rowOff>50801</xdr:rowOff>
    </xdr:to>
    <xdr:cxnSp macro="">
      <xdr:nvCxnSpPr>
        <xdr:cNvPr id="75" name="Connector: Elbow 74">
          <a:extLst>
            <a:ext uri="{FF2B5EF4-FFF2-40B4-BE49-F238E27FC236}">
              <a16:creationId xmlns:a16="http://schemas.microsoft.com/office/drawing/2014/main" id="{BE04BD03-2182-4273-82F6-2F42B9608D70}"/>
            </a:ext>
          </a:extLst>
        </xdr:cNvPr>
        <xdr:cNvCxnSpPr>
          <a:stCxn id="53" idx="2"/>
          <a:endCxn id="73" idx="0"/>
        </xdr:cNvCxnSpPr>
      </xdr:nvCxnSpPr>
      <xdr:spPr>
        <a:xfrm rot="5400000">
          <a:off x="12967494" y="3566319"/>
          <a:ext cx="679451" cy="92551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333375</xdr:colOff>
      <xdr:row>28</xdr:row>
      <xdr:rowOff>111125</xdr:rowOff>
    </xdr:from>
    <xdr:to>
      <xdr:col>18</xdr:col>
      <xdr:colOff>200025</xdr:colOff>
      <xdr:row>31</xdr:row>
      <xdr:rowOff>60325</xdr:rowOff>
    </xdr:to>
    <xdr:sp macro="" textlink="">
      <xdr:nvSpPr>
        <xdr:cNvPr id="76" name="Flowchart: Process 75">
          <a:extLst>
            <a:ext uri="{FF2B5EF4-FFF2-40B4-BE49-F238E27FC236}">
              <a16:creationId xmlns:a16="http://schemas.microsoft.com/office/drawing/2014/main" id="{2412D889-07B1-47F2-A377-D5E2B35948B6}"/>
            </a:ext>
          </a:extLst>
        </xdr:cNvPr>
        <xdr:cNvSpPr/>
      </xdr:nvSpPr>
      <xdr:spPr>
        <a:xfrm>
          <a:off x="12303125" y="5032375"/>
          <a:ext cx="1073150" cy="4254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ANFO (top tier explosive) </a:t>
          </a:r>
        </a:p>
      </xdr:txBody>
    </xdr:sp>
    <xdr:clientData/>
  </xdr:twoCellAnchor>
  <xdr:twoCellAnchor>
    <xdr:from>
      <xdr:col>17</xdr:col>
      <xdr:colOff>266700</xdr:colOff>
      <xdr:row>26</xdr:row>
      <xdr:rowOff>50801</xdr:rowOff>
    </xdr:from>
    <xdr:to>
      <xdr:col>17</xdr:col>
      <xdr:colOff>271462</xdr:colOff>
      <xdr:row>28</xdr:row>
      <xdr:rowOff>111125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DA3F9B05-BD1D-4A1C-B00C-9DC3342326F4}"/>
            </a:ext>
          </a:extLst>
        </xdr:cNvPr>
        <xdr:cNvCxnSpPr>
          <a:stCxn id="73" idx="2"/>
          <a:endCxn id="76" idx="0"/>
        </xdr:cNvCxnSpPr>
      </xdr:nvCxnSpPr>
      <xdr:spPr>
        <a:xfrm flipH="1">
          <a:off x="12839700" y="4686301"/>
          <a:ext cx="4762" cy="3460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19049</xdr:colOff>
      <xdr:row>24</xdr:row>
      <xdr:rowOff>34926</xdr:rowOff>
    </xdr:from>
    <xdr:to>
      <xdr:col>21</xdr:col>
      <xdr:colOff>200024</xdr:colOff>
      <xdr:row>26</xdr:row>
      <xdr:rowOff>25401</xdr:rowOff>
    </xdr:to>
    <xdr:sp macro="" textlink="">
      <xdr:nvSpPr>
        <xdr:cNvPr id="78" name="Flowchart: Process 77">
          <a:extLst>
            <a:ext uri="{FF2B5EF4-FFF2-40B4-BE49-F238E27FC236}">
              <a16:creationId xmlns:a16="http://schemas.microsoft.com/office/drawing/2014/main" id="{1FAC315E-A6EF-4239-8923-29A16F82B1FF}"/>
            </a:ext>
          </a:extLst>
        </xdr:cNvPr>
        <xdr:cNvSpPr/>
      </xdr:nvSpPr>
      <xdr:spPr>
        <a:xfrm>
          <a:off x="13798549" y="4352926"/>
          <a:ext cx="1387475" cy="307975"/>
        </a:xfrm>
        <a:prstGeom prst="flowChartProcess">
          <a:avLst/>
        </a:prstGeom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MiningTableObject?</a:t>
          </a:r>
        </a:p>
      </xdr:txBody>
    </xdr:sp>
    <xdr:clientData/>
  </xdr:twoCellAnchor>
  <xdr:twoCellAnchor>
    <xdr:from>
      <xdr:col>19</xdr:col>
      <xdr:colOff>63500</xdr:colOff>
      <xdr:row>28</xdr:row>
      <xdr:rowOff>88900</xdr:rowOff>
    </xdr:from>
    <xdr:to>
      <xdr:col>21</xdr:col>
      <xdr:colOff>158750</xdr:colOff>
      <xdr:row>31</xdr:row>
      <xdr:rowOff>95250</xdr:rowOff>
    </xdr:to>
    <xdr:sp macro="" textlink="">
      <xdr:nvSpPr>
        <xdr:cNvPr id="79" name="Flowchart: Process 78">
          <a:extLst>
            <a:ext uri="{FF2B5EF4-FFF2-40B4-BE49-F238E27FC236}">
              <a16:creationId xmlns:a16="http://schemas.microsoft.com/office/drawing/2014/main" id="{22E28482-D520-4333-A14C-CF5C9DFF568C}"/>
            </a:ext>
          </a:extLst>
        </xdr:cNvPr>
        <xdr:cNvSpPr/>
      </xdr:nvSpPr>
      <xdr:spPr>
        <a:xfrm>
          <a:off x="13843000" y="5010150"/>
          <a:ext cx="1301750" cy="482600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Dynamite (lower tier explosive)</a:t>
          </a:r>
        </a:p>
      </xdr:txBody>
    </xdr:sp>
    <xdr:clientData/>
  </xdr:twoCellAnchor>
  <xdr:twoCellAnchor>
    <xdr:from>
      <xdr:col>21</xdr:col>
      <xdr:colOff>238125</xdr:colOff>
      <xdr:row>21</xdr:row>
      <xdr:rowOff>85725</xdr:rowOff>
    </xdr:from>
    <xdr:to>
      <xdr:col>23</xdr:col>
      <xdr:colOff>111125</xdr:colOff>
      <xdr:row>23</xdr:row>
      <xdr:rowOff>123825</xdr:rowOff>
    </xdr:to>
    <xdr:sp macro="" textlink="">
      <xdr:nvSpPr>
        <xdr:cNvPr id="80" name="Flowchart: Process 79">
          <a:extLst>
            <a:ext uri="{FF2B5EF4-FFF2-40B4-BE49-F238E27FC236}">
              <a16:creationId xmlns:a16="http://schemas.microsoft.com/office/drawing/2014/main" id="{E5E5A530-BEA7-4BE7-8E3C-C116D41463D8}"/>
            </a:ext>
          </a:extLst>
        </xdr:cNvPr>
        <xdr:cNvSpPr/>
      </xdr:nvSpPr>
      <xdr:spPr>
        <a:xfrm>
          <a:off x="15224125" y="3927475"/>
          <a:ext cx="1079500" cy="355600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Oil (Cereal</a:t>
          </a:r>
          <a:r>
            <a:rPr lang="en-AU" sz="1100" baseline="0">
              <a:solidFill>
                <a:sysClr val="windowText" lastClr="000000"/>
              </a:solidFill>
            </a:rPr>
            <a:t> Germ)</a:t>
          </a:r>
          <a:endParaRPr lang="en-A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50801</xdr:colOff>
      <xdr:row>18</xdr:row>
      <xdr:rowOff>25400</xdr:rowOff>
    </xdr:from>
    <xdr:to>
      <xdr:col>23</xdr:col>
      <xdr:colOff>273050</xdr:colOff>
      <xdr:row>21</xdr:row>
      <xdr:rowOff>25400</xdr:rowOff>
    </xdr:to>
    <xdr:sp macro="" textlink="">
      <xdr:nvSpPr>
        <xdr:cNvPr id="81" name="Flowchart: Process 80">
          <a:extLst>
            <a:ext uri="{FF2B5EF4-FFF2-40B4-BE49-F238E27FC236}">
              <a16:creationId xmlns:a16="http://schemas.microsoft.com/office/drawing/2014/main" id="{49321E86-9C86-48F5-990E-7276523B11BD}"/>
            </a:ext>
          </a:extLst>
        </xdr:cNvPr>
        <xdr:cNvSpPr/>
      </xdr:nvSpPr>
      <xdr:spPr>
        <a:xfrm>
          <a:off x="15036801" y="3390900"/>
          <a:ext cx="1428749" cy="476250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Fibre Filler (FarmersTableObject)</a:t>
          </a:r>
        </a:p>
      </xdr:txBody>
    </xdr:sp>
    <xdr:clientData/>
  </xdr:twoCellAnchor>
  <xdr:twoCellAnchor>
    <xdr:from>
      <xdr:col>18</xdr:col>
      <xdr:colOff>593725</xdr:colOff>
      <xdr:row>20</xdr:row>
      <xdr:rowOff>6350</xdr:rowOff>
    </xdr:from>
    <xdr:to>
      <xdr:col>20</xdr:col>
      <xdr:colOff>109537</xdr:colOff>
      <xdr:row>24</xdr:row>
      <xdr:rowOff>34926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6F3AAAFE-53E3-49A3-AF0F-6BB5DF537578}"/>
            </a:ext>
          </a:extLst>
        </xdr:cNvPr>
        <xdr:cNvCxnSpPr>
          <a:stCxn id="53" idx="2"/>
          <a:endCxn id="78" idx="0"/>
        </xdr:cNvCxnSpPr>
      </xdr:nvCxnSpPr>
      <xdr:spPr>
        <a:xfrm rot="16200000" flipH="1">
          <a:off x="13799343" y="3659982"/>
          <a:ext cx="663576" cy="7223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109537</xdr:colOff>
      <xdr:row>22</xdr:row>
      <xdr:rowOff>104774</xdr:rowOff>
    </xdr:from>
    <xdr:to>
      <xdr:col>21</xdr:col>
      <xdr:colOff>238125</xdr:colOff>
      <xdr:row>24</xdr:row>
      <xdr:rowOff>34925</xdr:rowOff>
    </xdr:to>
    <xdr:cxnSp macro="">
      <xdr:nvCxnSpPr>
        <xdr:cNvPr id="83" name="Connector: Elbow 82">
          <a:extLst>
            <a:ext uri="{FF2B5EF4-FFF2-40B4-BE49-F238E27FC236}">
              <a16:creationId xmlns:a16="http://schemas.microsoft.com/office/drawing/2014/main" id="{54C4674C-7E86-4FDD-AA88-FB10CACD6905}"/>
            </a:ext>
          </a:extLst>
        </xdr:cNvPr>
        <xdr:cNvCxnSpPr>
          <a:stCxn id="80" idx="1"/>
          <a:endCxn id="78" idx="0"/>
        </xdr:cNvCxnSpPr>
      </xdr:nvCxnSpPr>
      <xdr:spPr>
        <a:xfrm rot="10800000" flipV="1">
          <a:off x="14492287" y="4105274"/>
          <a:ext cx="731838" cy="24765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109537</xdr:colOff>
      <xdr:row>19</xdr:row>
      <xdr:rowOff>104774</xdr:rowOff>
    </xdr:from>
    <xdr:to>
      <xdr:col>21</xdr:col>
      <xdr:colOff>50801</xdr:colOff>
      <xdr:row>24</xdr:row>
      <xdr:rowOff>34925</xdr:rowOff>
    </xdr:to>
    <xdr:cxnSp macro="">
      <xdr:nvCxnSpPr>
        <xdr:cNvPr id="84" name="Connector: Elbow 83">
          <a:extLst>
            <a:ext uri="{FF2B5EF4-FFF2-40B4-BE49-F238E27FC236}">
              <a16:creationId xmlns:a16="http://schemas.microsoft.com/office/drawing/2014/main" id="{28F61B28-88D5-4D1D-AAD4-558D16FDA7F5}"/>
            </a:ext>
          </a:extLst>
        </xdr:cNvPr>
        <xdr:cNvCxnSpPr>
          <a:stCxn id="81" idx="1"/>
          <a:endCxn id="78" idx="0"/>
        </xdr:cNvCxnSpPr>
      </xdr:nvCxnSpPr>
      <xdr:spPr>
        <a:xfrm rot="10800000" flipV="1">
          <a:off x="14492287" y="3629024"/>
          <a:ext cx="544514" cy="72390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523875</xdr:colOff>
      <xdr:row>11</xdr:row>
      <xdr:rowOff>19050</xdr:rowOff>
    </xdr:from>
    <xdr:to>
      <xdr:col>23</xdr:col>
      <xdr:colOff>174625</xdr:colOff>
      <xdr:row>13</xdr:row>
      <xdr:rowOff>180975</xdr:rowOff>
    </xdr:to>
    <xdr:sp macro="" textlink="">
      <xdr:nvSpPr>
        <xdr:cNvPr id="85" name="Flowchart: Process 84">
          <a:extLst>
            <a:ext uri="{FF2B5EF4-FFF2-40B4-BE49-F238E27FC236}">
              <a16:creationId xmlns:a16="http://schemas.microsoft.com/office/drawing/2014/main" id="{84F0205B-19FB-4F5F-A07E-13F888FCCE3D}"/>
            </a:ext>
          </a:extLst>
        </xdr:cNvPr>
        <xdr:cNvSpPr/>
      </xdr:nvSpPr>
      <xdr:spPr>
        <a:xfrm>
          <a:off x="14906625" y="2114550"/>
          <a:ext cx="1460500" cy="542925"/>
        </a:xfrm>
        <a:prstGeom prst="flowChartProcess">
          <a:avLst/>
        </a:prstGeom>
        <a:solidFill>
          <a:sysClr val="window" lastClr="FFFFFF"/>
        </a:solidFill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AtmosphericExtractor (Nitrogen)</a:t>
          </a:r>
        </a:p>
      </xdr:txBody>
    </xdr:sp>
    <xdr:clientData/>
  </xdr:twoCellAnchor>
  <xdr:twoCellAnchor>
    <xdr:from>
      <xdr:col>19</xdr:col>
      <xdr:colOff>450851</xdr:colOff>
      <xdr:row>13</xdr:row>
      <xdr:rowOff>180975</xdr:rowOff>
    </xdr:from>
    <xdr:to>
      <xdr:col>22</xdr:col>
      <xdr:colOff>47626</xdr:colOff>
      <xdr:row>18</xdr:row>
      <xdr:rowOff>112712</xdr:rowOff>
    </xdr:to>
    <xdr:cxnSp macro="">
      <xdr:nvCxnSpPr>
        <xdr:cNvPr id="86" name="Connector: Curved 85">
          <a:extLst>
            <a:ext uri="{FF2B5EF4-FFF2-40B4-BE49-F238E27FC236}">
              <a16:creationId xmlns:a16="http://schemas.microsoft.com/office/drawing/2014/main" id="{B806703E-BB3B-485A-B09D-A28A6336FBC2}"/>
            </a:ext>
          </a:extLst>
        </xdr:cNvPr>
        <xdr:cNvCxnSpPr>
          <a:stCxn id="85" idx="2"/>
          <a:endCxn id="53" idx="3"/>
        </xdr:cNvCxnSpPr>
      </xdr:nvCxnSpPr>
      <xdr:spPr>
        <a:xfrm rot="5400000">
          <a:off x="14523245" y="2364581"/>
          <a:ext cx="820737" cy="1406525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109537</xdr:colOff>
      <xdr:row>26</xdr:row>
      <xdr:rowOff>25401</xdr:rowOff>
    </xdr:from>
    <xdr:to>
      <xdr:col>20</xdr:col>
      <xdr:colOff>111125</xdr:colOff>
      <xdr:row>28</xdr:row>
      <xdr:rowOff>88900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C0AF8492-08F8-4589-AF2E-2348ED204B27}"/>
            </a:ext>
          </a:extLst>
        </xdr:cNvPr>
        <xdr:cNvCxnSpPr>
          <a:stCxn id="78" idx="2"/>
          <a:endCxn id="79" idx="0"/>
        </xdr:cNvCxnSpPr>
      </xdr:nvCxnSpPr>
      <xdr:spPr>
        <a:xfrm>
          <a:off x="14492287" y="4660901"/>
          <a:ext cx="1588" cy="3492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2159001</xdr:colOff>
      <xdr:row>8</xdr:row>
      <xdr:rowOff>95250</xdr:rowOff>
    </xdr:from>
    <xdr:to>
      <xdr:col>1</xdr:col>
      <xdr:colOff>333375</xdr:colOff>
      <xdr:row>10</xdr:row>
      <xdr:rowOff>31750</xdr:rowOff>
    </xdr:to>
    <xdr:sp macro="" textlink="">
      <xdr:nvSpPr>
        <xdr:cNvPr id="88" name="Flowchart: Process 87">
          <a:extLst>
            <a:ext uri="{FF2B5EF4-FFF2-40B4-BE49-F238E27FC236}">
              <a16:creationId xmlns:a16="http://schemas.microsoft.com/office/drawing/2014/main" id="{F0EBE908-3910-481E-B877-F4E8366B8339}"/>
            </a:ext>
          </a:extLst>
        </xdr:cNvPr>
        <xdr:cNvSpPr/>
      </xdr:nvSpPr>
      <xdr:spPr>
        <a:xfrm>
          <a:off x="2159001" y="1619250"/>
          <a:ext cx="809624" cy="317500"/>
        </a:xfrm>
        <a:prstGeom prst="flowChartProcess">
          <a:avLst/>
        </a:prstGeom>
        <a:ln w="28575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Bloomery</a:t>
          </a:r>
        </a:p>
      </xdr:txBody>
    </xdr:sp>
    <xdr:clientData/>
  </xdr:twoCellAnchor>
  <xdr:twoCellAnchor>
    <xdr:from>
      <xdr:col>0</xdr:col>
      <xdr:colOff>2971799</xdr:colOff>
      <xdr:row>4</xdr:row>
      <xdr:rowOff>114299</xdr:rowOff>
    </xdr:from>
    <xdr:to>
      <xdr:col>2</xdr:col>
      <xdr:colOff>495300</xdr:colOff>
      <xdr:row>7</xdr:row>
      <xdr:rowOff>0</xdr:rowOff>
    </xdr:to>
    <xdr:sp macro="" textlink="">
      <xdr:nvSpPr>
        <xdr:cNvPr id="89" name="Flowchart: Process 88">
          <a:extLst>
            <a:ext uri="{FF2B5EF4-FFF2-40B4-BE49-F238E27FC236}">
              <a16:creationId xmlns:a16="http://schemas.microsoft.com/office/drawing/2014/main" id="{F01591B5-5147-49EB-9130-8B9AAA4B2A22}"/>
            </a:ext>
          </a:extLst>
        </xdr:cNvPr>
        <xdr:cNvSpPr/>
      </xdr:nvSpPr>
      <xdr:spPr>
        <a:xfrm>
          <a:off x="2971799" y="876299"/>
          <a:ext cx="1104901" cy="457201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Iron, Copper, gold</a:t>
          </a:r>
        </a:p>
      </xdr:txBody>
    </xdr:sp>
    <xdr:clientData/>
  </xdr:twoCellAnchor>
  <xdr:twoCellAnchor>
    <xdr:from>
      <xdr:col>0</xdr:col>
      <xdr:colOff>1057275</xdr:colOff>
      <xdr:row>14</xdr:row>
      <xdr:rowOff>66674</xdr:rowOff>
    </xdr:from>
    <xdr:to>
      <xdr:col>0</xdr:col>
      <xdr:colOff>2219324</xdr:colOff>
      <xdr:row>17</xdr:row>
      <xdr:rowOff>28575</xdr:rowOff>
    </xdr:to>
    <xdr:sp macro="" textlink="">
      <xdr:nvSpPr>
        <xdr:cNvPr id="90" name="Flowchart: Process 89">
          <a:extLst>
            <a:ext uri="{FF2B5EF4-FFF2-40B4-BE49-F238E27FC236}">
              <a16:creationId xmlns:a16="http://schemas.microsoft.com/office/drawing/2014/main" id="{5848544A-203F-469A-8162-1AA0A7DCFB99}"/>
            </a:ext>
          </a:extLst>
        </xdr:cNvPr>
        <xdr:cNvSpPr/>
      </xdr:nvSpPr>
      <xdr:spPr>
        <a:xfrm>
          <a:off x="1057275" y="8258174"/>
          <a:ext cx="1162049" cy="533401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Metals (inefficient)</a:t>
          </a:r>
        </a:p>
      </xdr:txBody>
    </xdr:sp>
    <xdr:clientData/>
  </xdr:twoCellAnchor>
  <xdr:twoCellAnchor>
    <xdr:from>
      <xdr:col>2</xdr:col>
      <xdr:colOff>495300</xdr:colOff>
      <xdr:row>4</xdr:row>
      <xdr:rowOff>38100</xdr:rowOff>
    </xdr:from>
    <xdr:to>
      <xdr:col>4</xdr:col>
      <xdr:colOff>228601</xdr:colOff>
      <xdr:row>5</xdr:row>
      <xdr:rowOff>152400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0BCEA16C-8B00-41F7-B017-3FD52C302F9E}"/>
            </a:ext>
          </a:extLst>
        </xdr:cNvPr>
        <xdr:cNvCxnSpPr>
          <a:stCxn id="2" idx="1"/>
          <a:endCxn id="89" idx="3"/>
        </xdr:cNvCxnSpPr>
      </xdr:nvCxnSpPr>
      <xdr:spPr>
        <a:xfrm flipH="1">
          <a:off x="4076700" y="800100"/>
          <a:ext cx="952501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2563813</xdr:colOff>
      <xdr:row>7</xdr:row>
      <xdr:rowOff>0</xdr:rowOff>
    </xdr:from>
    <xdr:to>
      <xdr:col>1</xdr:col>
      <xdr:colOff>546100</xdr:colOff>
      <xdr:row>8</xdr:row>
      <xdr:rowOff>95250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F57908C0-D945-41AD-B96C-182508602160}"/>
            </a:ext>
          </a:extLst>
        </xdr:cNvPr>
        <xdr:cNvCxnSpPr>
          <a:stCxn id="89" idx="2"/>
          <a:endCxn id="88" idx="0"/>
        </xdr:cNvCxnSpPr>
      </xdr:nvCxnSpPr>
      <xdr:spPr>
        <a:xfrm flipH="1">
          <a:off x="2563813" y="1333500"/>
          <a:ext cx="617537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1638300</xdr:colOff>
      <xdr:row>9</xdr:row>
      <xdr:rowOff>63500</xdr:rowOff>
    </xdr:from>
    <xdr:to>
      <xdr:col>0</xdr:col>
      <xdr:colOff>2159001</xdr:colOff>
      <xdr:row>14</xdr:row>
      <xdr:rowOff>66674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BCBB2D5E-D9BC-491D-870D-2934D18205F0}"/>
            </a:ext>
          </a:extLst>
        </xdr:cNvPr>
        <xdr:cNvCxnSpPr>
          <a:stCxn id="88" idx="1"/>
          <a:endCxn id="90" idx="0"/>
        </xdr:cNvCxnSpPr>
      </xdr:nvCxnSpPr>
      <xdr:spPr>
        <a:xfrm flipH="1">
          <a:off x="1638300" y="1778000"/>
          <a:ext cx="520701" cy="9556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1838325</xdr:colOff>
      <xdr:row>10</xdr:row>
      <xdr:rowOff>31750</xdr:rowOff>
    </xdr:from>
    <xdr:to>
      <xdr:col>0</xdr:col>
      <xdr:colOff>2563813</xdr:colOff>
      <xdr:row>23</xdr:row>
      <xdr:rowOff>152400</xdr:rowOff>
    </xdr:to>
    <xdr:cxnSp macro="">
      <xdr:nvCxnSpPr>
        <xdr:cNvPr id="94" name="Connector: Curved 93">
          <a:extLst>
            <a:ext uri="{FF2B5EF4-FFF2-40B4-BE49-F238E27FC236}">
              <a16:creationId xmlns:a16="http://schemas.microsoft.com/office/drawing/2014/main" id="{B75A4E25-9A3D-40B5-8B88-6BDEEAC58224}"/>
            </a:ext>
          </a:extLst>
        </xdr:cNvPr>
        <xdr:cNvCxnSpPr>
          <a:stCxn id="88" idx="2"/>
          <a:endCxn id="11" idx="1"/>
        </xdr:cNvCxnSpPr>
      </xdr:nvCxnSpPr>
      <xdr:spPr>
        <a:xfrm rot="5400000">
          <a:off x="1013619" y="2761456"/>
          <a:ext cx="2374900" cy="725488"/>
        </a:xfrm>
        <a:prstGeom prst="curvedConnector4">
          <a:avLst>
            <a:gd name="adj1" fmla="val 43850"/>
            <a:gd name="adj2" fmla="val 1315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3</xdr:row>
      <xdr:rowOff>66674</xdr:rowOff>
    </xdr:from>
    <xdr:to>
      <xdr:col>13</xdr:col>
      <xdr:colOff>581026</xdr:colOff>
      <xdr:row>4</xdr:row>
      <xdr:rowOff>171450</xdr:rowOff>
    </xdr:to>
    <xdr:sp macro="" textlink="">
      <xdr:nvSpPr>
        <xdr:cNvPr id="95" name="Flowchart: Process 94">
          <a:extLst>
            <a:ext uri="{FF2B5EF4-FFF2-40B4-BE49-F238E27FC236}">
              <a16:creationId xmlns:a16="http://schemas.microsoft.com/office/drawing/2014/main" id="{057BCE93-8BEF-415E-9D5D-AC99F9BBFA14}"/>
            </a:ext>
          </a:extLst>
        </xdr:cNvPr>
        <xdr:cNvSpPr/>
      </xdr:nvSpPr>
      <xdr:spPr>
        <a:xfrm>
          <a:off x="9896475" y="638174"/>
          <a:ext cx="923926" cy="295276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Refinery</a:t>
          </a:r>
        </a:p>
      </xdr:txBody>
    </xdr:sp>
    <xdr:clientData/>
  </xdr:twoCellAnchor>
  <xdr:twoCellAnchor>
    <xdr:from>
      <xdr:col>13</xdr:col>
      <xdr:colOff>581026</xdr:colOff>
      <xdr:row>3</xdr:row>
      <xdr:rowOff>109537</xdr:rowOff>
    </xdr:from>
    <xdr:to>
      <xdr:col>14</xdr:col>
      <xdr:colOff>371474</xdr:colOff>
      <xdr:row>4</xdr:row>
      <xdr:rowOff>23812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091C9DDD-F8F6-4C36-88D1-B14971DD990C}"/>
            </a:ext>
          </a:extLst>
        </xdr:cNvPr>
        <xdr:cNvCxnSpPr>
          <a:stCxn id="51" idx="1"/>
          <a:endCxn id="95" idx="3"/>
        </xdr:cNvCxnSpPr>
      </xdr:nvCxnSpPr>
      <xdr:spPr>
        <a:xfrm flipH="1">
          <a:off x="10820401" y="681037"/>
          <a:ext cx="400048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230980</xdr:colOff>
      <xdr:row>5</xdr:row>
      <xdr:rowOff>102394</xdr:rowOff>
    </xdr:from>
    <xdr:to>
      <xdr:col>12</xdr:col>
      <xdr:colOff>469105</xdr:colOff>
      <xdr:row>11</xdr:row>
      <xdr:rowOff>16669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6D85FFDE-5A52-4ABF-93A4-04E1D1E6BFCF}"/>
            </a:ext>
          </a:extLst>
        </xdr:cNvPr>
        <xdr:cNvSpPr txBox="1"/>
      </xdr:nvSpPr>
      <xdr:spPr>
        <a:xfrm rot="17227873">
          <a:off x="9084468" y="1464469"/>
          <a:ext cx="1057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refinery waste</a:t>
          </a:r>
        </a:p>
      </xdr:txBody>
    </xdr:sp>
    <xdr:clientData/>
  </xdr:twoCellAnchor>
  <xdr:twoCellAnchor>
    <xdr:from>
      <xdr:col>5</xdr:col>
      <xdr:colOff>561975</xdr:colOff>
      <xdr:row>43</xdr:row>
      <xdr:rowOff>19050</xdr:rowOff>
    </xdr:from>
    <xdr:to>
      <xdr:col>8</xdr:col>
      <xdr:colOff>295276</xdr:colOff>
      <xdr:row>45</xdr:row>
      <xdr:rowOff>180976</xdr:rowOff>
    </xdr:to>
    <xdr:sp macro="" textlink="">
      <xdr:nvSpPr>
        <xdr:cNvPr id="118" name="Flowchart: Process 117">
          <a:extLst>
            <a:ext uri="{FF2B5EF4-FFF2-40B4-BE49-F238E27FC236}">
              <a16:creationId xmlns:a16="http://schemas.microsoft.com/office/drawing/2014/main" id="{CC89D5E2-2AFE-4D7B-BB5D-D33C8A83278E}"/>
            </a:ext>
          </a:extLst>
        </xdr:cNvPr>
        <xdr:cNvSpPr/>
      </xdr:nvSpPr>
      <xdr:spPr>
        <a:xfrm>
          <a:off x="5972175" y="8277225"/>
          <a:ext cx="1562101" cy="542926"/>
        </a:xfrm>
        <a:prstGeom prst="flowChartProcess">
          <a:avLst/>
        </a:prstGeom>
        <a:solidFill>
          <a:sysClr val="window" lastClr="FFFFFF"/>
        </a:solidFill>
        <a:ln w="28575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Smelting (Blast furnace/smelterObject</a:t>
          </a:r>
        </a:p>
      </xdr:txBody>
    </xdr:sp>
    <xdr:clientData/>
  </xdr:twoCellAnchor>
  <xdr:twoCellAnchor>
    <xdr:from>
      <xdr:col>7</xdr:col>
      <xdr:colOff>114300</xdr:colOff>
      <xdr:row>40</xdr:row>
      <xdr:rowOff>66675</xdr:rowOff>
    </xdr:from>
    <xdr:to>
      <xdr:col>7</xdr:col>
      <xdr:colOff>123826</xdr:colOff>
      <xdr:row>43</xdr:row>
      <xdr:rowOff>19050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81788D77-D7D7-4918-834E-72472BBCDC50}"/>
            </a:ext>
          </a:extLst>
        </xdr:cNvPr>
        <xdr:cNvCxnSpPr>
          <a:stCxn id="8" idx="2"/>
          <a:endCxn id="118" idx="0"/>
        </xdr:cNvCxnSpPr>
      </xdr:nvCxnSpPr>
      <xdr:spPr>
        <a:xfrm>
          <a:off x="6743700" y="7191375"/>
          <a:ext cx="9526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66</xdr:row>
      <xdr:rowOff>180975</xdr:rowOff>
    </xdr:from>
    <xdr:to>
      <xdr:col>8</xdr:col>
      <xdr:colOff>419100</xdr:colOff>
      <xdr:row>68</xdr:row>
      <xdr:rowOff>161925</xdr:rowOff>
    </xdr:to>
    <xdr:sp macro="" textlink="">
      <xdr:nvSpPr>
        <xdr:cNvPr id="121" name="Flowchart: Process 120">
          <a:extLst>
            <a:ext uri="{FF2B5EF4-FFF2-40B4-BE49-F238E27FC236}">
              <a16:creationId xmlns:a16="http://schemas.microsoft.com/office/drawing/2014/main" id="{A49C327F-D2C8-4500-9E40-D2B6D6AA2A6E}"/>
            </a:ext>
          </a:extLst>
        </xdr:cNvPr>
        <xdr:cNvSpPr/>
      </xdr:nvSpPr>
      <xdr:spPr>
        <a:xfrm>
          <a:off x="6867525" y="12753975"/>
          <a:ext cx="790575" cy="3619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/>
            <a:t>Ore</a:t>
          </a:r>
          <a:r>
            <a:rPr lang="en-AU" sz="1100">
              <a:solidFill>
                <a:sysClr val="windowText" lastClr="000000"/>
              </a:solidFill>
            </a:rPr>
            <a:t>metal</a:t>
          </a:r>
          <a:endParaRPr lang="en-AU" sz="1100"/>
        </a:p>
      </xdr:txBody>
    </xdr:sp>
    <xdr:clientData/>
  </xdr:twoCellAnchor>
  <xdr:twoCellAnchor>
    <xdr:from>
      <xdr:col>6</xdr:col>
      <xdr:colOff>323850</xdr:colOff>
      <xdr:row>47</xdr:row>
      <xdr:rowOff>171450</xdr:rowOff>
    </xdr:from>
    <xdr:to>
      <xdr:col>7</xdr:col>
      <xdr:colOff>504825</xdr:colOff>
      <xdr:row>49</xdr:row>
      <xdr:rowOff>152400</xdr:rowOff>
    </xdr:to>
    <xdr:sp macro="" textlink="">
      <xdr:nvSpPr>
        <xdr:cNvPr id="125" name="Flowchart: Process 124">
          <a:extLst>
            <a:ext uri="{FF2B5EF4-FFF2-40B4-BE49-F238E27FC236}">
              <a16:creationId xmlns:a16="http://schemas.microsoft.com/office/drawing/2014/main" id="{4DE96D64-98E4-4459-AFB1-757CE98187FF}"/>
            </a:ext>
          </a:extLst>
        </xdr:cNvPr>
        <xdr:cNvSpPr/>
      </xdr:nvSpPr>
      <xdr:spPr>
        <a:xfrm>
          <a:off x="6343650" y="9191625"/>
          <a:ext cx="790575" cy="3619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Alloys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1152525</xdr:colOff>
      <xdr:row>5</xdr:row>
      <xdr:rowOff>123825</xdr:rowOff>
    </xdr:to>
    <xdr:sp macro="" textlink="">
      <xdr:nvSpPr>
        <xdr:cNvPr id="131" name="Flowchart: Process 130">
          <a:extLst>
            <a:ext uri="{FF2B5EF4-FFF2-40B4-BE49-F238E27FC236}">
              <a16:creationId xmlns:a16="http://schemas.microsoft.com/office/drawing/2014/main" id="{D291C5FD-1A9B-46C2-9A4F-D45159920E1E}"/>
            </a:ext>
          </a:extLst>
        </xdr:cNvPr>
        <xdr:cNvSpPr/>
      </xdr:nvSpPr>
      <xdr:spPr>
        <a:xfrm>
          <a:off x="0" y="762000"/>
          <a:ext cx="1152525" cy="314325"/>
        </a:xfrm>
        <a:prstGeom prst="flowChartProcess">
          <a:avLst/>
        </a:prstGeom>
        <a:solidFill>
          <a:sysClr val="window" lastClr="FFFFFF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Metallurgy Skill</a:t>
          </a:r>
        </a:p>
      </xdr:txBody>
    </xdr:sp>
    <xdr:clientData/>
  </xdr:twoCellAnchor>
  <xdr:twoCellAnchor>
    <xdr:from>
      <xdr:col>0</xdr:col>
      <xdr:colOff>57149</xdr:colOff>
      <xdr:row>6</xdr:row>
      <xdr:rowOff>57151</xdr:rowOff>
    </xdr:from>
    <xdr:to>
      <xdr:col>0</xdr:col>
      <xdr:colOff>1143000</xdr:colOff>
      <xdr:row>7</xdr:row>
      <xdr:rowOff>171450</xdr:rowOff>
    </xdr:to>
    <xdr:sp macro="" textlink="">
      <xdr:nvSpPr>
        <xdr:cNvPr id="132" name="Flowchart: Process 131">
          <a:extLst>
            <a:ext uri="{FF2B5EF4-FFF2-40B4-BE49-F238E27FC236}">
              <a16:creationId xmlns:a16="http://schemas.microsoft.com/office/drawing/2014/main" id="{FE7882B1-64D2-47BB-8720-D9B1D39EB327}"/>
            </a:ext>
          </a:extLst>
        </xdr:cNvPr>
        <xdr:cNvSpPr/>
      </xdr:nvSpPr>
      <xdr:spPr>
        <a:xfrm>
          <a:off x="57149" y="1200151"/>
          <a:ext cx="1085851" cy="304799"/>
        </a:xfrm>
        <a:prstGeom prst="flowChartProcess">
          <a:avLst/>
        </a:prstGeom>
        <a:solidFill>
          <a:sysClr val="window" lastClr="FFFFFF"/>
        </a:solidFill>
        <a:ln w="28575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Smithing Skills</a:t>
          </a:r>
        </a:p>
      </xdr:txBody>
    </xdr:sp>
    <xdr:clientData/>
  </xdr:twoCellAnchor>
  <xdr:twoCellAnchor>
    <xdr:from>
      <xdr:col>0</xdr:col>
      <xdr:colOff>47625</xdr:colOff>
      <xdr:row>8</xdr:row>
      <xdr:rowOff>95250</xdr:rowOff>
    </xdr:from>
    <xdr:to>
      <xdr:col>0</xdr:col>
      <xdr:colOff>1438275</xdr:colOff>
      <xdr:row>10</xdr:row>
      <xdr:rowOff>190499</xdr:rowOff>
    </xdr:to>
    <xdr:sp macro="" textlink="">
      <xdr:nvSpPr>
        <xdr:cNvPr id="133" name="Flowchart: Process 132">
          <a:extLst>
            <a:ext uri="{FF2B5EF4-FFF2-40B4-BE49-F238E27FC236}">
              <a16:creationId xmlns:a16="http://schemas.microsoft.com/office/drawing/2014/main" id="{D2EC4DDE-E679-406D-9B41-AFA64590E04E}"/>
            </a:ext>
          </a:extLst>
        </xdr:cNvPr>
        <xdr:cNvSpPr/>
      </xdr:nvSpPr>
      <xdr:spPr>
        <a:xfrm>
          <a:off x="47625" y="1619250"/>
          <a:ext cx="1390650" cy="476249"/>
        </a:xfrm>
        <a:prstGeom prst="flowChartProcess">
          <a:avLst/>
        </a:prstGeom>
        <a:solidFill>
          <a:sysClr val="window" lastClr="FFFFFF"/>
        </a:solidFill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Industrial Chemistry Skill</a:t>
          </a:r>
        </a:p>
      </xdr:txBody>
    </xdr:sp>
    <xdr:clientData/>
  </xdr:twoCellAnchor>
  <xdr:twoCellAnchor>
    <xdr:from>
      <xdr:col>0</xdr:col>
      <xdr:colOff>66674</xdr:colOff>
      <xdr:row>11</xdr:row>
      <xdr:rowOff>123826</xdr:rowOff>
    </xdr:from>
    <xdr:to>
      <xdr:col>0</xdr:col>
      <xdr:colOff>1095375</xdr:colOff>
      <xdr:row>13</xdr:row>
      <xdr:rowOff>47625</xdr:rowOff>
    </xdr:to>
    <xdr:sp macro="" textlink="">
      <xdr:nvSpPr>
        <xdr:cNvPr id="134" name="Flowchart: Process 133">
          <a:extLst>
            <a:ext uri="{FF2B5EF4-FFF2-40B4-BE49-F238E27FC236}">
              <a16:creationId xmlns:a16="http://schemas.microsoft.com/office/drawing/2014/main" id="{F94873B9-1EF3-4CFC-8695-AC40E9C7480D}"/>
            </a:ext>
          </a:extLst>
        </xdr:cNvPr>
        <xdr:cNvSpPr/>
      </xdr:nvSpPr>
      <xdr:spPr>
        <a:xfrm>
          <a:off x="66674" y="2219326"/>
          <a:ext cx="1028701" cy="304799"/>
        </a:xfrm>
        <a:prstGeom prst="flowChartProcess">
          <a:avLst/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Blasting Skill</a:t>
          </a:r>
        </a:p>
      </xdr:txBody>
    </xdr:sp>
    <xdr:clientData/>
  </xdr:twoCellAnchor>
  <xdr:twoCellAnchor>
    <xdr:from>
      <xdr:col>14</xdr:col>
      <xdr:colOff>2381</xdr:colOff>
      <xdr:row>33</xdr:row>
      <xdr:rowOff>21431</xdr:rowOff>
    </xdr:from>
    <xdr:to>
      <xdr:col>16</xdr:col>
      <xdr:colOff>307181</xdr:colOff>
      <xdr:row>35</xdr:row>
      <xdr:rowOff>30956</xdr:rowOff>
    </xdr:to>
    <xdr:sp macro="" textlink="">
      <xdr:nvSpPr>
        <xdr:cNvPr id="135" name="Flowchart: Process 134">
          <a:extLst>
            <a:ext uri="{FF2B5EF4-FFF2-40B4-BE49-F238E27FC236}">
              <a16:creationId xmlns:a16="http://schemas.microsoft.com/office/drawing/2014/main" id="{26FC05C9-C416-41D5-9645-F8FE182F5723}"/>
            </a:ext>
          </a:extLst>
        </xdr:cNvPr>
        <xdr:cNvSpPr/>
      </xdr:nvSpPr>
      <xdr:spPr>
        <a:xfrm>
          <a:off x="10479881" y="5998369"/>
          <a:ext cx="1519238" cy="319087"/>
        </a:xfrm>
        <a:prstGeom prst="flowChartProcess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Engineer (Profession)</a:t>
          </a:r>
        </a:p>
      </xdr:txBody>
    </xdr:sp>
    <xdr:clientData/>
  </xdr:twoCellAnchor>
  <xdr:twoCellAnchor>
    <xdr:from>
      <xdr:col>13</xdr:col>
      <xdr:colOff>228601</xdr:colOff>
      <xdr:row>41</xdr:row>
      <xdr:rowOff>66675</xdr:rowOff>
    </xdr:from>
    <xdr:to>
      <xdr:col>14</xdr:col>
      <xdr:colOff>514351</xdr:colOff>
      <xdr:row>43</xdr:row>
      <xdr:rowOff>114300</xdr:rowOff>
    </xdr:to>
    <xdr:sp macro="" textlink="">
      <xdr:nvSpPr>
        <xdr:cNvPr id="136" name="Flowchart: Process 135">
          <a:extLst>
            <a:ext uri="{FF2B5EF4-FFF2-40B4-BE49-F238E27FC236}">
              <a16:creationId xmlns:a16="http://schemas.microsoft.com/office/drawing/2014/main" id="{47EB49BC-4939-4DCE-AF8A-D7AB311462A2}"/>
            </a:ext>
          </a:extLst>
        </xdr:cNvPr>
        <xdr:cNvSpPr/>
      </xdr:nvSpPr>
      <xdr:spPr>
        <a:xfrm>
          <a:off x="10515601" y="7353300"/>
          <a:ext cx="895350" cy="371475"/>
        </a:xfrm>
        <a:prstGeom prst="flowChartProcess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Metallurgy</a:t>
          </a:r>
        </a:p>
      </xdr:txBody>
    </xdr:sp>
    <xdr:clientData/>
  </xdr:twoCellAnchor>
  <xdr:twoCellAnchor>
    <xdr:from>
      <xdr:col>15</xdr:col>
      <xdr:colOff>190500</xdr:colOff>
      <xdr:row>41</xdr:row>
      <xdr:rowOff>104775</xdr:rowOff>
    </xdr:from>
    <xdr:to>
      <xdr:col>17</xdr:col>
      <xdr:colOff>438150</xdr:colOff>
      <xdr:row>43</xdr:row>
      <xdr:rowOff>133350</xdr:rowOff>
    </xdr:to>
    <xdr:sp macro="" textlink="">
      <xdr:nvSpPr>
        <xdr:cNvPr id="138" name="Flowchart: Process 137">
          <a:extLst>
            <a:ext uri="{FF2B5EF4-FFF2-40B4-BE49-F238E27FC236}">
              <a16:creationId xmlns:a16="http://schemas.microsoft.com/office/drawing/2014/main" id="{52490739-08E4-41DB-AC8C-0D332C42C6B3}"/>
            </a:ext>
          </a:extLst>
        </xdr:cNvPr>
        <xdr:cNvSpPr/>
      </xdr:nvSpPr>
      <xdr:spPr>
        <a:xfrm>
          <a:off x="11696700" y="7391400"/>
          <a:ext cx="1466850" cy="352425"/>
        </a:xfrm>
        <a:prstGeom prst="flowChartProcess">
          <a:avLst/>
        </a:prstGeom>
        <a:solidFill>
          <a:sysClr val="window" lastClr="FFFFFF"/>
        </a:solidFill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Industrial Chemistry</a:t>
          </a:r>
        </a:p>
      </xdr:txBody>
    </xdr:sp>
    <xdr:clientData/>
  </xdr:twoCellAnchor>
  <xdr:twoCellAnchor>
    <xdr:from>
      <xdr:col>14</xdr:col>
      <xdr:colOff>0</xdr:colOff>
      <xdr:row>37</xdr:row>
      <xdr:rowOff>9525</xdr:rowOff>
    </xdr:from>
    <xdr:to>
      <xdr:col>16</xdr:col>
      <xdr:colOff>276225</xdr:colOff>
      <xdr:row>39</xdr:row>
      <xdr:rowOff>114300</xdr:rowOff>
    </xdr:to>
    <xdr:sp macro="" textlink="">
      <xdr:nvSpPr>
        <xdr:cNvPr id="139" name="Flowchart: Process 138">
          <a:extLst>
            <a:ext uri="{FF2B5EF4-FFF2-40B4-BE49-F238E27FC236}">
              <a16:creationId xmlns:a16="http://schemas.microsoft.com/office/drawing/2014/main" id="{AD2E19D2-3964-4C88-B62F-9C0BCC665E32}"/>
            </a:ext>
          </a:extLst>
        </xdr:cNvPr>
        <xdr:cNvSpPr/>
      </xdr:nvSpPr>
      <xdr:spPr>
        <a:xfrm>
          <a:off x="10896600" y="6534150"/>
          <a:ext cx="1495425" cy="485775"/>
        </a:xfrm>
        <a:prstGeom prst="flowChartProcess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Chemical Engineering (Specialty)</a:t>
          </a:r>
        </a:p>
      </xdr:txBody>
    </xdr:sp>
    <xdr:clientData/>
  </xdr:twoCellAnchor>
  <xdr:twoCellAnchor>
    <xdr:from>
      <xdr:col>19</xdr:col>
      <xdr:colOff>200025</xdr:colOff>
      <xdr:row>33</xdr:row>
      <xdr:rowOff>9525</xdr:rowOff>
    </xdr:from>
    <xdr:to>
      <xdr:col>21</xdr:col>
      <xdr:colOff>504825</xdr:colOff>
      <xdr:row>35</xdr:row>
      <xdr:rowOff>19050</xdr:rowOff>
    </xdr:to>
    <xdr:sp macro="" textlink="">
      <xdr:nvSpPr>
        <xdr:cNvPr id="140" name="Flowchart: Process 139">
          <a:extLst>
            <a:ext uri="{FF2B5EF4-FFF2-40B4-BE49-F238E27FC236}">
              <a16:creationId xmlns:a16="http://schemas.microsoft.com/office/drawing/2014/main" id="{CD59708D-F69A-4A8E-ADBD-E9ADF1EE10DD}"/>
            </a:ext>
          </a:extLst>
        </xdr:cNvPr>
        <xdr:cNvSpPr/>
      </xdr:nvSpPr>
      <xdr:spPr>
        <a:xfrm>
          <a:off x="14144625" y="5915025"/>
          <a:ext cx="1524000" cy="314325"/>
        </a:xfrm>
        <a:prstGeom prst="flowChartProcess">
          <a:avLst/>
        </a:prstGeom>
        <a:solidFill>
          <a:sysClr val="window" lastClr="FFFFFF"/>
        </a:solidFill>
        <a:ln w="19050">
          <a:solidFill>
            <a:schemeClr val="accent3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Mining (Profession)</a:t>
          </a:r>
        </a:p>
      </xdr:txBody>
    </xdr:sp>
    <xdr:clientData/>
  </xdr:twoCellAnchor>
  <xdr:twoCellAnchor>
    <xdr:from>
      <xdr:col>18</xdr:col>
      <xdr:colOff>390526</xdr:colOff>
      <xdr:row>41</xdr:row>
      <xdr:rowOff>19050</xdr:rowOff>
    </xdr:from>
    <xdr:to>
      <xdr:col>20</xdr:col>
      <xdr:colOff>66676</xdr:colOff>
      <xdr:row>43</xdr:row>
      <xdr:rowOff>66675</xdr:rowOff>
    </xdr:to>
    <xdr:sp macro="" textlink="">
      <xdr:nvSpPr>
        <xdr:cNvPr id="141" name="Flowchart: Process 140">
          <a:extLst>
            <a:ext uri="{FF2B5EF4-FFF2-40B4-BE49-F238E27FC236}">
              <a16:creationId xmlns:a16="http://schemas.microsoft.com/office/drawing/2014/main" id="{2E3C168C-8118-41B1-8FFE-A5920EC3662F}"/>
            </a:ext>
          </a:extLst>
        </xdr:cNvPr>
        <xdr:cNvSpPr/>
      </xdr:nvSpPr>
      <xdr:spPr>
        <a:xfrm>
          <a:off x="13725526" y="7305675"/>
          <a:ext cx="895350" cy="371475"/>
        </a:xfrm>
        <a:prstGeom prst="flowChartProcess">
          <a:avLst/>
        </a:prstGeom>
        <a:solidFill>
          <a:sysClr val="window" lastClr="FFFFFF"/>
        </a:solidFill>
        <a:ln w="19050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Drilling</a:t>
          </a:r>
        </a:p>
      </xdr:txBody>
    </xdr:sp>
    <xdr:clientData/>
  </xdr:twoCellAnchor>
  <xdr:twoCellAnchor>
    <xdr:from>
      <xdr:col>20</xdr:col>
      <xdr:colOff>476250</xdr:colOff>
      <xdr:row>41</xdr:row>
      <xdr:rowOff>19050</xdr:rowOff>
    </xdr:from>
    <xdr:to>
      <xdr:col>22</xdr:col>
      <xdr:colOff>57150</xdr:colOff>
      <xdr:row>43</xdr:row>
      <xdr:rowOff>47625</xdr:rowOff>
    </xdr:to>
    <xdr:sp macro="" textlink="">
      <xdr:nvSpPr>
        <xdr:cNvPr id="142" name="Flowchart: Process 141">
          <a:extLst>
            <a:ext uri="{FF2B5EF4-FFF2-40B4-BE49-F238E27FC236}">
              <a16:creationId xmlns:a16="http://schemas.microsoft.com/office/drawing/2014/main" id="{AA62AF65-E3EB-40AD-9133-24BDFD21A613}"/>
            </a:ext>
          </a:extLst>
        </xdr:cNvPr>
        <xdr:cNvSpPr/>
      </xdr:nvSpPr>
      <xdr:spPr>
        <a:xfrm>
          <a:off x="15030450" y="7305675"/>
          <a:ext cx="800100" cy="352425"/>
        </a:xfrm>
        <a:prstGeom prst="flowChartProcess">
          <a:avLst/>
        </a:prstGeom>
        <a:solidFill>
          <a:sysClr val="window" lastClr="FFFFFF"/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Blasting</a:t>
          </a:r>
        </a:p>
      </xdr:txBody>
    </xdr:sp>
    <xdr:clientData/>
  </xdr:twoCellAnchor>
  <xdr:twoCellAnchor>
    <xdr:from>
      <xdr:col>19</xdr:col>
      <xdr:colOff>38101</xdr:colOff>
      <xdr:row>36</xdr:row>
      <xdr:rowOff>114300</xdr:rowOff>
    </xdr:from>
    <xdr:to>
      <xdr:col>21</xdr:col>
      <xdr:colOff>428626</xdr:colOff>
      <xdr:row>39</xdr:row>
      <xdr:rowOff>71436</xdr:rowOff>
    </xdr:to>
    <xdr:sp macro="" textlink="">
      <xdr:nvSpPr>
        <xdr:cNvPr id="143" name="Flowchart: Process 142">
          <a:extLst>
            <a:ext uri="{FF2B5EF4-FFF2-40B4-BE49-F238E27FC236}">
              <a16:creationId xmlns:a16="http://schemas.microsoft.com/office/drawing/2014/main" id="{F0A78E65-E668-4858-B52D-6B3E809814B9}"/>
            </a:ext>
          </a:extLst>
        </xdr:cNvPr>
        <xdr:cNvSpPr/>
      </xdr:nvSpPr>
      <xdr:spPr>
        <a:xfrm>
          <a:off x="13551695" y="6591300"/>
          <a:ext cx="1604962" cy="457199"/>
        </a:xfrm>
        <a:prstGeom prst="flowChartProcess">
          <a:avLst/>
        </a:prstGeom>
        <a:solidFill>
          <a:sysClr val="window" lastClr="FFFFFF"/>
        </a:solidFill>
        <a:ln w="19050">
          <a:solidFill>
            <a:schemeClr val="accent3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Advanced Mining(Specialty)</a:t>
          </a:r>
        </a:p>
      </xdr:txBody>
    </xdr:sp>
    <xdr:clientData/>
  </xdr:twoCellAnchor>
  <xdr:twoCellAnchor>
    <xdr:from>
      <xdr:col>15</xdr:col>
      <xdr:colOff>138113</xdr:colOff>
      <xdr:row>35</xdr:row>
      <xdr:rowOff>30956</xdr:rowOff>
    </xdr:from>
    <xdr:to>
      <xdr:col>15</xdr:col>
      <xdr:colOff>154781</xdr:colOff>
      <xdr:row>37</xdr:row>
      <xdr:rowOff>9525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29E24D23-65F2-4AC2-971B-48A8975090C3}"/>
            </a:ext>
          </a:extLst>
        </xdr:cNvPr>
        <xdr:cNvCxnSpPr>
          <a:stCxn id="135" idx="2"/>
          <a:endCxn id="139" idx="0"/>
        </xdr:cNvCxnSpPr>
      </xdr:nvCxnSpPr>
      <xdr:spPr>
        <a:xfrm flipH="1">
          <a:off x="11222832" y="6317456"/>
          <a:ext cx="16668" cy="2881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66676</xdr:colOff>
      <xdr:row>39</xdr:row>
      <xdr:rowOff>114300</xdr:rowOff>
    </xdr:from>
    <xdr:to>
      <xdr:col>15</xdr:col>
      <xdr:colOff>138113</xdr:colOff>
      <xdr:row>41</xdr:row>
      <xdr:rowOff>66675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ADA18084-44E4-432F-839E-3FCFA0507D5F}"/>
            </a:ext>
          </a:extLst>
        </xdr:cNvPr>
        <xdr:cNvCxnSpPr>
          <a:stCxn id="139" idx="2"/>
          <a:endCxn id="136" idx="0"/>
        </xdr:cNvCxnSpPr>
      </xdr:nvCxnSpPr>
      <xdr:spPr>
        <a:xfrm flipH="1">
          <a:off x="10963276" y="7019925"/>
          <a:ext cx="681037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138113</xdr:colOff>
      <xdr:row>39</xdr:row>
      <xdr:rowOff>114300</xdr:rowOff>
    </xdr:from>
    <xdr:to>
      <xdr:col>16</xdr:col>
      <xdr:colOff>314325</xdr:colOff>
      <xdr:row>41</xdr:row>
      <xdr:rowOff>104775</xdr:rowOff>
    </xdr:to>
    <xdr:cxnSp macro="">
      <xdr:nvCxnSpPr>
        <xdr:cNvPr id="149" name="Straight Arrow Connector 148">
          <a:extLst>
            <a:ext uri="{FF2B5EF4-FFF2-40B4-BE49-F238E27FC236}">
              <a16:creationId xmlns:a16="http://schemas.microsoft.com/office/drawing/2014/main" id="{D3CECDE9-FEF2-422E-89A4-75E9FA5C2675}"/>
            </a:ext>
          </a:extLst>
        </xdr:cNvPr>
        <xdr:cNvCxnSpPr>
          <a:stCxn id="139" idx="2"/>
          <a:endCxn id="138" idx="0"/>
        </xdr:cNvCxnSpPr>
      </xdr:nvCxnSpPr>
      <xdr:spPr>
        <a:xfrm>
          <a:off x="11644313" y="7019925"/>
          <a:ext cx="785812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233363</xdr:colOff>
      <xdr:row>35</xdr:row>
      <xdr:rowOff>19050</xdr:rowOff>
    </xdr:from>
    <xdr:to>
      <xdr:col>20</xdr:col>
      <xdr:colOff>352425</xdr:colOff>
      <xdr:row>36</xdr:row>
      <xdr:rowOff>114300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1CD9083B-B8A0-4A0A-8D5C-60D4038A3BDD}"/>
            </a:ext>
          </a:extLst>
        </xdr:cNvPr>
        <xdr:cNvCxnSpPr>
          <a:stCxn id="140" idx="2"/>
          <a:endCxn id="143" idx="0"/>
        </xdr:cNvCxnSpPr>
      </xdr:nvCxnSpPr>
      <xdr:spPr>
        <a:xfrm flipH="1">
          <a:off x="14354176" y="6305550"/>
          <a:ext cx="119062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228601</xdr:colOff>
      <xdr:row>39</xdr:row>
      <xdr:rowOff>71436</xdr:rowOff>
    </xdr:from>
    <xdr:to>
      <xdr:col>20</xdr:col>
      <xdr:colOff>233363</xdr:colOff>
      <xdr:row>41</xdr:row>
      <xdr:rowOff>19050</xdr:rowOff>
    </xdr:to>
    <xdr:cxnSp macro="">
      <xdr:nvCxnSpPr>
        <xdr:cNvPr id="154" name="Straight Arrow Connector 153">
          <a:extLst>
            <a:ext uri="{FF2B5EF4-FFF2-40B4-BE49-F238E27FC236}">
              <a16:creationId xmlns:a16="http://schemas.microsoft.com/office/drawing/2014/main" id="{A43D17AD-1876-498D-8BA9-AC6D18756F83}"/>
            </a:ext>
          </a:extLst>
        </xdr:cNvPr>
        <xdr:cNvCxnSpPr>
          <a:stCxn id="143" idx="2"/>
          <a:endCxn id="141" idx="0"/>
        </xdr:cNvCxnSpPr>
      </xdr:nvCxnSpPr>
      <xdr:spPr>
        <a:xfrm flipH="1">
          <a:off x="13742195" y="7048499"/>
          <a:ext cx="611981" cy="3286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233363</xdr:colOff>
      <xdr:row>39</xdr:row>
      <xdr:rowOff>71436</xdr:rowOff>
    </xdr:from>
    <xdr:to>
      <xdr:col>21</xdr:col>
      <xdr:colOff>266701</xdr:colOff>
      <xdr:row>41</xdr:row>
      <xdr:rowOff>19050</xdr:rowOff>
    </xdr:to>
    <xdr:cxnSp macro="">
      <xdr:nvCxnSpPr>
        <xdr:cNvPr id="156" name="Straight Arrow Connector 155">
          <a:extLst>
            <a:ext uri="{FF2B5EF4-FFF2-40B4-BE49-F238E27FC236}">
              <a16:creationId xmlns:a16="http://schemas.microsoft.com/office/drawing/2014/main" id="{8B021F88-17C1-4611-89DB-C3D06EFE7673}"/>
            </a:ext>
          </a:extLst>
        </xdr:cNvPr>
        <xdr:cNvCxnSpPr>
          <a:stCxn id="143" idx="2"/>
          <a:endCxn id="142" idx="0"/>
        </xdr:cNvCxnSpPr>
      </xdr:nvCxnSpPr>
      <xdr:spPr>
        <a:xfrm>
          <a:off x="14354176" y="7048499"/>
          <a:ext cx="640556" cy="3286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228601</xdr:colOff>
      <xdr:row>44</xdr:row>
      <xdr:rowOff>161925</xdr:rowOff>
    </xdr:from>
    <xdr:to>
      <xdr:col>14</xdr:col>
      <xdr:colOff>514351</xdr:colOff>
      <xdr:row>47</xdr:row>
      <xdr:rowOff>85725</xdr:rowOff>
    </xdr:to>
    <xdr:sp macro="" textlink="">
      <xdr:nvSpPr>
        <xdr:cNvPr id="157" name="Flowchart: Process 156">
          <a:extLst>
            <a:ext uri="{FF2B5EF4-FFF2-40B4-BE49-F238E27FC236}">
              <a16:creationId xmlns:a16="http://schemas.microsoft.com/office/drawing/2014/main" id="{208D8B27-F20D-41A8-B7A0-04632965FD45}"/>
            </a:ext>
          </a:extLst>
        </xdr:cNvPr>
        <xdr:cNvSpPr/>
      </xdr:nvSpPr>
      <xdr:spPr>
        <a:xfrm>
          <a:off x="10515601" y="7962900"/>
          <a:ext cx="895350" cy="495300"/>
        </a:xfrm>
        <a:prstGeom prst="flowChartProcess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Metallurgy Efficiency</a:t>
          </a:r>
        </a:p>
      </xdr:txBody>
    </xdr:sp>
    <xdr:clientData/>
  </xdr:twoCellAnchor>
  <xdr:twoCellAnchor>
    <xdr:from>
      <xdr:col>13</xdr:col>
      <xdr:colOff>228601</xdr:colOff>
      <xdr:row>48</xdr:row>
      <xdr:rowOff>133350</xdr:rowOff>
    </xdr:from>
    <xdr:to>
      <xdr:col>14</xdr:col>
      <xdr:colOff>514351</xdr:colOff>
      <xdr:row>51</xdr:row>
      <xdr:rowOff>57150</xdr:rowOff>
    </xdr:to>
    <xdr:sp macro="" textlink="">
      <xdr:nvSpPr>
        <xdr:cNvPr id="158" name="Flowchart: Process 157">
          <a:extLst>
            <a:ext uri="{FF2B5EF4-FFF2-40B4-BE49-F238E27FC236}">
              <a16:creationId xmlns:a16="http://schemas.microsoft.com/office/drawing/2014/main" id="{E6D3F4A6-457C-4D20-8BA4-138A52A09655}"/>
            </a:ext>
          </a:extLst>
        </xdr:cNvPr>
        <xdr:cNvSpPr/>
      </xdr:nvSpPr>
      <xdr:spPr>
        <a:xfrm>
          <a:off x="10515601" y="8696325"/>
          <a:ext cx="895350" cy="495300"/>
        </a:xfrm>
        <a:prstGeom prst="flowChartProcess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Metallurgy Speed</a:t>
          </a:r>
        </a:p>
      </xdr:txBody>
    </xdr:sp>
    <xdr:clientData/>
  </xdr:twoCellAnchor>
  <xdr:twoCellAnchor>
    <xdr:from>
      <xdr:col>15</xdr:col>
      <xdr:colOff>200025</xdr:colOff>
      <xdr:row>45</xdr:row>
      <xdr:rowOff>0</xdr:rowOff>
    </xdr:from>
    <xdr:to>
      <xdr:col>17</xdr:col>
      <xdr:colOff>447675</xdr:colOff>
      <xdr:row>47</xdr:row>
      <xdr:rowOff>85725</xdr:rowOff>
    </xdr:to>
    <xdr:sp macro="" textlink="">
      <xdr:nvSpPr>
        <xdr:cNvPr id="159" name="Flowchart: Process 158">
          <a:extLst>
            <a:ext uri="{FF2B5EF4-FFF2-40B4-BE49-F238E27FC236}">
              <a16:creationId xmlns:a16="http://schemas.microsoft.com/office/drawing/2014/main" id="{EC7187E9-7A0E-4423-94EC-5E2DD725C151}"/>
            </a:ext>
          </a:extLst>
        </xdr:cNvPr>
        <xdr:cNvSpPr/>
      </xdr:nvSpPr>
      <xdr:spPr>
        <a:xfrm>
          <a:off x="11706225" y="7991475"/>
          <a:ext cx="1466850" cy="466725"/>
        </a:xfrm>
        <a:prstGeom prst="flowChartProcess">
          <a:avLst/>
        </a:prstGeom>
        <a:solidFill>
          <a:sysClr val="window" lastClr="FFFFFF"/>
        </a:solidFill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Industrial Chemistry Efficiency</a:t>
          </a:r>
        </a:p>
      </xdr:txBody>
    </xdr:sp>
    <xdr:clientData/>
  </xdr:twoCellAnchor>
  <xdr:twoCellAnchor>
    <xdr:from>
      <xdr:col>15</xdr:col>
      <xdr:colOff>219075</xdr:colOff>
      <xdr:row>48</xdr:row>
      <xdr:rowOff>133350</xdr:rowOff>
    </xdr:from>
    <xdr:to>
      <xdr:col>17</xdr:col>
      <xdr:colOff>466725</xdr:colOff>
      <xdr:row>51</xdr:row>
      <xdr:rowOff>76200</xdr:rowOff>
    </xdr:to>
    <xdr:sp macro="" textlink="">
      <xdr:nvSpPr>
        <xdr:cNvPr id="160" name="Flowchart: Process 159">
          <a:extLst>
            <a:ext uri="{FF2B5EF4-FFF2-40B4-BE49-F238E27FC236}">
              <a16:creationId xmlns:a16="http://schemas.microsoft.com/office/drawing/2014/main" id="{D178FFC5-4107-4052-83B9-85C8C97B674B}"/>
            </a:ext>
          </a:extLst>
        </xdr:cNvPr>
        <xdr:cNvSpPr/>
      </xdr:nvSpPr>
      <xdr:spPr>
        <a:xfrm>
          <a:off x="11725275" y="8696325"/>
          <a:ext cx="1466850" cy="514350"/>
        </a:xfrm>
        <a:prstGeom prst="flowChartProcess">
          <a:avLst/>
        </a:prstGeom>
        <a:solidFill>
          <a:sysClr val="window" lastClr="FFFFFF"/>
        </a:solidFill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Industrial Chemistry Speed</a:t>
          </a:r>
        </a:p>
      </xdr:txBody>
    </xdr:sp>
    <xdr:clientData/>
  </xdr:twoCellAnchor>
  <xdr:twoCellAnchor>
    <xdr:from>
      <xdr:col>18</xdr:col>
      <xdr:colOff>342900</xdr:colOff>
      <xdr:row>45</xdr:row>
      <xdr:rowOff>38100</xdr:rowOff>
    </xdr:from>
    <xdr:to>
      <xdr:col>20</xdr:col>
      <xdr:colOff>95249</xdr:colOff>
      <xdr:row>47</xdr:row>
      <xdr:rowOff>133350</xdr:rowOff>
    </xdr:to>
    <xdr:sp macro="" textlink="">
      <xdr:nvSpPr>
        <xdr:cNvPr id="161" name="Flowchart: Process 160">
          <a:extLst>
            <a:ext uri="{FF2B5EF4-FFF2-40B4-BE49-F238E27FC236}">
              <a16:creationId xmlns:a16="http://schemas.microsoft.com/office/drawing/2014/main" id="{27AC3DB0-33E2-4410-8FAE-FB6372E7D26F}"/>
            </a:ext>
          </a:extLst>
        </xdr:cNvPr>
        <xdr:cNvSpPr/>
      </xdr:nvSpPr>
      <xdr:spPr>
        <a:xfrm>
          <a:off x="13677900" y="8029575"/>
          <a:ext cx="971549" cy="476250"/>
        </a:xfrm>
        <a:prstGeom prst="flowChartProcess">
          <a:avLst/>
        </a:prstGeom>
        <a:solidFill>
          <a:sysClr val="window" lastClr="FFFFFF"/>
        </a:solidFill>
        <a:ln w="19050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Drilling Efficiency</a:t>
          </a:r>
        </a:p>
      </xdr:txBody>
    </xdr:sp>
    <xdr:clientData/>
  </xdr:twoCellAnchor>
  <xdr:twoCellAnchor>
    <xdr:from>
      <xdr:col>18</xdr:col>
      <xdr:colOff>381001</xdr:colOff>
      <xdr:row>48</xdr:row>
      <xdr:rowOff>180975</xdr:rowOff>
    </xdr:from>
    <xdr:to>
      <xdr:col>20</xdr:col>
      <xdr:colOff>57151</xdr:colOff>
      <xdr:row>51</xdr:row>
      <xdr:rowOff>123825</xdr:rowOff>
    </xdr:to>
    <xdr:sp macro="" textlink="">
      <xdr:nvSpPr>
        <xdr:cNvPr id="162" name="Flowchart: Process 161">
          <a:extLst>
            <a:ext uri="{FF2B5EF4-FFF2-40B4-BE49-F238E27FC236}">
              <a16:creationId xmlns:a16="http://schemas.microsoft.com/office/drawing/2014/main" id="{5234C122-E781-4A1C-8290-269C8346DB59}"/>
            </a:ext>
          </a:extLst>
        </xdr:cNvPr>
        <xdr:cNvSpPr/>
      </xdr:nvSpPr>
      <xdr:spPr>
        <a:xfrm>
          <a:off x="13716001" y="8743950"/>
          <a:ext cx="895350" cy="514350"/>
        </a:xfrm>
        <a:prstGeom prst="flowChartProcess">
          <a:avLst/>
        </a:prstGeom>
        <a:solidFill>
          <a:sysClr val="window" lastClr="FFFFFF"/>
        </a:solidFill>
        <a:ln w="19050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Drilling Speed</a:t>
          </a:r>
        </a:p>
      </xdr:txBody>
    </xdr:sp>
    <xdr:clientData/>
  </xdr:twoCellAnchor>
  <xdr:twoCellAnchor>
    <xdr:from>
      <xdr:col>20</xdr:col>
      <xdr:colOff>485774</xdr:colOff>
      <xdr:row>45</xdr:row>
      <xdr:rowOff>47624</xdr:rowOff>
    </xdr:from>
    <xdr:to>
      <xdr:col>22</xdr:col>
      <xdr:colOff>57149</xdr:colOff>
      <xdr:row>47</xdr:row>
      <xdr:rowOff>152399</xdr:rowOff>
    </xdr:to>
    <xdr:sp macro="" textlink="">
      <xdr:nvSpPr>
        <xdr:cNvPr id="163" name="Flowchart: Process 162">
          <a:extLst>
            <a:ext uri="{FF2B5EF4-FFF2-40B4-BE49-F238E27FC236}">
              <a16:creationId xmlns:a16="http://schemas.microsoft.com/office/drawing/2014/main" id="{0EBAB60E-B78D-4DD3-A5B6-19F0B870CC71}"/>
            </a:ext>
          </a:extLst>
        </xdr:cNvPr>
        <xdr:cNvSpPr/>
      </xdr:nvSpPr>
      <xdr:spPr>
        <a:xfrm>
          <a:off x="15039974" y="8039099"/>
          <a:ext cx="790575" cy="485775"/>
        </a:xfrm>
        <a:prstGeom prst="flowChartProcess">
          <a:avLst/>
        </a:prstGeom>
        <a:solidFill>
          <a:sysClr val="window" lastClr="FFFFFF"/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Blasting Efficiency</a:t>
          </a:r>
        </a:p>
      </xdr:txBody>
    </xdr:sp>
    <xdr:clientData/>
  </xdr:twoCellAnchor>
  <xdr:twoCellAnchor>
    <xdr:from>
      <xdr:col>20</xdr:col>
      <xdr:colOff>485774</xdr:colOff>
      <xdr:row>48</xdr:row>
      <xdr:rowOff>180975</xdr:rowOff>
    </xdr:from>
    <xdr:to>
      <xdr:col>22</xdr:col>
      <xdr:colOff>57149</xdr:colOff>
      <xdr:row>51</xdr:row>
      <xdr:rowOff>123825</xdr:rowOff>
    </xdr:to>
    <xdr:sp macro="" textlink="">
      <xdr:nvSpPr>
        <xdr:cNvPr id="164" name="Flowchart: Process 163">
          <a:extLst>
            <a:ext uri="{FF2B5EF4-FFF2-40B4-BE49-F238E27FC236}">
              <a16:creationId xmlns:a16="http://schemas.microsoft.com/office/drawing/2014/main" id="{FB1F9B4C-7D73-4BE0-8697-E1B198925EF1}"/>
            </a:ext>
          </a:extLst>
        </xdr:cNvPr>
        <xdr:cNvSpPr/>
      </xdr:nvSpPr>
      <xdr:spPr>
        <a:xfrm>
          <a:off x="15039974" y="8743950"/>
          <a:ext cx="790575" cy="514350"/>
        </a:xfrm>
        <a:prstGeom prst="flowChartProcess">
          <a:avLst/>
        </a:prstGeom>
        <a:solidFill>
          <a:sysClr val="window" lastClr="FFFFFF"/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Blasting Speed</a:t>
          </a:r>
        </a:p>
      </xdr:txBody>
    </xdr:sp>
    <xdr:clientData/>
  </xdr:twoCellAnchor>
  <xdr:twoCellAnchor>
    <xdr:from>
      <xdr:col>14</xdr:col>
      <xdr:colOff>66676</xdr:colOff>
      <xdr:row>43</xdr:row>
      <xdr:rowOff>114300</xdr:rowOff>
    </xdr:from>
    <xdr:to>
      <xdr:col>14</xdr:col>
      <xdr:colOff>66676</xdr:colOff>
      <xdr:row>44</xdr:row>
      <xdr:rowOff>161925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FFAC7E00-EF2A-46E3-961A-F97F7F4A096A}"/>
            </a:ext>
          </a:extLst>
        </xdr:cNvPr>
        <xdr:cNvCxnSpPr>
          <a:stCxn id="136" idx="2"/>
          <a:endCxn id="157" idx="0"/>
        </xdr:cNvCxnSpPr>
      </xdr:nvCxnSpPr>
      <xdr:spPr>
        <a:xfrm>
          <a:off x="10963276" y="7724775"/>
          <a:ext cx="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66676</xdr:colOff>
      <xdr:row>47</xdr:row>
      <xdr:rowOff>85725</xdr:rowOff>
    </xdr:from>
    <xdr:to>
      <xdr:col>14</xdr:col>
      <xdr:colOff>66676</xdr:colOff>
      <xdr:row>48</xdr:row>
      <xdr:rowOff>133350</xdr:rowOff>
    </xdr:to>
    <xdr:cxnSp macro="">
      <xdr:nvCxnSpPr>
        <xdr:cNvPr id="169" name="Straight Arrow Connector 168">
          <a:extLst>
            <a:ext uri="{FF2B5EF4-FFF2-40B4-BE49-F238E27FC236}">
              <a16:creationId xmlns:a16="http://schemas.microsoft.com/office/drawing/2014/main" id="{408242D0-0445-411E-83F5-45039677E4DC}"/>
            </a:ext>
          </a:extLst>
        </xdr:cNvPr>
        <xdr:cNvCxnSpPr>
          <a:stCxn id="157" idx="2"/>
          <a:endCxn id="158" idx="0"/>
        </xdr:cNvCxnSpPr>
      </xdr:nvCxnSpPr>
      <xdr:spPr>
        <a:xfrm>
          <a:off x="10963276" y="8458200"/>
          <a:ext cx="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314325</xdr:colOff>
      <xdr:row>43</xdr:row>
      <xdr:rowOff>133350</xdr:rowOff>
    </xdr:from>
    <xdr:to>
      <xdr:col>16</xdr:col>
      <xdr:colOff>323850</xdr:colOff>
      <xdr:row>45</xdr:row>
      <xdr:rowOff>0</xdr:rowOff>
    </xdr:to>
    <xdr:cxnSp macro="">
      <xdr:nvCxnSpPr>
        <xdr:cNvPr id="171" name="Straight Arrow Connector 170">
          <a:extLst>
            <a:ext uri="{FF2B5EF4-FFF2-40B4-BE49-F238E27FC236}">
              <a16:creationId xmlns:a16="http://schemas.microsoft.com/office/drawing/2014/main" id="{0B0A7025-D51C-4159-B65F-C379C27CF59C}"/>
            </a:ext>
          </a:extLst>
        </xdr:cNvPr>
        <xdr:cNvCxnSpPr>
          <a:stCxn id="138" idx="2"/>
          <a:endCxn id="159" idx="0"/>
        </xdr:cNvCxnSpPr>
      </xdr:nvCxnSpPr>
      <xdr:spPr>
        <a:xfrm>
          <a:off x="12430125" y="7743825"/>
          <a:ext cx="9525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323850</xdr:colOff>
      <xdr:row>47</xdr:row>
      <xdr:rowOff>85725</xdr:rowOff>
    </xdr:from>
    <xdr:to>
      <xdr:col>16</xdr:col>
      <xdr:colOff>342900</xdr:colOff>
      <xdr:row>48</xdr:row>
      <xdr:rowOff>133350</xdr:rowOff>
    </xdr:to>
    <xdr:cxnSp macro="">
      <xdr:nvCxnSpPr>
        <xdr:cNvPr id="173" name="Straight Arrow Connector 172">
          <a:extLst>
            <a:ext uri="{FF2B5EF4-FFF2-40B4-BE49-F238E27FC236}">
              <a16:creationId xmlns:a16="http://schemas.microsoft.com/office/drawing/2014/main" id="{EF12131D-66BB-48F2-B01E-61ED301E3019}"/>
            </a:ext>
          </a:extLst>
        </xdr:cNvPr>
        <xdr:cNvCxnSpPr>
          <a:stCxn id="159" idx="2"/>
          <a:endCxn id="160" idx="0"/>
        </xdr:cNvCxnSpPr>
      </xdr:nvCxnSpPr>
      <xdr:spPr>
        <a:xfrm>
          <a:off x="12439650" y="8458200"/>
          <a:ext cx="1905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219075</xdr:colOff>
      <xdr:row>43</xdr:row>
      <xdr:rowOff>66675</xdr:rowOff>
    </xdr:from>
    <xdr:to>
      <xdr:col>19</xdr:col>
      <xdr:colOff>228601</xdr:colOff>
      <xdr:row>45</xdr:row>
      <xdr:rowOff>38100</xdr:rowOff>
    </xdr:to>
    <xdr:cxnSp macro="">
      <xdr:nvCxnSpPr>
        <xdr:cNvPr id="175" name="Straight Arrow Connector 174">
          <a:extLst>
            <a:ext uri="{FF2B5EF4-FFF2-40B4-BE49-F238E27FC236}">
              <a16:creationId xmlns:a16="http://schemas.microsoft.com/office/drawing/2014/main" id="{B4428E9F-76E5-4BFE-AFD4-E09E7CAC3B1A}"/>
            </a:ext>
          </a:extLst>
        </xdr:cNvPr>
        <xdr:cNvCxnSpPr>
          <a:stCxn id="141" idx="2"/>
          <a:endCxn id="161" idx="0"/>
        </xdr:cNvCxnSpPr>
      </xdr:nvCxnSpPr>
      <xdr:spPr>
        <a:xfrm flipH="1">
          <a:off x="14163675" y="7677150"/>
          <a:ext cx="9526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219075</xdr:colOff>
      <xdr:row>47</xdr:row>
      <xdr:rowOff>133350</xdr:rowOff>
    </xdr:from>
    <xdr:to>
      <xdr:col>19</xdr:col>
      <xdr:colOff>219076</xdr:colOff>
      <xdr:row>48</xdr:row>
      <xdr:rowOff>180975</xdr:rowOff>
    </xdr:to>
    <xdr:cxnSp macro="">
      <xdr:nvCxnSpPr>
        <xdr:cNvPr id="177" name="Straight Arrow Connector 176">
          <a:extLst>
            <a:ext uri="{FF2B5EF4-FFF2-40B4-BE49-F238E27FC236}">
              <a16:creationId xmlns:a16="http://schemas.microsoft.com/office/drawing/2014/main" id="{665EF996-69D3-431F-A6FB-231CAD491E62}"/>
            </a:ext>
          </a:extLst>
        </xdr:cNvPr>
        <xdr:cNvCxnSpPr>
          <a:stCxn id="161" idx="2"/>
          <a:endCxn id="162" idx="0"/>
        </xdr:cNvCxnSpPr>
      </xdr:nvCxnSpPr>
      <xdr:spPr>
        <a:xfrm>
          <a:off x="14163675" y="8505825"/>
          <a:ext cx="1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266700</xdr:colOff>
      <xdr:row>43</xdr:row>
      <xdr:rowOff>47625</xdr:rowOff>
    </xdr:from>
    <xdr:to>
      <xdr:col>21</xdr:col>
      <xdr:colOff>271462</xdr:colOff>
      <xdr:row>45</xdr:row>
      <xdr:rowOff>47624</xdr:rowOff>
    </xdr:to>
    <xdr:cxnSp macro="">
      <xdr:nvCxnSpPr>
        <xdr:cNvPr id="179" name="Straight Arrow Connector 178">
          <a:extLst>
            <a:ext uri="{FF2B5EF4-FFF2-40B4-BE49-F238E27FC236}">
              <a16:creationId xmlns:a16="http://schemas.microsoft.com/office/drawing/2014/main" id="{2D7BFFC6-1AC5-42F2-998D-ADDF50A5D2E7}"/>
            </a:ext>
          </a:extLst>
        </xdr:cNvPr>
        <xdr:cNvCxnSpPr>
          <a:stCxn id="142" idx="2"/>
          <a:endCxn id="163" idx="0"/>
        </xdr:cNvCxnSpPr>
      </xdr:nvCxnSpPr>
      <xdr:spPr>
        <a:xfrm>
          <a:off x="15430500" y="7658100"/>
          <a:ext cx="4762" cy="3809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271462</xdr:colOff>
      <xdr:row>47</xdr:row>
      <xdr:rowOff>152399</xdr:rowOff>
    </xdr:from>
    <xdr:to>
      <xdr:col>21</xdr:col>
      <xdr:colOff>271462</xdr:colOff>
      <xdr:row>48</xdr:row>
      <xdr:rowOff>180975</xdr:rowOff>
    </xdr:to>
    <xdr:cxnSp macro="">
      <xdr:nvCxnSpPr>
        <xdr:cNvPr id="181" name="Straight Arrow Connector 180">
          <a:extLst>
            <a:ext uri="{FF2B5EF4-FFF2-40B4-BE49-F238E27FC236}">
              <a16:creationId xmlns:a16="http://schemas.microsoft.com/office/drawing/2014/main" id="{38A3926D-FCD5-4FD2-A7EC-B3CB7C9DB710}"/>
            </a:ext>
          </a:extLst>
        </xdr:cNvPr>
        <xdr:cNvCxnSpPr>
          <a:stCxn id="163" idx="2"/>
          <a:endCxn id="164" idx="0"/>
        </xdr:cNvCxnSpPr>
      </xdr:nvCxnSpPr>
      <xdr:spPr>
        <a:xfrm>
          <a:off x="15435262" y="8524874"/>
          <a:ext cx="0" cy="2190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109538</xdr:colOff>
      <xdr:row>45</xdr:row>
      <xdr:rowOff>180976</xdr:rowOff>
    </xdr:from>
    <xdr:to>
      <xdr:col>7</xdr:col>
      <xdr:colOff>123826</xdr:colOff>
      <xdr:row>47</xdr:row>
      <xdr:rowOff>171450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F1B69AFD-36E1-42FF-B40B-BC63E35C7A9D}"/>
            </a:ext>
          </a:extLst>
        </xdr:cNvPr>
        <xdr:cNvCxnSpPr>
          <a:stCxn id="118" idx="2"/>
          <a:endCxn id="125" idx="0"/>
        </xdr:cNvCxnSpPr>
      </xdr:nvCxnSpPr>
      <xdr:spPr>
        <a:xfrm flipH="1">
          <a:off x="6738938" y="8820151"/>
          <a:ext cx="14288" cy="3714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447675</xdr:colOff>
      <xdr:row>1</xdr:row>
      <xdr:rowOff>9525</xdr:rowOff>
    </xdr:from>
    <xdr:to>
      <xdr:col>10</xdr:col>
      <xdr:colOff>9524</xdr:colOff>
      <xdr:row>4</xdr:row>
      <xdr:rowOff>114300</xdr:rowOff>
    </xdr:to>
    <xdr:sp macro="" textlink="">
      <xdr:nvSpPr>
        <xdr:cNvPr id="217" name="Flowchart: Process 216">
          <a:extLst>
            <a:ext uri="{FF2B5EF4-FFF2-40B4-BE49-F238E27FC236}">
              <a16:creationId xmlns:a16="http://schemas.microsoft.com/office/drawing/2014/main" id="{3F61EAA4-1499-4928-87FE-797CAA39F7C3}"/>
            </a:ext>
          </a:extLst>
        </xdr:cNvPr>
        <xdr:cNvSpPr/>
      </xdr:nvSpPr>
      <xdr:spPr>
        <a:xfrm>
          <a:off x="7077075" y="200025"/>
          <a:ext cx="1390649" cy="676275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ysClr val="windowText" lastClr="000000"/>
              </a:solidFill>
            </a:rPr>
            <a:t>PlasticMembrane block for containing pollution?</a:t>
          </a:r>
        </a:p>
      </xdr:txBody>
    </xdr:sp>
    <xdr:clientData/>
  </xdr:twoCellAnchor>
  <xdr:twoCellAnchor>
    <xdr:from>
      <xdr:col>10</xdr:col>
      <xdr:colOff>9524</xdr:colOff>
      <xdr:row>2</xdr:row>
      <xdr:rowOff>71438</xdr:rowOff>
    </xdr:from>
    <xdr:to>
      <xdr:col>10</xdr:col>
      <xdr:colOff>495299</xdr:colOff>
      <xdr:row>2</xdr:row>
      <xdr:rowOff>157163</xdr:rowOff>
    </xdr:to>
    <xdr:cxnSp macro="">
      <xdr:nvCxnSpPr>
        <xdr:cNvPr id="219" name="Straight Arrow Connector 218">
          <a:extLst>
            <a:ext uri="{FF2B5EF4-FFF2-40B4-BE49-F238E27FC236}">
              <a16:creationId xmlns:a16="http://schemas.microsoft.com/office/drawing/2014/main" id="{6980BC72-4601-4E9F-9868-4B3505C17932}"/>
            </a:ext>
          </a:extLst>
        </xdr:cNvPr>
        <xdr:cNvCxnSpPr>
          <a:stCxn id="55" idx="1"/>
          <a:endCxn id="217" idx="3"/>
        </xdr:cNvCxnSpPr>
      </xdr:nvCxnSpPr>
      <xdr:spPr>
        <a:xfrm flipH="1">
          <a:off x="8467724" y="452438"/>
          <a:ext cx="485775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957A-88C1-42FC-B0C5-F3153A7BBA15}">
  <dimension ref="A1:M28"/>
  <sheetViews>
    <sheetView workbookViewId="0">
      <selection activeCell="C27" sqref="C27"/>
    </sheetView>
  </sheetViews>
  <sheetFormatPr defaultRowHeight="15" x14ac:dyDescent="0.25"/>
  <cols>
    <col min="1" max="1" width="16.140625" customWidth="1"/>
  </cols>
  <sheetData>
    <row r="1" spans="1:13" x14ac:dyDescent="0.25">
      <c r="A1" s="14" t="s">
        <v>37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x14ac:dyDescent="0.25">
      <c r="B2" t="s">
        <v>0</v>
      </c>
      <c r="D2" t="s">
        <v>1</v>
      </c>
      <c r="F2" t="s">
        <v>2</v>
      </c>
      <c r="I2" t="s">
        <v>3</v>
      </c>
      <c r="K2" t="s">
        <v>4</v>
      </c>
      <c r="M2" t="s">
        <v>19</v>
      </c>
    </row>
    <row r="3" spans="1:13" x14ac:dyDescent="0.25">
      <c r="A3" t="s">
        <v>7</v>
      </c>
      <c r="B3" t="s">
        <v>8</v>
      </c>
      <c r="D3" t="s">
        <v>44</v>
      </c>
    </row>
    <row r="4" spans="1:13" x14ac:dyDescent="0.25">
      <c r="D4" t="s">
        <v>6</v>
      </c>
    </row>
    <row r="6" spans="1:13" x14ac:dyDescent="0.25">
      <c r="A6" t="s">
        <v>9</v>
      </c>
      <c r="B6" t="s">
        <v>10</v>
      </c>
      <c r="D6" t="s">
        <v>11</v>
      </c>
      <c r="F6" t="s">
        <v>13</v>
      </c>
      <c r="I6" t="s">
        <v>14</v>
      </c>
      <c r="M6" t="s">
        <v>20</v>
      </c>
    </row>
    <row r="7" spans="1:13" x14ac:dyDescent="0.25">
      <c r="D7" t="s">
        <v>12</v>
      </c>
    </row>
    <row r="9" spans="1:13" x14ac:dyDescent="0.25">
      <c r="A9" t="s">
        <v>15</v>
      </c>
    </row>
    <row r="11" spans="1:13" x14ac:dyDescent="0.25">
      <c r="A11" t="s">
        <v>16</v>
      </c>
      <c r="B11" t="s">
        <v>17</v>
      </c>
      <c r="D11" t="s">
        <v>21</v>
      </c>
      <c r="I11" t="s">
        <v>38</v>
      </c>
      <c r="K11" t="s">
        <v>18</v>
      </c>
    </row>
    <row r="18" spans="1:5" x14ac:dyDescent="0.25">
      <c r="A18" t="s">
        <v>5</v>
      </c>
      <c r="B18" t="s">
        <v>22</v>
      </c>
    </row>
    <row r="19" spans="1:5" x14ac:dyDescent="0.25">
      <c r="A19" t="s">
        <v>6</v>
      </c>
      <c r="B19" t="s">
        <v>43</v>
      </c>
    </row>
    <row r="20" spans="1:5" x14ac:dyDescent="0.25">
      <c r="A20" t="s">
        <v>11</v>
      </c>
      <c r="B20" t="s">
        <v>23</v>
      </c>
      <c r="E20" t="s">
        <v>42</v>
      </c>
    </row>
    <row r="21" spans="1:5" x14ac:dyDescent="0.25">
      <c r="A21" t="s">
        <v>21</v>
      </c>
      <c r="B21" t="s">
        <v>45</v>
      </c>
    </row>
    <row r="22" spans="1:5" x14ac:dyDescent="0.25">
      <c r="A22" t="s">
        <v>10</v>
      </c>
      <c r="B22" t="s">
        <v>24</v>
      </c>
      <c r="E22" t="s">
        <v>39</v>
      </c>
    </row>
    <row r="23" spans="1:5" x14ac:dyDescent="0.25">
      <c r="A23" t="s">
        <v>17</v>
      </c>
      <c r="B23" t="s">
        <v>25</v>
      </c>
      <c r="E23" t="s">
        <v>40</v>
      </c>
    </row>
    <row r="24" spans="1:5" x14ac:dyDescent="0.25">
      <c r="A24" t="s">
        <v>20</v>
      </c>
      <c r="B24" t="s">
        <v>26</v>
      </c>
      <c r="E24" t="s">
        <v>41</v>
      </c>
    </row>
    <row r="25" spans="1:5" x14ac:dyDescent="0.25">
      <c r="A25" t="s">
        <v>13</v>
      </c>
      <c r="B25" t="s">
        <v>27</v>
      </c>
      <c r="E25" t="s">
        <v>36</v>
      </c>
    </row>
    <row r="26" spans="1:5" x14ac:dyDescent="0.25">
      <c r="A26" t="s">
        <v>28</v>
      </c>
      <c r="B26" t="s">
        <v>29</v>
      </c>
    </row>
    <row r="27" spans="1:5" x14ac:dyDescent="0.25">
      <c r="A27" t="s">
        <v>30</v>
      </c>
      <c r="B27" t="s">
        <v>31</v>
      </c>
      <c r="D27" t="s">
        <v>32</v>
      </c>
    </row>
    <row r="28" spans="1:5" x14ac:dyDescent="0.25">
      <c r="A28" t="s">
        <v>33</v>
      </c>
      <c r="B28" t="s">
        <v>34</v>
      </c>
      <c r="D28" t="s">
        <v>35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2F47F-3B1D-413C-9837-C27255EC7E5B}">
  <dimension ref="A2:T41"/>
  <sheetViews>
    <sheetView tabSelected="1" topLeftCell="A19" workbookViewId="0">
      <selection activeCell="M39" sqref="M39"/>
    </sheetView>
  </sheetViews>
  <sheetFormatPr defaultRowHeight="15" x14ac:dyDescent="0.25"/>
  <cols>
    <col min="11" max="11" width="15.85546875" customWidth="1"/>
    <col min="16" max="16" width="18.42578125" customWidth="1"/>
    <col min="19" max="19" width="13.42578125" customWidth="1"/>
  </cols>
  <sheetData>
    <row r="2" spans="2:7" x14ac:dyDescent="0.25">
      <c r="B2" t="s">
        <v>46</v>
      </c>
      <c r="G2" t="s">
        <v>47</v>
      </c>
    </row>
    <row r="21" spans="1:20" x14ac:dyDescent="0.25">
      <c r="K21" t="s">
        <v>75</v>
      </c>
    </row>
    <row r="22" spans="1:20" x14ac:dyDescent="0.25">
      <c r="K22" t="s">
        <v>76</v>
      </c>
      <c r="M22" t="s">
        <v>83</v>
      </c>
      <c r="N22" t="s">
        <v>84</v>
      </c>
    </row>
    <row r="23" spans="1:20" x14ac:dyDescent="0.25">
      <c r="A23" t="s">
        <v>48</v>
      </c>
      <c r="M23" t="s">
        <v>73</v>
      </c>
      <c r="N23" t="s">
        <v>73</v>
      </c>
    </row>
    <row r="24" spans="1:20" x14ac:dyDescent="0.25">
      <c r="A24" t="s">
        <v>80</v>
      </c>
      <c r="M24">
        <v>0.7</v>
      </c>
      <c r="N24">
        <v>0.2</v>
      </c>
    </row>
    <row r="25" spans="1:20" x14ac:dyDescent="0.25">
      <c r="A25" t="s">
        <v>62</v>
      </c>
      <c r="L25" t="s">
        <v>70</v>
      </c>
      <c r="N25">
        <v>1.6</v>
      </c>
      <c r="O25">
        <v>0.625</v>
      </c>
      <c r="Q25">
        <v>2</v>
      </c>
    </row>
    <row r="26" spans="1:20" x14ac:dyDescent="0.25">
      <c r="L26" t="s">
        <v>74</v>
      </c>
      <c r="M26">
        <v>1</v>
      </c>
      <c r="N26">
        <v>0.5</v>
      </c>
      <c r="O26">
        <v>0.8</v>
      </c>
      <c r="P26">
        <v>0.5</v>
      </c>
      <c r="Q26">
        <v>0.25</v>
      </c>
      <c r="S26" t="s">
        <v>81</v>
      </c>
      <c r="T26" t="s">
        <v>77</v>
      </c>
    </row>
    <row r="27" spans="1:20" x14ac:dyDescent="0.25">
      <c r="B27" s="1" t="s">
        <v>50</v>
      </c>
      <c r="D27" s="1" t="s">
        <v>54</v>
      </c>
      <c r="F27" s="1" t="s">
        <v>55</v>
      </c>
      <c r="L27" t="s">
        <v>49</v>
      </c>
      <c r="M27" t="s">
        <v>63</v>
      </c>
      <c r="N27" t="s">
        <v>64</v>
      </c>
      <c r="O27" t="s">
        <v>65</v>
      </c>
      <c r="P27" t="s">
        <v>59</v>
      </c>
      <c r="Q27" t="s">
        <v>82</v>
      </c>
    </row>
    <row r="28" spans="1:20" x14ac:dyDescent="0.25">
      <c r="A28" t="s">
        <v>49</v>
      </c>
      <c r="B28" t="s">
        <v>51</v>
      </c>
      <c r="D28" t="s">
        <v>52</v>
      </c>
      <c r="F28" t="s">
        <v>56</v>
      </c>
      <c r="K28" t="s">
        <v>66</v>
      </c>
      <c r="L28">
        <v>10</v>
      </c>
      <c r="M28">
        <f>$M$26*L28</f>
        <v>10</v>
      </c>
      <c r="N28">
        <f>N26*M28</f>
        <v>5</v>
      </c>
      <c r="O28">
        <f>O26*N28</f>
        <v>4</v>
      </c>
      <c r="P28">
        <f>P26*O28</f>
        <v>2</v>
      </c>
      <c r="Q28">
        <f>Q26*L28</f>
        <v>2.5</v>
      </c>
      <c r="T28">
        <f>1/((L28*30)/(P28*4))</f>
        <v>2.6666666666666668E-2</v>
      </c>
    </row>
    <row r="29" spans="1:20" x14ac:dyDescent="0.25">
      <c r="A29">
        <v>10</v>
      </c>
      <c r="B29">
        <v>10</v>
      </c>
      <c r="D29">
        <v>5</v>
      </c>
      <c r="F29">
        <v>2.5</v>
      </c>
      <c r="K29" t="s">
        <v>68</v>
      </c>
      <c r="L29">
        <v>10</v>
      </c>
      <c r="M29">
        <f>M26*L29/$M24</f>
        <v>14.285714285714286</v>
      </c>
      <c r="N29">
        <f>N26*M29/$M24</f>
        <v>10.204081632653063</v>
      </c>
      <c r="O29">
        <f>O26*N29/$M24</f>
        <v>11.66180758017493</v>
      </c>
      <c r="P29">
        <f>P26*O29/$N24</f>
        <v>29.154518950437325</v>
      </c>
      <c r="Q29">
        <f>Q26*L29/0.2</f>
        <v>12.5</v>
      </c>
      <c r="T29">
        <f>1/((L29*30)/(P29*4))</f>
        <v>0.38872691933916431</v>
      </c>
    </row>
    <row r="30" spans="1:20" x14ac:dyDescent="0.25">
      <c r="D30" t="s">
        <v>53</v>
      </c>
      <c r="F30" t="s">
        <v>57</v>
      </c>
      <c r="K30" t="s">
        <v>53</v>
      </c>
      <c r="N30">
        <f>N25*N28</f>
        <v>8</v>
      </c>
      <c r="Q30">
        <f>Q25*Q28</f>
        <v>5</v>
      </c>
      <c r="S30">
        <f>N30/P28</f>
        <v>4</v>
      </c>
    </row>
    <row r="31" spans="1:20" x14ac:dyDescent="0.25">
      <c r="K31" t="s">
        <v>69</v>
      </c>
      <c r="N31">
        <f>N25*N29</f>
        <v>16.326530612244902</v>
      </c>
      <c r="Q31">
        <f>Q25*Q29</f>
        <v>25</v>
      </c>
      <c r="S31">
        <f>N31/P29</f>
        <v>0.56000000000000005</v>
      </c>
    </row>
    <row r="32" spans="1:20" x14ac:dyDescent="0.25">
      <c r="C32" s="1" t="s">
        <v>58</v>
      </c>
      <c r="E32" s="1" t="s">
        <v>60</v>
      </c>
      <c r="K32" t="s">
        <v>71</v>
      </c>
      <c r="O32">
        <f>O25*O28</f>
        <v>2.5</v>
      </c>
    </row>
    <row r="33" spans="3:18" x14ac:dyDescent="0.25">
      <c r="E33" t="s">
        <v>61</v>
      </c>
      <c r="K33" t="s">
        <v>72</v>
      </c>
      <c r="O33">
        <f>O25*O29</f>
        <v>7.2886297376093312</v>
      </c>
    </row>
    <row r="34" spans="3:18" x14ac:dyDescent="0.25">
      <c r="C34" s="1" t="s">
        <v>59</v>
      </c>
    </row>
    <row r="35" spans="3:18" x14ac:dyDescent="0.25">
      <c r="C35" t="s">
        <v>56</v>
      </c>
      <c r="L35" t="s">
        <v>70</v>
      </c>
      <c r="N35">
        <v>1.6</v>
      </c>
      <c r="O35">
        <v>0.625</v>
      </c>
      <c r="P35">
        <v>1.6</v>
      </c>
      <c r="Q35">
        <v>2</v>
      </c>
    </row>
    <row r="36" spans="3:18" x14ac:dyDescent="0.25">
      <c r="K36" t="s">
        <v>67</v>
      </c>
      <c r="L36" t="s">
        <v>74</v>
      </c>
      <c r="M36">
        <v>1.2</v>
      </c>
      <c r="N36">
        <v>0.5</v>
      </c>
      <c r="O36">
        <v>0.6</v>
      </c>
      <c r="P36">
        <v>0.3</v>
      </c>
      <c r="Q36">
        <v>0.25</v>
      </c>
    </row>
    <row r="37" spans="3:18" x14ac:dyDescent="0.25">
      <c r="L37" t="s">
        <v>49</v>
      </c>
      <c r="M37" t="s">
        <v>63</v>
      </c>
      <c r="N37" t="s">
        <v>64</v>
      </c>
      <c r="O37" t="s">
        <v>55</v>
      </c>
      <c r="P37" t="s">
        <v>78</v>
      </c>
      <c r="Q37" t="s">
        <v>79</v>
      </c>
    </row>
    <row r="38" spans="3:18" x14ac:dyDescent="0.25">
      <c r="L38">
        <v>10</v>
      </c>
      <c r="M38">
        <v>12</v>
      </c>
      <c r="N38">
        <f>N36*M38</f>
        <v>6</v>
      </c>
      <c r="O38">
        <f>O36*N38</f>
        <v>3.5999999999999996</v>
      </c>
      <c r="P38">
        <f>P36*M38</f>
        <v>3.5999999999999996</v>
      </c>
      <c r="Q38">
        <f>Q36*L38</f>
        <v>2.5</v>
      </c>
      <c r="R38">
        <f>1/((L38*30)/(O38*4))</f>
        <v>4.7999999999999994E-2</v>
      </c>
    </row>
    <row r="39" spans="3:18" x14ac:dyDescent="0.25">
      <c r="L39">
        <v>10</v>
      </c>
      <c r="M39">
        <f>M36*L39/$M24</f>
        <v>17.142857142857142</v>
      </c>
      <c r="N39">
        <f>N36*M39/$M24</f>
        <v>12.244897959183675</v>
      </c>
      <c r="O39">
        <f>O36*N39/$N24</f>
        <v>36.734693877551017</v>
      </c>
      <c r="P39">
        <f>P36*M39/$N24</f>
        <v>25.714285714285712</v>
      </c>
      <c r="Q39">
        <f>Q36*L39/0.2</f>
        <v>12.5</v>
      </c>
      <c r="R39">
        <f>1/((L39*30)/(O39*4))</f>
        <v>0.48979591836734687</v>
      </c>
    </row>
    <row r="40" spans="3:18" x14ac:dyDescent="0.25">
      <c r="K40" t="s">
        <v>53</v>
      </c>
      <c r="N40">
        <f>N35*N38</f>
        <v>9.6000000000000014</v>
      </c>
      <c r="P40">
        <f>P35*P38</f>
        <v>5.76</v>
      </c>
      <c r="Q40">
        <f>Q35*Q38</f>
        <v>5</v>
      </c>
    </row>
    <row r="41" spans="3:18" x14ac:dyDescent="0.25">
      <c r="K41" t="s">
        <v>69</v>
      </c>
      <c r="N41">
        <f>N35*N39</f>
        <v>19.591836734693882</v>
      </c>
      <c r="P41">
        <f>P35*P39</f>
        <v>41.142857142857139</v>
      </c>
      <c r="Q41">
        <f>Q35*Q39</f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5E8F-0762-44A5-867E-91DAB55A1407}">
  <dimension ref="A1:D28"/>
  <sheetViews>
    <sheetView workbookViewId="0">
      <selection activeCell="A2" sqref="A2"/>
    </sheetView>
  </sheetViews>
  <sheetFormatPr defaultRowHeight="15" x14ac:dyDescent="0.25"/>
  <cols>
    <col min="1" max="1" width="60.85546875" customWidth="1"/>
    <col min="10" max="10" width="7.5703125" customWidth="1"/>
    <col min="11" max="11" width="7" customWidth="1"/>
    <col min="18" max="18" width="7.7109375" customWidth="1"/>
    <col min="24" max="24" width="6.28515625" customWidth="1"/>
  </cols>
  <sheetData>
    <row r="1" spans="1:4" x14ac:dyDescent="0.25">
      <c r="A1" t="s">
        <v>85</v>
      </c>
      <c r="D1" t="s">
        <v>95</v>
      </c>
    </row>
    <row r="2" spans="1:4" x14ac:dyDescent="0.25">
      <c r="A2" s="2" t="s">
        <v>86</v>
      </c>
    </row>
    <row r="3" spans="1:4" x14ac:dyDescent="0.25">
      <c r="A3" s="2" t="s">
        <v>88</v>
      </c>
    </row>
    <row r="4" spans="1:4" x14ac:dyDescent="0.25">
      <c r="A4" s="2" t="s">
        <v>87</v>
      </c>
    </row>
    <row r="5" spans="1:4" ht="30" x14ac:dyDescent="0.25">
      <c r="A5" s="2" t="s">
        <v>89</v>
      </c>
    </row>
    <row r="6" spans="1:4" ht="30" x14ac:dyDescent="0.25">
      <c r="A6" s="2" t="s">
        <v>90</v>
      </c>
    </row>
    <row r="7" spans="1:4" x14ac:dyDescent="0.25">
      <c r="A7" s="2" t="s">
        <v>91</v>
      </c>
    </row>
    <row r="8" spans="1:4" x14ac:dyDescent="0.25">
      <c r="A8" s="2" t="s">
        <v>92</v>
      </c>
    </row>
    <row r="9" spans="1:4" x14ac:dyDescent="0.25">
      <c r="A9" s="2" t="s">
        <v>93</v>
      </c>
    </row>
    <row r="10" spans="1:4" ht="30" x14ac:dyDescent="0.25">
      <c r="A10" s="2" t="s">
        <v>94</v>
      </c>
    </row>
    <row r="28" spans="2:2" x14ac:dyDescent="0.25">
      <c r="B28" t="s">
        <v>99</v>
      </c>
    </row>
  </sheetData>
  <pageMargins left="0.7" right="0.7" top="0.75" bottom="0.75" header="0.3" footer="0.3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32F22-18D3-46C8-BC11-98BD3AC6757E}">
  <sheetPr>
    <pageSetUpPr fitToPage="1"/>
  </sheetPr>
  <dimension ref="A1:W53"/>
  <sheetViews>
    <sheetView view="pageBreakPreview" zoomScale="80" zoomScaleNormal="100" zoomScaleSheetLayoutView="80" workbookViewId="0">
      <selection activeCell="X29" sqref="X29"/>
    </sheetView>
  </sheetViews>
  <sheetFormatPr defaultRowHeight="15" x14ac:dyDescent="0.25"/>
  <cols>
    <col min="1" max="1" width="39.42578125" customWidth="1"/>
    <col min="11" max="11" width="8.42578125" customWidth="1"/>
    <col min="24" max="24" width="4" customWidth="1"/>
    <col min="25" max="25" width="3.42578125" customWidth="1"/>
  </cols>
  <sheetData>
    <row r="1" spans="1:1" x14ac:dyDescent="0.25">
      <c r="A1" s="3" t="s">
        <v>98</v>
      </c>
    </row>
    <row r="2" spans="1:1" x14ac:dyDescent="0.25">
      <c r="A2" t="s">
        <v>97</v>
      </c>
    </row>
    <row r="3" spans="1:1" x14ac:dyDescent="0.25">
      <c r="A3" t="s">
        <v>96</v>
      </c>
    </row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0.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thickBot="1" x14ac:dyDescent="0.3"/>
    <row r="33" spans="13:23" ht="23.25" x14ac:dyDescent="0.35">
      <c r="M33" s="4"/>
      <c r="N33" s="5"/>
      <c r="O33" s="5"/>
      <c r="P33" s="5"/>
      <c r="Q33" s="5"/>
      <c r="R33" s="6" t="s">
        <v>37</v>
      </c>
      <c r="S33" s="5"/>
      <c r="T33" s="5"/>
      <c r="U33" s="5"/>
      <c r="V33" s="5"/>
      <c r="W33" s="7"/>
    </row>
    <row r="34" spans="13:23" ht="12" customHeight="1" x14ac:dyDescent="0.25">
      <c r="M34" s="8"/>
      <c r="N34" s="9"/>
      <c r="O34" s="9"/>
      <c r="P34" s="9"/>
      <c r="Q34" s="9"/>
      <c r="R34" s="9"/>
      <c r="S34" s="9"/>
      <c r="T34" s="9"/>
      <c r="U34" s="9"/>
      <c r="V34" s="9"/>
      <c r="W34" s="10"/>
    </row>
    <row r="35" spans="13:23" ht="12" customHeight="1" x14ac:dyDescent="0.25">
      <c r="M35" s="8"/>
      <c r="N35" s="9"/>
      <c r="O35" s="9"/>
      <c r="P35" s="9"/>
      <c r="Q35" s="9"/>
      <c r="R35" s="9"/>
      <c r="S35" s="9"/>
      <c r="T35" s="9"/>
      <c r="U35" s="9"/>
      <c r="V35" s="9"/>
      <c r="W35" s="10"/>
    </row>
    <row r="36" spans="13:23" x14ac:dyDescent="0.25">
      <c r="M36" s="8"/>
      <c r="N36" s="9"/>
      <c r="O36" s="9"/>
      <c r="P36" s="9"/>
      <c r="Q36" s="9"/>
      <c r="R36" s="9"/>
      <c r="S36" s="9"/>
      <c r="T36" s="9"/>
      <c r="U36" s="9"/>
      <c r="V36" s="9"/>
      <c r="W36" s="10"/>
    </row>
    <row r="37" spans="13:23" ht="9.75" customHeight="1" x14ac:dyDescent="0.25">
      <c r="M37" s="8"/>
      <c r="N37" s="9"/>
      <c r="O37" s="9"/>
      <c r="P37" s="9"/>
      <c r="Q37" s="9"/>
      <c r="R37" s="9"/>
      <c r="S37" s="9"/>
      <c r="T37" s="9"/>
      <c r="U37" s="9"/>
      <c r="V37" s="9"/>
      <c r="W37" s="10"/>
    </row>
    <row r="38" spans="13:23" x14ac:dyDescent="0.25">
      <c r="M38" s="8"/>
      <c r="N38" s="9"/>
      <c r="O38" s="9"/>
      <c r="P38" s="9"/>
      <c r="Q38" s="9"/>
      <c r="R38" s="9"/>
      <c r="S38" s="9"/>
      <c r="T38" s="9"/>
      <c r="U38" s="9"/>
      <c r="V38" s="9"/>
      <c r="W38" s="10"/>
    </row>
    <row r="39" spans="13:23" x14ac:dyDescent="0.25">
      <c r="M39" s="8"/>
      <c r="N39" s="9"/>
      <c r="O39" s="9"/>
      <c r="P39" s="9"/>
      <c r="Q39" s="9"/>
      <c r="R39" s="9"/>
      <c r="S39" s="9"/>
      <c r="T39" s="9"/>
      <c r="U39" s="9"/>
      <c r="V39" s="9"/>
      <c r="W39" s="10"/>
    </row>
    <row r="40" spans="13:23" x14ac:dyDescent="0.25">
      <c r="M40" s="8"/>
      <c r="N40" s="9"/>
      <c r="O40" s="9"/>
      <c r="P40" s="9"/>
      <c r="Q40" s="9"/>
      <c r="R40" s="9"/>
      <c r="S40" s="9"/>
      <c r="T40" s="9"/>
      <c r="U40" s="9"/>
      <c r="V40" s="9"/>
      <c r="W40" s="10"/>
    </row>
    <row r="41" spans="13:23" x14ac:dyDescent="0.25">
      <c r="M41" s="8"/>
      <c r="N41" s="9"/>
      <c r="O41" s="9"/>
      <c r="P41" s="9"/>
      <c r="Q41" s="9"/>
      <c r="R41" s="9"/>
      <c r="S41" s="9"/>
      <c r="T41" s="9"/>
      <c r="U41" s="9"/>
      <c r="V41" s="9"/>
      <c r="W41" s="10"/>
    </row>
    <row r="42" spans="13:23" ht="10.5" customHeight="1" x14ac:dyDescent="0.25">
      <c r="M42" s="8"/>
      <c r="N42" s="9"/>
      <c r="O42" s="9"/>
      <c r="P42" s="9"/>
      <c r="Q42" s="9"/>
      <c r="R42" s="9"/>
      <c r="S42" s="9"/>
      <c r="T42" s="9"/>
      <c r="U42" s="9"/>
      <c r="V42" s="9"/>
      <c r="W42" s="10"/>
    </row>
    <row r="43" spans="13:23" x14ac:dyDescent="0.25">
      <c r="M43" s="8"/>
      <c r="N43" s="9"/>
      <c r="O43" s="9"/>
      <c r="P43" s="9"/>
      <c r="Q43" s="9"/>
      <c r="R43" s="9"/>
      <c r="S43" s="9"/>
      <c r="T43" s="9"/>
      <c r="U43" s="9"/>
      <c r="V43" s="9"/>
      <c r="W43" s="10"/>
    </row>
    <row r="44" spans="13:23" x14ac:dyDescent="0.25">
      <c r="M44" s="8"/>
      <c r="N44" s="9"/>
      <c r="O44" s="9"/>
      <c r="P44" s="9"/>
      <c r="Q44" s="9"/>
      <c r="R44" s="9"/>
      <c r="S44" s="9"/>
      <c r="T44" s="9"/>
      <c r="U44" s="9"/>
      <c r="V44" s="9"/>
      <c r="W44" s="10"/>
    </row>
    <row r="45" spans="13:23" x14ac:dyDescent="0.25">
      <c r="M45" s="8"/>
      <c r="N45" s="9"/>
      <c r="O45" s="9"/>
      <c r="P45" s="9"/>
      <c r="Q45" s="9"/>
      <c r="R45" s="9"/>
      <c r="S45" s="9"/>
      <c r="T45" s="9"/>
      <c r="U45" s="9"/>
      <c r="V45" s="9"/>
      <c r="W45" s="10"/>
    </row>
    <row r="46" spans="13:23" x14ac:dyDescent="0.25">
      <c r="M46" s="8"/>
      <c r="N46" s="9"/>
      <c r="O46" s="9"/>
      <c r="P46" s="9"/>
      <c r="Q46" s="9"/>
      <c r="R46" s="9"/>
      <c r="S46" s="9"/>
      <c r="T46" s="9"/>
      <c r="U46" s="9"/>
      <c r="V46" s="9"/>
      <c r="W46" s="10"/>
    </row>
    <row r="47" spans="13:23" x14ac:dyDescent="0.25">
      <c r="M47" s="8"/>
      <c r="N47" s="9"/>
      <c r="O47" s="9"/>
      <c r="P47" s="9"/>
      <c r="Q47" s="9"/>
      <c r="R47" s="9"/>
      <c r="S47" s="9"/>
      <c r="T47" s="9"/>
      <c r="U47" s="9"/>
      <c r="V47" s="9"/>
      <c r="W47" s="10"/>
    </row>
    <row r="48" spans="13:23" x14ac:dyDescent="0.25">
      <c r="M48" s="8"/>
      <c r="N48" s="9"/>
      <c r="O48" s="9"/>
      <c r="P48" s="9"/>
      <c r="Q48" s="9"/>
      <c r="R48" s="9"/>
      <c r="S48" s="9"/>
      <c r="T48" s="9"/>
      <c r="U48" s="9"/>
      <c r="V48" s="9"/>
      <c r="W48" s="10"/>
    </row>
    <row r="49" spans="13:23" x14ac:dyDescent="0.25">
      <c r="M49" s="8"/>
      <c r="N49" s="9"/>
      <c r="O49" s="9"/>
      <c r="P49" s="9"/>
      <c r="Q49" s="9"/>
      <c r="R49" s="9"/>
      <c r="S49" s="9"/>
      <c r="T49" s="9"/>
      <c r="U49" s="9"/>
      <c r="V49" s="9"/>
      <c r="W49" s="10"/>
    </row>
    <row r="50" spans="13:23" x14ac:dyDescent="0.25">
      <c r="M50" s="8"/>
      <c r="N50" s="9"/>
      <c r="O50" s="9"/>
      <c r="P50" s="9"/>
      <c r="Q50" s="9"/>
      <c r="R50" s="9"/>
      <c r="S50" s="9"/>
      <c r="T50" s="9"/>
      <c r="U50" s="9"/>
      <c r="V50" s="9"/>
      <c r="W50" s="10"/>
    </row>
    <row r="51" spans="13:23" x14ac:dyDescent="0.25">
      <c r="M51" s="8"/>
      <c r="N51" s="9"/>
      <c r="O51" s="9"/>
      <c r="P51" s="9"/>
      <c r="Q51" s="9"/>
      <c r="R51" s="9"/>
      <c r="S51" s="9"/>
      <c r="T51" s="9"/>
      <c r="U51" s="9"/>
      <c r="V51" s="9"/>
      <c r="W51" s="10"/>
    </row>
    <row r="52" spans="13:23" x14ac:dyDescent="0.25">
      <c r="M52" s="8"/>
      <c r="N52" s="9"/>
      <c r="O52" s="9"/>
      <c r="P52" s="9"/>
      <c r="Q52" s="9"/>
      <c r="R52" s="9"/>
      <c r="S52" s="9"/>
      <c r="T52" s="9"/>
      <c r="U52" s="9"/>
      <c r="V52" s="9"/>
      <c r="W52" s="10"/>
    </row>
    <row r="53" spans="13:23" ht="15.75" thickBot="1" x14ac:dyDescent="0.3">
      <c r="M53" s="11"/>
      <c r="N53" s="12"/>
      <c r="O53" s="12"/>
      <c r="P53" s="12"/>
      <c r="Q53" s="12"/>
      <c r="R53" s="12"/>
      <c r="S53" s="12"/>
      <c r="T53" s="12"/>
      <c r="U53" s="12"/>
      <c r="V53" s="12"/>
      <c r="W53" s="13"/>
    </row>
  </sheetData>
  <pageMargins left="0.25" right="0.25" top="0.75" bottom="0.75" header="0.3" footer="0.3"/>
  <pageSetup paperSize="68" scale="57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Advanced Mining</vt:lpstr>
      <vt:lpstr>Chemical Engineering</vt:lpstr>
      <vt:lpstr>Sheet1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Valheran</dc:creator>
  <cp:lastModifiedBy>Valheran</cp:lastModifiedBy>
  <cp:lastPrinted>2018-04-10T14:05:34Z</cp:lastPrinted>
  <dcterms:created xsi:type="dcterms:W3CDTF">2018-03-11T12:04:56Z</dcterms:created>
  <dcterms:modified xsi:type="dcterms:W3CDTF">2018-06-13T10:56:22Z</dcterms:modified>
</cp:coreProperties>
</file>