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5"/>
  <workbookPr showInkAnnotation="0"/>
  <mc:AlternateContent xmlns:mc="http://schemas.openxmlformats.org/markup-compatibility/2006">
    <mc:Choice Requires="x15">
      <x15ac:absPath xmlns:x15ac="http://schemas.microsoft.com/office/spreadsheetml/2010/11/ac" url="C:\Users\valju\OneDrive - Haaga-Helia Oy Ab\Documents\_ONT_2022Kevat_jne\"/>
    </mc:Choice>
  </mc:AlternateContent>
  <xr:revisionPtr revIDLastSave="32" documentId="11_2FD3692BB759DCC5539CE4465180F8C386141BDE" xr6:coauthVersionLast="36" xr6:coauthVersionMax="36" xr10:uidLastSave="{637599EB-168A-46E2-918B-394714E12A81}"/>
  <bookViews>
    <workbookView xWindow="0" yWindow="0" windowWidth="14775" windowHeight="4080" activeTab="2" xr2:uid="{00000000-000D-0000-FFFF-FFFF00000000}"/>
  </bookViews>
  <sheets>
    <sheet name="Info" sheetId="6" r:id="rId1"/>
    <sheet name="Form" sheetId="15" r:id="rId2"/>
    <sheet name="Research" sheetId="1" r:id="rId3"/>
    <sheet name="Product" sheetId="3" r:id="rId4"/>
    <sheet name="Portfolio" sheetId="13" r:id="rId5"/>
    <sheet name="Diary" sheetId="17" r:id="rId6"/>
    <sheet name="Radix" sheetId="16" r:id="rId7"/>
  </sheets>
  <definedNames>
    <definedName name="_xlnm.Print_Area" localSheetId="4">Portfolio!$A$1:$F$26</definedName>
    <definedName name="_xlnm.Print_Area" localSheetId="6">Radix!$A$1:$F$20</definedName>
    <definedName name="_xlnm.Print_Area" localSheetId="2">Research!#REF!</definedName>
    <definedName name="_xlnm.Print_Titles" localSheetId="2">Research!#REF!</definedName>
  </definedNames>
  <calcPr calcId="191029"/>
  <fileRecoveryPr autoRecover="0"/>
</workbook>
</file>

<file path=xl/calcChain.xml><?xml version="1.0" encoding="utf-8"?>
<calcChain xmlns="http://schemas.openxmlformats.org/spreadsheetml/2006/main">
  <c r="F29" i="15" l="1"/>
  <c r="G28" i="15"/>
  <c r="G24" i="15"/>
  <c r="B25" i="15"/>
  <c r="B23" i="15"/>
  <c r="B26" i="15"/>
  <c r="C59" i="15"/>
  <c r="I15" i="15"/>
  <c r="F3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Mami</author>
    <author>HBC</author>
    <author>huippuhemmo</author>
    <author>Saaranen Pirjo</author>
    <author>Opiskelija</author>
  </authors>
  <commentList>
    <comment ref="B9" authorId="0" shapeId="0" xr:uid="{00000000-0006-0000-0100-000001000000}">
      <text>
        <r>
          <rPr>
            <b/>
            <sz val="8"/>
            <color indexed="81"/>
            <rFont val="Tahoma"/>
            <family val="2"/>
          </rPr>
          <t xml:space="preserve">Firstname Lastname of the first author in alphabetical order according to last name. 
</t>
        </r>
      </text>
    </comment>
    <comment ref="B10" authorId="0" shapeId="0" xr:uid="{00000000-0006-0000-0100-000002000000}">
      <text>
        <r>
          <rPr>
            <b/>
            <sz val="8"/>
            <color indexed="81"/>
            <rFont val="Tahoma"/>
            <family val="2"/>
          </rPr>
          <t xml:space="preserve">Firstname Lastname of the second author in alphabetical order according to last name. Empty the cell if there is no second author. Add rows if there are additional authors. Delete a corresponding number of rows from the assessment statement field.
</t>
        </r>
      </text>
    </comment>
    <comment ref="F15" authorId="1" shapeId="0" xr:uid="{00000000-0006-0000-0100-000003000000}">
      <text>
        <r>
          <rPr>
            <sz val="10"/>
            <color indexed="18"/>
            <rFont val="Tahoma"/>
            <family val="2"/>
          </rPr>
          <t xml:space="preserve">Check (X) this box if the if a commissioning agreement has been completed for the thesis.
The R&amp;D credits of commissioned theses are marked in cell H16 (i.e. 8:14). </t>
        </r>
      </text>
    </comment>
    <comment ref="I15" authorId="2" shapeId="0" xr:uid="{00000000-0006-0000-0100-000004000000}">
      <text>
        <r>
          <rPr>
            <sz val="9"/>
            <color indexed="81"/>
            <rFont val="Tahoma"/>
            <family val="2"/>
          </rPr>
          <t>Replace the number if the number of R&amp;D credits is other than 15. The number of R&amp;D credits is indicated per student.</t>
        </r>
      </text>
    </comment>
    <comment ref="C17" authorId="1" shapeId="0" xr:uid="{00000000-0006-0000-0100-000005000000}">
      <text>
        <r>
          <rPr>
            <sz val="10"/>
            <color indexed="18"/>
            <rFont val="Tahoma"/>
            <family val="2"/>
          </rPr>
          <t xml:space="preserve">A theme group refers to a theme-based group of theses formed at Haaga-Helia.
</t>
        </r>
      </text>
    </comment>
    <comment ref="D19" authorId="2" shapeId="0" xr:uid="{00000000-0006-0000-0100-000006000000}">
      <text>
        <r>
          <rPr>
            <b/>
            <sz val="9"/>
            <color indexed="81"/>
            <rFont val="Tahoma"/>
            <family val="2"/>
          </rPr>
          <t>Insert value 1 - 4.</t>
        </r>
      </text>
    </comment>
    <comment ref="F23" authorId="0" shapeId="0" xr:uid="{00000000-0006-0000-0100-000007000000}">
      <text>
        <r>
          <rPr>
            <b/>
            <sz val="8"/>
            <color indexed="81"/>
            <rFont val="Tahoma"/>
            <family val="2"/>
          </rPr>
          <t>0.25 accuracy can be used in grading, for example 4,75.</t>
        </r>
      </text>
    </comment>
    <comment ref="B24" authorId="3" shapeId="0" xr:uid="{00000000-0006-0000-0100-000008000000}">
      <text>
        <r>
          <rPr>
            <sz val="9"/>
            <color indexed="81"/>
            <rFont val="Tahoma"/>
            <family val="2"/>
          </rPr>
          <t xml:space="preserve">The framework indicates the perspective adopted to deal with the topic. It also indicates the earlier knowledge the thesis is based on. The framework consists of theoretical knowledge arising from scholarly sources and professionally oriented knowledge. The framework combines theoretical and practical knowledge.
</t>
        </r>
      </text>
    </comment>
    <comment ref="F32" authorId="0" shapeId="0" xr:uid="{00000000-0006-0000-0100-000009000000}">
      <text>
        <r>
          <rPr>
            <sz val="10"/>
            <color indexed="18"/>
            <rFont val="Tahoma"/>
            <family val="2"/>
          </rPr>
          <t xml:space="preserve">If any of the grades is a zero, the average is zero. The thesis will be returned to the student for corrections concerning the area and the area will be regraded once a corrected version has been received.
</t>
        </r>
      </text>
    </comment>
    <comment ref="D56" authorId="0" shapeId="0" xr:uid="{00000000-0006-0000-0100-00000A000000}">
      <text>
        <r>
          <rPr>
            <sz val="8"/>
            <color indexed="81"/>
            <rFont val="Tahoma"/>
            <family val="2"/>
          </rPr>
          <t xml:space="preserve">Type the language English or Swedish if the language was not Finnish.
</t>
        </r>
      </text>
    </comment>
    <comment ref="C59" authorId="4" shapeId="0" xr:uid="{00000000-0006-0000-0100-00000B000000}">
      <text>
        <r>
          <rPr>
            <b/>
            <sz val="8"/>
            <color indexed="81"/>
            <rFont val="Tahoma"/>
            <family val="2"/>
          </rPr>
          <t xml:space="preserve">The name is automatically copied from the 'Thesis advisor' field. If the first assessor is someone other than the thesis advisor, type the name of the first thesis assessor here.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Varttala Teppo</author>
  </authors>
  <commentList>
    <comment ref="D8" authorId="0" shapeId="0" xr:uid="{00000000-0006-0000-0200-000001000000}">
      <text>
        <r>
          <rPr>
            <sz val="9"/>
            <color indexed="81"/>
            <rFont val="Tahoma"/>
            <family val="2"/>
          </rPr>
          <t xml:space="preserve">Text structure, word choices, proper style. Good academic style is clear, conrete, concise and grammatically correct. </t>
        </r>
      </text>
    </comment>
    <comment ref="D9" authorId="0" shapeId="0" xr:uid="{00000000-0006-0000-0200-000002000000}">
      <text>
        <r>
          <rPr>
            <sz val="9"/>
            <color indexed="81"/>
            <rFont val="Tahoma"/>
            <family val="2"/>
          </rPr>
          <t>Reporting guidelines on the whole: title page, abstract, table of contents, referencing, list of references, layout, graphs and tables.</t>
        </r>
        <r>
          <rPr>
            <b/>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Varttala Teppo</author>
  </authors>
  <commentList>
    <comment ref="D3" authorId="0" shapeId="0" xr:uid="{57617590-F5AC-45CD-98A4-2ED03D75193B}">
      <text>
        <r>
          <rPr>
            <sz val="9"/>
            <color indexed="81"/>
            <rFont val="Tahoma"/>
            <family val="2"/>
          </rPr>
          <t xml:space="preserve">The product can be material or immaterial.
</t>
        </r>
      </text>
    </comment>
    <comment ref="D9" authorId="0" shapeId="0" xr:uid="{931CDF53-3DE1-44D8-9E98-95626B5DABF9}">
      <text>
        <r>
          <rPr>
            <sz val="9"/>
            <color indexed="81"/>
            <rFont val="Tahoma"/>
            <family val="2"/>
          </rPr>
          <t xml:space="preserve">Text structure, word choices, proper style. Good academic style is clear, conrete, concise and grammatically correct. 
</t>
        </r>
      </text>
    </comment>
    <comment ref="D10" authorId="0" shapeId="0" xr:uid="{05ECE649-68D9-4E18-AFE5-C2F975B8D62C}">
      <text>
        <r>
          <rPr>
            <sz val="9"/>
            <color indexed="81"/>
            <rFont val="Tahoma"/>
            <family val="2"/>
          </rPr>
          <t xml:space="preserve">Reporting guidelines on the whole: title page, abstract, table of contents, referencing, list of references, layout, graphs and tables.
</t>
        </r>
      </text>
    </comment>
    <comment ref="A11" authorId="0" shapeId="0" xr:uid="{00000000-0006-0000-0300-000001000000}">
      <text>
        <r>
          <rPr>
            <sz val="9"/>
            <color indexed="81"/>
            <rFont val="Tahoma"/>
            <family val="2"/>
          </rPr>
          <t>The process aiming at creating a product is called a project. The term project planning can thus also be employed.</t>
        </r>
      </text>
    </comment>
    <comment ref="A14" authorId="0" shapeId="0" xr:uid="{00000000-0006-0000-0300-000002000000}">
      <text>
        <r>
          <rPr>
            <sz val="9"/>
            <color indexed="81"/>
            <rFont val="Tahoma"/>
            <family val="2"/>
          </rPr>
          <t xml:space="preserve">The product can be material or immaterial.
</t>
        </r>
      </text>
    </comment>
    <comment ref="A20" authorId="0" shapeId="0" xr:uid="{00000000-0006-0000-0300-000003000000}">
      <text>
        <r>
          <rPr>
            <sz val="9"/>
            <color indexed="81"/>
            <rFont val="Tahoma"/>
            <family val="2"/>
          </rPr>
          <t xml:space="preserve">Text structure, word choices, proper style. Good academic style is clear, conrete, concise and grammatically correct. 
</t>
        </r>
      </text>
    </comment>
    <comment ref="A21" authorId="0" shapeId="0" xr:uid="{00000000-0006-0000-0300-000004000000}">
      <text>
        <r>
          <rPr>
            <sz val="9"/>
            <color indexed="81"/>
            <rFont val="Tahoma"/>
            <family val="2"/>
          </rPr>
          <t xml:space="preserve">Reporting guidelines on the whole: title page, abstract, table of contents, referencing, list of references, layout, graphs and tables.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Varttala Teppo</author>
  </authors>
  <commentList>
    <comment ref="A19" authorId="0" shapeId="0" xr:uid="{00000000-0006-0000-0400-000001000000}">
      <text>
        <r>
          <rPr>
            <sz val="9"/>
            <color indexed="81"/>
            <rFont val="Tahoma"/>
            <family val="2"/>
          </rPr>
          <t xml:space="preserve">Text structure, word choices, proper style. Good academic style is clear, conrete, concise and grammatically correct. 
</t>
        </r>
      </text>
    </comment>
    <comment ref="A20" authorId="0" shapeId="0" xr:uid="{00000000-0006-0000-0400-000002000000}">
      <text>
        <r>
          <rPr>
            <sz val="9"/>
            <color indexed="81"/>
            <rFont val="Tahoma"/>
            <family val="2"/>
          </rPr>
          <t>Reporting guidelines on the whole: title page, abstract, table of contents, referencing, list of references, layout, graphs and tables.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Varttala Teppo</author>
  </authors>
  <commentList>
    <comment ref="A20" authorId="0" shapeId="0" xr:uid="{00000000-0006-0000-0500-000001000000}">
      <text>
        <r>
          <rPr>
            <sz val="9"/>
            <color indexed="81"/>
            <rFont val="Tahoma"/>
            <family val="2"/>
          </rPr>
          <t xml:space="preserve">Text structure, word choices, proper style. Good academic style is clear, conrete, concise and grammatically correct. 
</t>
        </r>
      </text>
    </comment>
    <comment ref="A21" authorId="0" shapeId="0" xr:uid="{00000000-0006-0000-0500-000002000000}">
      <text>
        <r>
          <rPr>
            <sz val="9"/>
            <color indexed="81"/>
            <rFont val="Tahoma"/>
            <family val="2"/>
          </rPr>
          <t>Reporting guidelines on the whole: title page, abstract, table of contents, referencing, list of references, layout, graphs and tables.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huippuhemmo</author>
  </authors>
  <commentList>
    <comment ref="A13" authorId="0" shapeId="0" xr:uid="{00000000-0006-0000-0600-000001000000}">
      <text>
        <r>
          <rPr>
            <sz val="11"/>
            <color indexed="81"/>
            <rFont val="Tahoma"/>
            <family val="2"/>
          </rPr>
          <t>Tekstin jäsentely, sanavalinnat ja asiatyylin noudattaminen. Hyvä asiatyyli on selvää, havainnollista, tiivistä ja kieliopillisesti oikeaa.</t>
        </r>
        <r>
          <rPr>
            <sz val="9"/>
            <color indexed="81"/>
            <rFont val="Tahoma"/>
            <family val="2"/>
          </rPr>
          <t xml:space="preserve">
</t>
        </r>
      </text>
    </comment>
    <comment ref="A14" authorId="0" shapeId="0" xr:uid="{00000000-0006-0000-0600-000002000000}">
      <text>
        <r>
          <rPr>
            <sz val="11"/>
            <color indexed="81"/>
            <rFont val="Tahoma"/>
            <family val="2"/>
          </rPr>
          <t>Koko raportointiohje: kansilehti, tiivistelmä, sisällysluettelo, viittaustekniikka, lähdeluettelo, asettelu, kuviot ja taulukot.</t>
        </r>
      </text>
    </comment>
  </commentList>
</comments>
</file>

<file path=xl/sharedStrings.xml><?xml version="1.0" encoding="utf-8"?>
<sst xmlns="http://schemas.openxmlformats.org/spreadsheetml/2006/main" count="496" uniqueCount="344">
  <si>
    <t xml:space="preserve">Päälukujen ja alalukujen sisältö on jäsennelty epäjohdonmukaisesti. Virkkeet ja lauseet rakentuvat kömpelösti eikä teksti noudata asiatyyliä. </t>
  </si>
  <si>
    <t>c) Käsitteiden määrittely</t>
  </si>
  <si>
    <t xml:space="preserve">b) Ymmärrettävyys ja luettavuus </t>
  </si>
  <si>
    <t>c) Raportointiohjeen noudattaminen</t>
  </si>
  <si>
    <t>a) Suunnittelu</t>
  </si>
  <si>
    <t>b) Toteutus</t>
  </si>
  <si>
    <t>5. Kirjallinen esitys</t>
  </si>
  <si>
    <t>Työ noudattaa raportointiohjetta olennaisilta osin.</t>
  </si>
  <si>
    <t>Työ noudattaa raportointiohjetta jonkin verran.</t>
  </si>
  <si>
    <t>a) Merkityksellisyys ja ajankohtaisuus</t>
  </si>
  <si>
    <t>X</t>
  </si>
  <si>
    <t>Työ noudattaa raportointiohjetta heikosti.</t>
  </si>
  <si>
    <t>2. Tietoperusta</t>
  </si>
  <si>
    <t>Päälukujen ja alalukujen sisältö on jäsennelty kohtuullisen johdonmukaisesti. Virkkeet ja lauseet rakentuvat melko sujuvasti ja teksti noudattaa asiatyyliä.</t>
  </si>
  <si>
    <t xml:space="preserve">Päälukujen ja alalukujen sisältö on jäsennelty johdonmukaisesti. Virkkeet ja lauseet rakentuvat sujuvasti ja teksti noudattaa hyvin asiatyyliä. </t>
  </si>
  <si>
    <t>Päälukujen ja alalukujen sisältö on jäsennelty melko epäjohdonmukaisesti. Virkkeet ja lauseet rakentuvat melko kömpelösti eikä teksti juurikaan noudata asiatyyliä.</t>
  </si>
  <si>
    <t>c) Aikatalun noudattaminen</t>
  </si>
  <si>
    <t>Tekijä on raportoinut työn etenemisestä niukasti. Tekijä ei ole aina reagoinut ohjaajan yhteydenottoon. Tekijä on osallistunut jonkin verran yhteisiin tilaisuuksiin.</t>
  </si>
  <si>
    <t>Tekijä ei ole ollut aloitteellinen vaan yhteydenpito on jäänyt ohjaajan vastuulle. Tekijä ei ole reagoinut ohjaajan yhteydenottoon. Tekijä on osallistunut heikosti yhteisiin tilaisuuksiin.</t>
  </si>
  <si>
    <t>Tekijä on raportoinut työn etenemisestä jonkin verran. Tekijä on yleensä reagoinut ohjaajan yhteydenottoon. Tekijä on osallistunut  yhteisiin tilaisuuksiin.</t>
  </si>
  <si>
    <t>Tekijä on raportoinut työn etenemisestä riittävästi. Tekijä on reagoinut ohjaajan yhteydenottoon. Tekijä on osallistunut  yhteisiin tilaisuuksiin.</t>
  </si>
  <si>
    <t>Tekijä on raportoinut työn etenemisestä esimerkillisesti. Tekijä on aina reagoinut ohjaajan yhteydenottoon viiveettä. Tekijä on osallistunut  kaikkiin yhteisiin tilaisuuksiin.</t>
  </si>
  <si>
    <t>1. Aihe, tavoite ja rajaus</t>
  </si>
  <si>
    <t>e) Yhteydenpito ohjaajaan</t>
  </si>
  <si>
    <t>d) Arviointi</t>
  </si>
  <si>
    <t>1</t>
  </si>
  <si>
    <t>2</t>
  </si>
  <si>
    <t>3</t>
  </si>
  <si>
    <t>4</t>
  </si>
  <si>
    <t>5</t>
  </si>
  <si>
    <t>Suurin osa keskeisistä käsitteistä on määritelty. Käsitteistö ei muodosta kovin eheää kokonaisuutta.</t>
  </si>
  <si>
    <t>Lähteitä käytetään erittäin tarkoituksenmukaisesti ja kriittisesti. Lähteiden välillä on runsaasti diskurssia (keskustelua), ja valinnat perustellaan kattavasti ja loogisesti.</t>
  </si>
  <si>
    <t xml:space="preserve">Lähteitä käytetään tarkoituksenmukaisesti ja kriittisesti. Lähteiden välillä on diskurssia (keskustelua), ja valinnat perustellaan. </t>
  </si>
  <si>
    <t>Lähteitä käytetään pääosin tarkoituksenmukaisesti ja osin kriittisesti. Lähteiden välillä on jonkin verran diskurssia (keskustelua), ja joitakin valintoja perustellaan.</t>
  </si>
  <si>
    <t xml:space="preserve">Lähteitä käytetään melko epätarkoituksenmukaisesti ja kritiikittömästi. Lähteiden välistä diskurssia (keskustelua) esiintyy vain vähän. </t>
  </si>
  <si>
    <t>b) Opinnäytetyön tavoitteenasettelu ja rajaus</t>
  </si>
  <si>
    <t>a) Tietoperusta: lähteiden riittävyys ja laatu</t>
  </si>
  <si>
    <t>b) Lähteiden käyttö</t>
  </si>
  <si>
    <t>a) Raportin rakenteen johdonmukaisuus ja tasapainoisuus</t>
  </si>
  <si>
    <t>Päälukujen ja alalukujen sisältö on jäsennelty kiitettävän johdonmukaisesti. Virkkeet ja lauseet rakentuvat erittäin sujuvasti ja teksti noudattaa asiatyyliä erinomaisesti.</t>
  </si>
  <si>
    <t>Työ noudattaa hyvin raportointiohjetta.</t>
  </si>
  <si>
    <t>Työ noudattaa kiitettävästi raportointiohjetta.</t>
  </si>
  <si>
    <t xml:space="preserve">Opinnäytetyöprosessi on hahmotettu puutteellisesti. Suunnitelmaa ei ole tai se on hyvin puutteellinen. Aikataulu puuttuu tai se on suunniteltu ylimalkaisesti tai epärealistisesti. </t>
  </si>
  <si>
    <t xml:space="preserve">Opinnäytetyöprosessia ei ole täysin hahmotettu. Suunnitelmassa on merkittäviä puutteita. Aikataulu on suunniteltu hieman ylimalkaisesti tai epärealistisesti. </t>
  </si>
  <si>
    <t>Opinnäytetyöprosessi on hahmotettu melko hyvin. Suunnitelma on melko kattava ja se palvelee tavoitteen saavuttamista. Aikataulu on suunniteltu realistisesti.</t>
  </si>
  <si>
    <t>Opinnäytetyöprosessin hallinta on ollut puutteellista. Riskien- ja muutoksenhallintaan ei ole varauduttu. Ohjauksen ja työelämäpalautteen hyödyntäminen on riittämätöntä. Itseohjautuvuus on ollut riittämätöntä.</t>
  </si>
  <si>
    <t>Opinnäytetyöprosessin hallinta on ollut jonkin verran puutteellista. Itseohjautuvuudessa on puutteita. Riskien- ja muutoksenhallinta on heikkoa tai korkeintaan tyydyttävää. Ohjauksen ja työelämäpalautteen hyödyntäminen on vähäistä. Itseohjautuvuudessa on puutteita.</t>
  </si>
  <si>
    <t>Opinnäytetyöprosessin hallinta on ollut hyvällä tasolla. Projektin toteutus on suurelta osin itseohjautuvaa. Riskien- ja muutoksenhallinta on jossakin määrin huomioitu. Ohjausta ja  työelämäpalautetta on hyödynnetty riittävästi. Työskentely on ollut pääsääntöisesti itseohjautuvaa.</t>
  </si>
  <si>
    <t>Opinnäytetyöprosessin hallinta on ollut erittäin hyvällä tasolla.  Riskien- ja muutoksenhallinta on huomioitu. Ohjausta ja työelämäpalautetta on hyödynnetty hyvin. Työskentely on ollut itseohjautuvaa ja tavoitteellista.</t>
  </si>
  <si>
    <t>Opinnäytetyöprosessin hallinta on ollut koko prosessin ajan kiitettävää. Riskien- ja muutoksenhallinta on toteutettu erinomaisesti. Esiin nousseista kysymyksistä on osattu neuvotella ohjaajien ja työelämän edustajien kanssa, ja muutoksiin ja ongelmatilanteisiin on reagoitu ajoissa. Työskentely on ollut hyvin itseohjautuvaa ja tavoitteellista.</t>
  </si>
  <si>
    <t>Opinnäytetyön suunniteltu aikataulu on selkeästi ylitetty ilman kohteesta tai toimeksiantajasta johtuvaa syytä.</t>
  </si>
  <si>
    <t>Opinnäytetyön suunniteltu aikataulu on jonkin verran ylitetty ilman kohteesta tai toimeksiantajasta johtuvaa syytä.</t>
  </si>
  <si>
    <t>Opinnäytetyön suunnitellussa aikataulussa on kokonaisuuden osalta pysytty.</t>
  </si>
  <si>
    <t>Opinnäytetyön suunnitellussa aikataulussa on pysytty ja  opinnäytetyö on jätetty arvioitavaksi viiveettä.</t>
  </si>
  <si>
    <t>Opinnäytetyön suunnitellussa aikataulussa on pysytty kaikissa vaiheissa ja opinnäytetyö on jätetty arvioitavaksi viiveettä.</t>
  </si>
  <si>
    <t>Omaa toimintaa ja oppimista arvioidaan melko hyvin. Omaa työnhallintaa ja tavoitteiden saavuttamista on analysoitu.</t>
  </si>
  <si>
    <t>Omaa toimintaa ja oppimista arvioidaan puutteellisesti tai ei lainkaan. Oman työnhallinnan analysointia tai tavoitteiden saavuttamista ei esitetä.</t>
  </si>
  <si>
    <t xml:space="preserve">Omaa toimintaa ja oppimista arvioidaan vain vähän.  Oman työnhallinnan analysointia ja tavoitteiden saavuttamisen arviointia on niukasti. </t>
  </si>
  <si>
    <t>Omaa toimintaa, oppimista ja ammatillista kehittymistä arvioidaan kattavasti. Oman työnhallinnan ja tavoitteiden saavuttamisen analysointi on monipuolista.</t>
  </si>
  <si>
    <t>Omaa toimintaa, oppimista ja ammatillista kehittymistä arvioidaan monipuolisesti ja kriittisesti. Oman työnhallinnan ja tavoitteiden saavuttamisen analysointi on monipuolista ja yksityiskohtaista.</t>
  </si>
  <si>
    <t>Tietoperusta tukee heikosti työn tavoitetta. Lähteitä on niukasti ja ne ovat pääosin sattumanvaraisia, vanhentuneita tai epäluotettavia. Kansainvälisiä lähteitä ei ole käytetty.</t>
  </si>
  <si>
    <t>Tietoperusta tukee jonkin verran työn tavoitetta. Lähteitä on melko niukasti ja ne ovat osittain sattumanvaraisia, tavanomaisia tai vanhentuneita. Kansainvälisiä lähteitä on vain niukasti.</t>
  </si>
  <si>
    <t>Tietoperusta tukee työn tavoitetta. Lähteitä on riittävästi ja ne ovat tarkoituksenmukaisia, luotettavia ja ajantasaisia. Kansainvälisiä lähteitä on jonkin verran.</t>
  </si>
  <si>
    <t xml:space="preserve">Työn ja sen lukujen rakenne on looginen ja sen osat muodostavat selkeän ja tasapainoisen kokonaisuuden. </t>
  </si>
  <si>
    <t xml:space="preserve">Työn rakenne on johdonmukainen ja sen osat muodostavat tasapainoisen kokonaisuuden. </t>
  </si>
  <si>
    <t xml:space="preserve">Työn rakenne on kohtuullisen johdonmukainen ja sen osat muodostavat melko tasapainoisen kokonaisuuden. </t>
  </si>
  <si>
    <t xml:space="preserve">Työn rakenteessa on jonkin verran epäjohdonmukaisuuksia tai sen osat muodostavat epätasapainoisen kokonaisuuden. </t>
  </si>
  <si>
    <t xml:space="preserve">Työn rakenteessa on epäjohdonmukaisuuksia ja sen osat eivät ole tasapainossa. </t>
  </si>
  <si>
    <t>Keskeiset käsitteet on määritelty. Käsitteistö muodostaa jokseenkin eheän kokonaisuuden.</t>
  </si>
  <si>
    <t>Lähteitä käytetään epätarkoituksenomaisesti ja kritiikittömästi. Lähteiden välistä diskurssia (keskustelua) ei esiinny lainkaan.</t>
  </si>
  <si>
    <t>Keskeiset käsitteet on määritelty heikosti. Käsitteistö ei muodosta eheää kokonaisuutta.</t>
  </si>
  <si>
    <t>Tietoperusta tukee kiitettävästi työn tavoitetta. Lähteitä on runsaasti ja ne ovat monipuolisia, korkealaatuisia ja ajantasaisia.  Kansainvälisiä lähteitä on hyödynnetty aiheen kannalta kattavasti.</t>
  </si>
  <si>
    <t xml:space="preserve">6. Prosessinhallinta </t>
  </si>
  <si>
    <t>Tietoperusta tukee hyvin työn tavoitetta. Lähteet ovat monipuolisia, aiheen kannalta keskeisiä, luotettavia ja ajantasaisia. Kansainvälisiä lähteitä on hyödynnetty aiheen kannalta hyvin ja niitä on riittävästi.</t>
  </si>
  <si>
    <t>Aihe on tavanomainen. Siitä ei ole juurikaan hyötyä toimeksiantajalle, työyhteisölle tai työn tekijän ammatilliselle kehittymiselle. Aihe ei ole erityisen ajankohtainen.</t>
  </si>
  <si>
    <t>Aihe on melko tavanomainen ja siitä saattaa olla hyötyä toimeksiantajalle, työyhteisölle tai työn tekijän ammattilliselle kehittymiselle. Aihe on jonkin verran ajankohtainen.</t>
  </si>
  <si>
    <t>Aiheessa on joitakin uusia näkökulmia. Siitä on jonkin verran hyötyä toimeksiantajalle, työyhteisölle tai työn tekijän ammatilliselle kehittymiselle. Aihe on melko ajankohtainen.</t>
  </si>
  <si>
    <t>Aiheessa on uusia näkökulmia ja siitä on hyötyä työn tekijän ammatillisen kehittymisen lisäksi, toimeksiantajalle tai työyhteisölle, mikä on pystytty osoittamaan. Aihe on ajankohtainen.</t>
  </si>
  <si>
    <t xml:space="preserve">Aiheessa on uusia, innovatiivisia näkökulmia ja siitä on perustellusti hyötyä työn tekijän ammatillisen kehittymisen lisäksi, toimeksiantajalle tai työyhteisölle, mikä on myös selkeästi pystytty osoittamaan. Aihe on erittäin ajankohtainen. </t>
  </si>
  <si>
    <t>Työn tavoite on epäselvä ja rajaus on puutteellinen / perustelematon. Alatavoitteita ei ole eritelty tai ne eivät ole linjassa päätavoitteen kanssa. Tavoitteet eivät erotu tekstistä. Tavoitteenasettelussa on työn sisällön kannalta ylimääräisiä tavoitteita.</t>
  </si>
  <si>
    <t>Työn tavoite ja rajaus ovat melko selkeät ja ne on perusteltu. Alatavoitteet ovat alisteisia päätavoitteelle ja riittävän eriteltyjä. Tavoiteenasettelu erottuu tekstistä.Tavoitteenasettelussa ei ole työn sisällön kannalta ylimääräisiä tavoitteita.</t>
  </si>
  <si>
    <t>Työn tavoite ja rajaus ovat selkeät ja ne on perusteltu kattavasti. Alatavoitteet on johdettu oikein päätavoitteesta ja ne muodostavat eheän kokonaisuuden. Tavoitteenasettelu erottuu tekstistä ja tämä kantaa läpi työn. Tavoitteenasettelussa ei ole työn sisällön kannalta ylimääräisiä tavoitteita.</t>
  </si>
  <si>
    <t>Työn tavoite ja rajaus ovat erittäin selkeät ja ne on perusteltu aukottomasti. Alatavoitteet on johdettu oikein päätavoitteesta ja ne muodostavat eheän ja kattavan kokonaisuuden. Tavoiteenasettelu erottuu tekstistä ja tämä kantaa läpi työn. Tämä on myös osoitettu havainnollistamistekniikalla. Tavoitteenasettelussa ei ole työn sisällön kannalta ylimääräisiä tavoitteita.</t>
  </si>
  <si>
    <t>Keskeiset käsitteet on määritelty selkeästi. Tietoperusta ei sisällä ylimääräistä käsitteistöä. Käsitteistö muodostaa eheän kokonaisuuden.</t>
  </si>
  <si>
    <t xml:space="preserve">Keskeiset käsitteet on määritelty erittäin selkeästi ja ne kattavat aukottomasti aihealueen. Tietoperusta ei sisällä ylimääräistä käsitteistöä. Käsitteistö muodostaa monipuolisen, eheän kokonaisuuden. </t>
  </si>
  <si>
    <t>Opinnäytetyöprosessiin on perehdytty ja se on sisäistetty hyvin. Suunnitelma on kattava ja kattaa kaikki osa-alueet, joita tavoitteen saavuttaminen edellyttää. Aikataulu on tarkka ja realistinen.</t>
  </si>
  <si>
    <t>Opinnäytetyöprosessiin on perehdytty hyvin ja se on sisäistetty kiitettävästi kokonaisuutena ja yksityiskohdiltaan. Suunnitelma on kattava ja tarkka sekä yksilöityjen osatavoitteiden että kokonaistavoitteen saavuttamiseen. Aikataulu on tarkka ja realistinen ennakoiden mahdollisia ongelmatilanteita ja niiden ratkaisemiseen vaadittavia vaihtoehtoisia tehtäviä.</t>
  </si>
  <si>
    <t>Työn tavoite ja rajaus ovat osittain epäselvät ja niitä ei ole perusteltu kunnolla. Alatavoitteet eivät ole kovin yksilöityjä / linjassa päätavoitteen kanssa. Tavoitteet eivät juurikaan erotu tekstistä. Tavoitteenasettelussa on työn sisällön kannalta ylimääräisiä tavoitteita.</t>
  </si>
  <si>
    <t>Author(s)</t>
  </si>
  <si>
    <t>Firstname Lastname</t>
  </si>
  <si>
    <t>Student number(s)</t>
  </si>
  <si>
    <t>Thesis title</t>
  </si>
  <si>
    <t>The thesis was commissioned</t>
  </si>
  <si>
    <t>If completed in a theme group, the name of the group</t>
  </si>
  <si>
    <t xml:space="preserve"> R&amp;D credits to be marked
in AMKOTA and Winha</t>
  </si>
  <si>
    <t>Criteria used in thesis assessment</t>
  </si>
  <si>
    <t>Assessment items</t>
  </si>
  <si>
    <t>Weight</t>
  </si>
  <si>
    <t>1. Topic, objective and delimitation</t>
  </si>
  <si>
    <t>2. Framework</t>
  </si>
  <si>
    <t>4. Results and discussion</t>
  </si>
  <si>
    <t>5. Written expression</t>
  </si>
  <si>
    <t>Average</t>
  </si>
  <si>
    <t>Weighted by two</t>
  </si>
  <si>
    <t>Weighted average</t>
  </si>
  <si>
    <t>Thesis grade</t>
  </si>
  <si>
    <t>Assessment statement</t>
  </si>
  <si>
    <t xml:space="preserve">A passing maturity examination was written in the </t>
  </si>
  <si>
    <t>language</t>
  </si>
  <si>
    <t>Thesis advisor</t>
  </si>
  <si>
    <t>Date</t>
  </si>
  <si>
    <t>Thesis statement issued by</t>
  </si>
  <si>
    <t>RESEARCH-ORIENTED THESIS (empirical research or theoretical study), assessment criteria</t>
  </si>
  <si>
    <t>a) Significance and current relevance</t>
  </si>
  <si>
    <t>The topic is ordinary. It has relatively little use for the commissioning party, work community or the author's professional development. The topic has no specific current relevance.</t>
  </si>
  <si>
    <t>The topic is rather ordinary. It may have some use for the commissioning party, work community or the author's professional development. The topic has some current relevance.</t>
  </si>
  <si>
    <t>The topic includes some new perspectives and it offers some benefit to the commissioning party, work community or the author's professional development. The current relevance of the topic is average.</t>
  </si>
  <si>
    <t xml:space="preserve">The topic introduces new, innovative perspectives. The thesis demonstrates that the topic is justifiably important to not only the author's professional development but also to the commissioning party or work community, which is clearly shown in the report. The topic has lots of current relevance. </t>
  </si>
  <si>
    <t>b) Thesis objective and delimitation</t>
  </si>
  <si>
    <t>2. Thesis framework</t>
  </si>
  <si>
    <t>a) Framework: the sufficiency and quality of sources</t>
  </si>
  <si>
    <t>b) Use of sources</t>
  </si>
  <si>
    <t>Sources are used without clear purpose and criticism. There is no dialogue between sources.</t>
  </si>
  <si>
    <t>Sources are used with some lack of purpose and criticism. There is only some dialogue between sources.</t>
  </si>
  <si>
    <t>Sources are mostly used purposefully and with partial criticism. There is some dialogue between sources and the author justifies some of his/her choices.</t>
  </si>
  <si>
    <t>Sources are clearly used critically and purposefully. There is extensive dialogue between sources and the author justifies his/her choices logically and exhaustively.</t>
  </si>
  <si>
    <t>c) Concept definition</t>
  </si>
  <si>
    <t>Key concepts have been defined weakly. The concepts used do not form a consistent whole.</t>
  </si>
  <si>
    <t>Key concepts have been defined clearly. The framework does not include unnecessary concepts. The concepts form a consistent whole.</t>
  </si>
  <si>
    <t>a) Choice of methods</t>
  </si>
  <si>
    <t xml:space="preserve">The methods are excellently suited to solving the research problem / thesis task. The choice of methods is justified appropriately and alternatives are discussed critically. </t>
  </si>
  <si>
    <t>b) Description of methods</t>
  </si>
  <si>
    <t>The methods have been described very comprehensively.</t>
  </si>
  <si>
    <t>c) Use of concepts</t>
  </si>
  <si>
    <t>The use of methodological concepts is expert-like.</t>
  </si>
  <si>
    <t>d) Data collection</t>
  </si>
  <si>
    <t>Data collection has been appropriate and carefully planned, making use of the framework. The data is most comprehensive and representative / varied.</t>
  </si>
  <si>
    <t>e) Data analysis</t>
  </si>
  <si>
    <t>a) Correspondence between objectives and results</t>
  </si>
  <si>
    <t>Objectives are met well. The results provide excellent answers to the research problem  / thesis task. The results are presented logically and concretely. The results are reflected against the framework.</t>
  </si>
  <si>
    <t>b) Applicability of the results</t>
  </si>
  <si>
    <t>c) Conclusions</t>
  </si>
  <si>
    <t>Conclusions are logical, well justified and cover all areas of the topic. The framework, the results part and the conclusions form a whole that demonstrates a high degree of expertise. Suggestions for further study are fruitful and justified.</t>
  </si>
  <si>
    <t>d) Reliability of the study</t>
  </si>
  <si>
    <t>The reliability of the study and adherence to ethical principles are assessed in an excellent manner from various perspectives with regard to the whole thesis process.</t>
  </si>
  <si>
    <t>a) Consistency and balance</t>
  </si>
  <si>
    <t>Thesis structure is not consistent and thesis parts do not comprise a balanced whole.</t>
  </si>
  <si>
    <t>Thesis structure is somewhat inconsistent or thesis parts comprise a rather unbalanced whole.</t>
  </si>
  <si>
    <t xml:space="preserve">Thesis structure is relatively consistent and thesis parts make up a rather balanced whole. </t>
  </si>
  <si>
    <t xml:space="preserve">Thesis structure is consistent and thesis parts make up a balanced whole. </t>
  </si>
  <si>
    <t xml:space="preserve">Thesis and chapter structure is consistent and thesis parts make up a  clear and balanced whole. </t>
  </si>
  <si>
    <t xml:space="preserve">b) Coherence and readability </t>
  </si>
  <si>
    <t>c) Adherence to guidelines on report writing</t>
  </si>
  <si>
    <t>The thesis adheres weakly to guidelines on report writing.</t>
  </si>
  <si>
    <t>The thesis adheres to guidelines on report writing to some extent.</t>
  </si>
  <si>
    <t>The thesis adheres to guidelines on report writing on part of key topics.</t>
  </si>
  <si>
    <t>The thesis adheres well to guidelines on report writing.</t>
  </si>
  <si>
    <t>The thesis fully adheres to guidelines on report writing.</t>
  </si>
  <si>
    <t>a) Planning</t>
  </si>
  <si>
    <t xml:space="preserve">The thesis process has been planned inadequately. The thesis plan has an unclear objective. A schedule of completion is missing, or is compiled only cursorily or unrealistically. </t>
  </si>
  <si>
    <t xml:space="preserve">The thesis process has not been planned exhaustively. The objective of the plan is not altogether clear. The schedule of completion is somewhat haphazard or unrealistic. </t>
  </si>
  <si>
    <t>The thesis process has been planned quite well. The objective of the plan is relatively clear. The schedule of completion is realistic.</t>
  </si>
  <si>
    <t>b) Implementation</t>
  </si>
  <si>
    <t>c) Adherence to timetable</t>
  </si>
  <si>
    <t xml:space="preserve">The planned timetable has been exceeded noticeably without a reason deriving from the subject or the commissioning party. </t>
  </si>
  <si>
    <t>The planned timetable has been exceeded somewhat without a reason deriving from the subject or the commissioning party.</t>
  </si>
  <si>
    <t>The planned timetable has been followed for the most part.</t>
  </si>
  <si>
    <t>The planned timetable has been followed at all stages and the thesis has been submitted for assessment without any delay.</t>
  </si>
  <si>
    <t>d) Assessment of one's own work</t>
  </si>
  <si>
    <t>e) Communication with thesis advisor</t>
  </si>
  <si>
    <t>The thesis candidate has not initiated communication with the advisor and communication responsibility has thus been assumed by the advisor. The thesis candidate has not reacted when the advisor has contacted him/her. The thesis candidate's participation in joint thesis sessions has been weak.</t>
  </si>
  <si>
    <t>The thesis candidate has reported on thesis progress to a very limited extent. The thesis candidate has not always reacted when the advisor has contacted him/her. The thesis candidate has taken part in some joint thesis sessions.</t>
  </si>
  <si>
    <t>The thesis candidate has reported on thesis progress to a certain extent. The thesis candidate has normally reacted when the advisor has contacted him/her. The thesis candidate has taken part in joint thesis sessions.</t>
  </si>
  <si>
    <t>The thesis candidate has reported on thesis progress to a sufficient extent. The thesis candidate has reacted when the advisor has contacted him/her. The thesis candidate has taken part in joint thesis sessions.</t>
  </si>
  <si>
    <t>Key concepts are defined clearly and comprehensively in relation to the topic.</t>
  </si>
  <si>
    <t>3. Project planning and implementation</t>
  </si>
  <si>
    <t>c) Analysis and conclusions</t>
  </si>
  <si>
    <t>6. Project management and use of advising</t>
  </si>
  <si>
    <t>3. Methods</t>
  </si>
  <si>
    <t>The project has been implemented in an excellent fashion and fully in line with the goals. Changes and problems have been dealt with promptly. Matters have been negotiated with the commissioning party in an appropriate manner as the project has proceeded.</t>
  </si>
  <si>
    <t>4. Project results</t>
  </si>
  <si>
    <t>a) Presentation of the project and its assessment (if the end result is not a product, assessment is adapted accordingly)</t>
  </si>
  <si>
    <t>The thesis report contains most comprehensive information about the product and project implementation. If part of a larger project, the thesis candidate's role has been specified clearly, with an indication of its weight and significance. The product and the project stages as well as the methods are reflected upon carefully and analytically. The possible maintenance or further development needs of the product are discussed in detail.</t>
  </si>
  <si>
    <t>b) Applicability and/or novelty value of the results</t>
  </si>
  <si>
    <t>The results meet the objectives in an excellent manner. The commissioning party is most pleased with the results and the results offer the commissioning party an opportunity to develop its operations. The results bring new information or insights to the commissioning party and field.</t>
  </si>
  <si>
    <t>4. Results</t>
  </si>
  <si>
    <t>The portfolio has been planned unclearly or inadequately.</t>
  </si>
  <si>
    <t xml:space="preserve">The portfolio has been planned somewhat unclearly or inadequately. Some assessment criteria have been set for the portfolio. </t>
  </si>
  <si>
    <t>The portfolio has been planned relatively clearly. Assessment criteria have been set for the portfolio and they are applied but the criteria are not met entirely.</t>
  </si>
  <si>
    <t>The portfolio has been planned well. Clear assessment criteria have been set for the portfolio and the criteria are met for the most part.</t>
  </si>
  <si>
    <t>The portfolio has been implemented in line with the goals for the most part. Advising and possible working life feedback have been used successfully.</t>
  </si>
  <si>
    <t>The portfolio has been implemented in line with the goals. Advising and possible working life feedback have been used most successfully.</t>
  </si>
  <si>
    <t>The portfolio has been implemented in an exemplary manner  and in line with the goals. Changes and problems have been dealt with promptly. Matters have been negotiated with the commissioning party in an appropriate manner as the project has proceeded.</t>
  </si>
  <si>
    <t>The thesis candidate’s own actions and learning are reflected upon insufficiently or not at all. The thesis candidate's command over his/her own work is not reflected on at all.</t>
  </si>
  <si>
    <t>The thesis candidate’s own actions and learning are reflected upon only briefly. The thesis candidate's command over his/her own work is reflected on in a very limited manner.</t>
  </si>
  <si>
    <t>The thesis candidate’s own actions and learning are reflected upon with relatively good insight. The thesis candidate's command over his/her own work is reflected on.</t>
  </si>
  <si>
    <t>The thesis candidate’s own actions, learning and professional development are reflected upon comprehensively. The thesis candidate's command over his/her own work is reflected on from different viewpoints.</t>
  </si>
  <si>
    <t>The thesis candidate’s own actions, learning and professional development are reflected upon critically from diverse perspectives. The thesis candidate's command over his/her own work is reflected on analytically from different viewpoints in an exemplary manner.</t>
  </si>
  <si>
    <t>Sources are used critically and purposefully. There is dialogue between sources and the thesis candidate justifies his/her choices.</t>
  </si>
  <si>
    <t>The thesis candidate does not exhibit a command over the portfolio project. The thesis candidate has not been able to make use of advising and possible working life feedback.</t>
  </si>
  <si>
    <t>The thesis candidate's command over the portfolio project is not unproblematic. The thesis candidate has not been able to make full use of advising and possible working life feedback.</t>
  </si>
  <si>
    <t>The thesis candidate exhibits a solid command over the thesis process. The thesis plan contains a clear objective. The schedule of completion is precise and realistic.</t>
  </si>
  <si>
    <t>a) Portfolio presentation and assessment</t>
  </si>
  <si>
    <t>b) Portfolio applicability and/or novelty value</t>
  </si>
  <si>
    <t>The thesis report contains incomplete information about the portfolio and its implementation. The portfolio and the methods used in its implementation have been assessed in a weak manner.</t>
  </si>
  <si>
    <t>The thesis report contains somewhat incomplete information about the portfolio and its implementation. The portfolio and the methods used in its implementation have not been assessed to any greater extent.</t>
  </si>
  <si>
    <t>The thesis report contains relatively thorough information about the portfolio and its implementation. The portfolio and the key methods used in its implementation have been assessed to a certain extent.</t>
  </si>
  <si>
    <t>The portfolio does not meet the key objectives set. The portfolio is of very limited significance to the commissioning party, work community or the thesis candidate's professional development.</t>
  </si>
  <si>
    <t>The portfolio meets the key objectives set. The portfolio is of some significance to the commissioning party, work community or the thesis candidate's professional development.</t>
  </si>
  <si>
    <t>The portfolio meets the objectives well. The portfolio is of significance to the professional development of the thesis candidate and, through its results, to the commissioning party or work community.</t>
  </si>
  <si>
    <t>Most of the key concepts have been defined. The concepts used do not form as consistent a whole as possible.</t>
  </si>
  <si>
    <t>All key concepts have been defined. The concepts used form a fairly consistent whole.</t>
  </si>
  <si>
    <t>The portfolio has been planned in an excellent manner. Purposeful assessment criteria have been set for the portfolio and the criteria are met.</t>
  </si>
  <si>
    <t>The thesis report contains thorough information about the portfolio and its implementation. The portfolio and the methods used in implementing its different parts have been assessed accurately.</t>
  </si>
  <si>
    <t>The thesis report contains very thorough information about the portfolio and its implementation. The portfolio and the methods used in implementing its different parts have been assessed analytically from various viewpoints.</t>
  </si>
  <si>
    <t>The portfolio does not meet the objectives set. The portfolio offers nothing new to the field.</t>
  </si>
  <si>
    <t>The portfolio meets the objectives successfully. The portfolio is justifiably significant to the professional development of the thesis candidate and, through its results, to the commissioning party or work community.</t>
  </si>
  <si>
    <t>The significance of the portfolio, one's own actions and the project have not been  reflected upon. The study lacks clear conclusions and recommendations for action. One's own learning in relation to working life needs has not been described.</t>
  </si>
  <si>
    <t>The significance of the portfolio, one's own actions and the project have been  reflected upon superficially. The study includes some conclusions and recommendations for action. One's own learning in relation to working life needs has not been described much.</t>
  </si>
  <si>
    <t>The significance of the portfolio, one's own actions and the project have been  reflected upon appropriately. The study includes relevant conclusions and recommendations for action. One's own learning in relation to specified working life needs has been described.</t>
  </si>
  <si>
    <t>The significance of the portfolio, one's own actions and the project have been  reflected upon well. Further development areas and methods have been found and they are relevant. One's own learning in relation to specified working life needs has been described well.</t>
  </si>
  <si>
    <t>The significance of the portfolio has been  reflected upon in an exemplary way. The discussion shows an awareness of project-specific characteristics and the whole project on a more general level. Recommendations for action and further development areas are presented and they are central and relevant. One's own learning in relation to specified working life needs has been described in an excellent manner.</t>
  </si>
  <si>
    <t>The main chapters and subchapters are organized inconsistently. Sentences and clauses are poorly structured and the text does not follow the standard expected of theses.</t>
  </si>
  <si>
    <t>The main chapters and subchapters are organized somewhat inconsistently. Sentences and clauses are somewhat poorly structured and the text often fails to follow the standard thesis format.</t>
  </si>
  <si>
    <t xml:space="preserve">The main chapters and subchapters are organized relatively consistently. Sentences and clauses are rather well structured and the text mostly follows the standard thesis format. </t>
  </si>
  <si>
    <t xml:space="preserve">The main chapters and subchapters are organized consistently. Sentences and clauses are well structured and the text follows the standard thesis format. </t>
  </si>
  <si>
    <t>The main chapters and subchapters are organized with excellent consistency. Sentence and clause structure is fluent and the text follows the standard thesis format with distinction.</t>
  </si>
  <si>
    <t>The thesis candidate demonstrates an excellent command over the thesis process, both as a whole and with regard to details. The thesis plan includes precise and itemized objectives and precisely described tasks. The schedule of completion is  very precise and realistic.</t>
  </si>
  <si>
    <t>The thesis candidate's command over the thesis implementation process has been inadequate. The thesis candidate has not prepared for risks and changing situations. The thesis candidate has not made sufficient use of thesis advising and feedback from businesses or other organizations. Self-directed work has been insufficient.</t>
  </si>
  <si>
    <t>The thesis candidate's command over the thesis implementation process has been inadequate at times. The thesis candidate's preparedness for risks and changing situations has been weak or satisfactory at best. The thesis candidate has made limited use of thesis advising and feedback from businesses or other organizations. Self-directed work has been problematic at times.</t>
  </si>
  <si>
    <t xml:space="preserve">The thesis candidate's command over the thesis implementation process has been good. The implementation of the project has been self-directed for the most part. The thesis candidate has been prepared for risks and changing situations to a certain extent. The thesis candidate has made sufficient use of thesis advising and feedback from businesses or other organizations. </t>
  </si>
  <si>
    <t>The thesis candidate's command over the thesis implementation process has been very good. The thesis candidate has prepared for risks and changing situations well. The thesis candidate has made good use of thesis advising and feedback from businesses or other organizations. Thesis work has been self-directed and goal-oriented.</t>
  </si>
  <si>
    <t>The thesis implementation process has been excellent throughout the process. Risks and changes have been managed in an excellent manner. The thesis candidate has skillfully discussed problematic issues with the thesis advisor and representatives from businesses or other organizations, and reacted to these situations and  resulting changes promptly. Thesis work has been exemplarily self-directed and goal-oriented.</t>
  </si>
  <si>
    <t>The planned timetable has been followed and the thesis has been submitted for assessment without any delay.</t>
  </si>
  <si>
    <t xml:space="preserve">The project has been planned in an excellent manner. The stages and methods are presented and justified analytically. Suitable assessment criteria for the project are set and applied. The project fulfills the criteria. </t>
  </si>
  <si>
    <t>The results and the project stages have been reflected upon in an exemplary way. Cooperation with the commissioning part has been analyzed and evaluated well.  Comparisons to and dialogue with sources are excellent. Project-specific issues have been analyzed well. The significance of the project on a more general level has been considered usefully. Relevant recommendations for further development and ways to improve processes are presented.</t>
  </si>
  <si>
    <t xml:space="preserve">Data has been analyzed comprehensively, correctly and carefully, with suitable and varied methods. </t>
  </si>
  <si>
    <t xml:space="preserve">The results are highly  important for the commissioning party or the field, or they have general novelty value or applicability. The significance of the results is discussed skillfully in the report. 
</t>
  </si>
  <si>
    <t>The worksheets are password-protected. The password is the  name of the worksheet (e.g. 'Master' for this sheet).</t>
  </si>
  <si>
    <t>Update history:</t>
  </si>
  <si>
    <t>15 August 2011</t>
  </si>
  <si>
    <t>Font changed to follow thesis reporting guidelines.</t>
  </si>
  <si>
    <t>The definition of R&amp;D changed so that it conforms to the guidelines of the Ministry of Education and Culture.</t>
  </si>
  <si>
    <t>Almost all cells updated.</t>
  </si>
  <si>
    <t>4 June 2012</t>
  </si>
  <si>
    <t>15 August 2014</t>
  </si>
  <si>
    <t>Font changed to follow revised thesis reporting guidelines (Arial).</t>
  </si>
  <si>
    <t>Fields linked to opponents removed.</t>
  </si>
  <si>
    <t>22 December 2014</t>
  </si>
  <si>
    <t>Process management--&gt;Project management.</t>
  </si>
  <si>
    <t>Form logo renewed.</t>
  </si>
  <si>
    <t>28 May 2015</t>
  </si>
  <si>
    <t xml:space="preserve">Forms and matrices updated. </t>
  </si>
  <si>
    <t>Assessment component weights added.</t>
  </si>
  <si>
    <t>Matrices updated with special attention to project management, which has received additional weight.</t>
  </si>
  <si>
    <t>28 August 2015</t>
  </si>
  <si>
    <t xml:space="preserve">New form in use, with the assessment criteria used marked on the form. </t>
  </si>
  <si>
    <t>6 November</t>
  </si>
  <si>
    <t xml:space="preserve">Thesis types divided into three: research-based, product-based and portfolio. </t>
  </si>
  <si>
    <t>Master worksheet added for retrieving matrix content for areas 1, 2, 5 and 6.</t>
  </si>
  <si>
    <t>9 February 2016</t>
  </si>
  <si>
    <t xml:space="preserve">Criteria reviewed. </t>
  </si>
  <si>
    <t>2 March 2016</t>
  </si>
  <si>
    <t>20 March 2016</t>
  </si>
  <si>
    <t>Proofreading and finalizing the 2016 version.</t>
  </si>
  <si>
    <t>English version finalized.</t>
  </si>
  <si>
    <t>Second assessment form page removed.</t>
  </si>
  <si>
    <t>11 December 2015</t>
  </si>
  <si>
    <t xml:space="preserve">Assessment weights revised: in all thesis types, results and project management are weighted by two. </t>
  </si>
  <si>
    <t>In area 6, the term 'process' reintroduced to avoid confusion with the term 'project'.</t>
  </si>
  <si>
    <t>The topic includes new perspectives and it offers benefits to the commissioning party, work community or the author's professional development. The topic has current relevance.</t>
  </si>
  <si>
    <t>The objective is defined unclearly and the delimitation is insufficient or not justified. Subobjectives have not been specified or they are not line with the overall objective. The objectives do not stand out from the report. Considering thesis content, the objectives include unnecessary components.</t>
  </si>
  <si>
    <t>The objective and delimitation are partially unclear. Subobjectives are not specified well or in line with the overall objective. The objectives do not stand out well from the report. Considering thesis content, the objectives include unnecessary components.</t>
  </si>
  <si>
    <t>The objective and delimitation are very clear and purposeful. They are justified exhaustively. Subobjectives are correctly derived from the overall objective and they form a comprehensive whole. The objectives stand out from the text throughout the report. The objectives are also illustrated well. Considering thesis content, the objectives do not include unnecessary components.</t>
  </si>
  <si>
    <t>The framework supports the objective in an excellent manner.  A broad range of sources have been used and they are up to date and of high quality. International sources have been used comprehensively with an eye on the topic.</t>
  </si>
  <si>
    <t>Key concepts have been defined very clearly and they form a comprehensive whole with regard to the topic area. The framework does not include unnecessary concepts. The concepts form a varied and consistent whole.</t>
  </si>
  <si>
    <t>The thesis candidate has reported on thesis progress in an excellent manner. The thesis candidate has always reacted without delay when the advisor has contacted him/her. The thesis candidate has taken part in all joint thesis sessions.</t>
  </si>
  <si>
    <t>The objective and delimitation are clear and purposeful. They are justified comprehensively. Subobjectives are correctly derived from the overall objective. The objectives stand out from the text throughout the report. Considering thesis content, the objectives do not include unnecessary components.</t>
  </si>
  <si>
    <t>The objective and delimitation are relatively clear and justified. Subobjectives are in line with the overall objective and they are specified in a sufficient way. The objectives stand out from the report. Considering thesis content, the objectives do not include unnecessary components.</t>
  </si>
  <si>
    <t xml:space="preserve">The framework supports the objective well. A variety of sources have been used. They are central to the topic, reliable and up to date. A sufficient number of international sources have been used and their use is skillful with regard to the topic. </t>
  </si>
  <si>
    <t>The framework supports the objective weakly. Sources are used scantily and they are mostly haphazard, outdated or unreliable. International sources have not been used even though the topic would require their use.</t>
  </si>
  <si>
    <t xml:space="preserve">The framework supports the objective to a limited extent. The number of sources is quite low. Some of the sources are haphazard, outdated or unreliable. Considering the topic, only a few international sources have been used. </t>
  </si>
  <si>
    <t>The framework supports the objective. Sources are used sufficiently and they are up to date, reliable and to the point. Considering the topic, the number of international sources used is relatively sufficient.</t>
  </si>
  <si>
    <t xml:space="preserve">The thesis fully adheres to guidelines on report writing. </t>
  </si>
  <si>
    <t>2 Satisfactory</t>
  </si>
  <si>
    <t>3 Good</t>
  </si>
  <si>
    <t>5 Excellent</t>
  </si>
  <si>
    <r>
      <t>PORTFOLIO THESIS</t>
    </r>
    <r>
      <rPr>
        <sz val="13"/>
        <color rgb="FFFFFFFF"/>
        <rFont val="Arial"/>
        <family val="2"/>
      </rPr>
      <t>, assessment criteria</t>
    </r>
  </si>
  <si>
    <t>1 Fair</t>
  </si>
  <si>
    <t>4 Very good</t>
  </si>
  <si>
    <t>Grade</t>
  </si>
  <si>
    <t>(1 - 5)</t>
  </si>
  <si>
    <t>7 June 2016</t>
  </si>
  <si>
    <t>Description of the grades has been changed to meet Degree Regulations 6 §.</t>
  </si>
  <si>
    <t>Removed: Guidelines for the delivery of the thesis commissioning agreement to Student Affairs Office.</t>
  </si>
  <si>
    <t>First assessor</t>
  </si>
  <si>
    <t>Second assessor</t>
  </si>
  <si>
    <t>dd.mm.yyyy</t>
  </si>
  <si>
    <t>29 September 2016</t>
  </si>
  <si>
    <t>The signatures of assessors have been removed. The form will be processed electronically only.</t>
  </si>
  <si>
    <t>This assessment is valid as machine-signed when delivered from a HH staff email address.</t>
  </si>
  <si>
    <r>
      <rPr>
        <b/>
        <sz val="11"/>
        <rFont val="Arial"/>
        <family val="2"/>
      </rPr>
      <t>1</t>
    </r>
    <r>
      <rPr>
        <sz val="11"/>
        <rFont val="Arial"/>
        <family val="2"/>
      </rPr>
      <t xml:space="preserve"> Research-oriented; </t>
    </r>
    <r>
      <rPr>
        <b/>
        <sz val="11"/>
        <rFont val="Arial"/>
        <family val="2"/>
      </rPr>
      <t>2</t>
    </r>
    <r>
      <rPr>
        <sz val="11"/>
        <rFont val="Arial"/>
        <family val="2"/>
      </rPr>
      <t xml:space="preserve"> Product-oriented; </t>
    </r>
    <r>
      <rPr>
        <b/>
        <sz val="11"/>
        <rFont val="Arial"/>
        <family val="2"/>
      </rPr>
      <t>3</t>
    </r>
    <r>
      <rPr>
        <sz val="11"/>
        <rFont val="Arial"/>
        <family val="2"/>
      </rPr>
      <t xml:space="preserve"> Portfolio; </t>
    </r>
    <r>
      <rPr>
        <b/>
        <sz val="11"/>
        <rFont val="Arial"/>
        <family val="2"/>
      </rPr>
      <t>4</t>
    </r>
    <r>
      <rPr>
        <sz val="11"/>
        <rFont val="Arial"/>
        <family val="2"/>
      </rPr>
      <t xml:space="preserve"> Diary</t>
    </r>
  </si>
  <si>
    <r>
      <t>DIARY THESIS</t>
    </r>
    <r>
      <rPr>
        <sz val="13"/>
        <color rgb="FFFFFFFF"/>
        <rFont val="Arial"/>
        <family val="2"/>
      </rPr>
      <t>, assessment criteria</t>
    </r>
  </si>
  <si>
    <t>1. Starting point and objective</t>
  </si>
  <si>
    <t>a) Analysis of one's own work</t>
  </si>
  <si>
    <t>b) Interest groups and interaction</t>
  </si>
  <si>
    <t>c) Core knowledge of the field and professional literature</t>
  </si>
  <si>
    <t>3. Implementation</t>
  </si>
  <si>
    <t>4. Description and analysis</t>
  </si>
  <si>
    <t>The thesis candidate analyzes his/her own work and the skills that the work requires in an excellent manner, with an analytic linkage to one's own development level and objectives.</t>
  </si>
  <si>
    <t>The chart depicting interest groups is extensive and clear. Interest group interaction related to one's own work and professional skills is treated for each interest group in an excellent manner.</t>
  </si>
  <si>
    <t>At the starting point, key professional literature in its different forms has been identified very well and its linkage to one's own work, skills and development needs is clear.</t>
  </si>
  <si>
    <t>Professional literature refers to: specialist blogs and discussion forums; key literature in the field; scientific papers</t>
  </si>
  <si>
    <t>a) Precision and clarity</t>
  </si>
  <si>
    <t>b) Treatment and logic of themes</t>
  </si>
  <si>
    <t xml:space="preserve">Workday objectives are described clearly and the outcomes have been assessed excellently. Key work tasks, their backgrounds and methods are described with excellent precision, clarity and conciseness. </t>
  </si>
  <si>
    <t>The themes and topics examined are crucial to work and professional skills. The significance of different alternatives to organization-wide development has been identified. The weekly treatment of themes forms an excellently flowing and logical whole.</t>
  </si>
  <si>
    <t>a) Weekly analysis: reflection and conclusions</t>
  </si>
  <si>
    <t>b) Viewpoints chosen</t>
  </si>
  <si>
    <t>c) Alternative solutions</t>
  </si>
  <si>
    <t>How were development areas found? Rationale for choice?</t>
  </si>
  <si>
    <t>The thesis candidate has analysed his/her work superbly. Observations, presented logically and illustrated well, lead to comprehensive conclusions on the basis of models arising from literature.</t>
  </si>
  <si>
    <t>The thesis provides an excellent treatment  of the topics and themes with reference to both individual and organizational viewpoints.</t>
  </si>
  <si>
    <t>Alternative solutions arising from literature are treated excellently and their applicability to practical tasks at work and to the organization more widely are discussed carefully.</t>
  </si>
  <si>
    <t>a) Implementation</t>
  </si>
  <si>
    <t xml:space="preserve"> The thesis candidate has made very good use of advising and has skillfully discussed problematic issues with the thesis advisor. Thesis work has been exemplarily self-directed and goal-oriented.</t>
  </si>
  <si>
    <t>b) Adherence to timetable</t>
  </si>
  <si>
    <t xml:space="preserve">The planned timetable has been followed at all stages and the thesis has been submitted for assessment without any delay. Timetable risks and changes have been managed in an excellent manner. </t>
  </si>
  <si>
    <t>c) Assessment of one's own work</t>
  </si>
  <si>
    <t>d) Communication with thesis advisor</t>
  </si>
  <si>
    <t>How have development areas been handled? Dialogue vis-à-vis ones's own work and skills?</t>
  </si>
  <si>
    <t>Thesis assessment</t>
  </si>
  <si>
    <t>3. Thesis planning and implementation</t>
  </si>
  <si>
    <t>Finnish</t>
  </si>
  <si>
    <t>English</t>
  </si>
  <si>
    <t>Swedish</t>
  </si>
  <si>
    <t>Haaga-Helia/th_eval/05122018</t>
  </si>
  <si>
    <t>24 April 2018</t>
  </si>
  <si>
    <t>The name of the Master sheet has been changed to Radix in order to avoid conflict with Master's thesis.</t>
  </si>
  <si>
    <t>5 June 2020</t>
  </si>
  <si>
    <t>The update history has been corrected by the chair of the HH thesis coordinator meeting.</t>
  </si>
  <si>
    <t xml:space="preserve">PRODUCT-ORIENTED THESIS </t>
  </si>
  <si>
    <t xml:space="preserve">  </t>
  </si>
  <si>
    <t>c) Adherence to guidelines on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</si>
</sst>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8"/>
      <name val="Arial"/>
      <family val="2"/>
    </font>
    <font>
      <sz val="8"/>
      <color indexed="81"/>
      <name val="Tahoma"/>
      <family val="2"/>
    </font>
    <font>
      <b/>
      <sz val="8"/>
      <color indexed="81"/>
      <name val="Tahoma"/>
      <family val="2"/>
    </font>
    <font>
      <sz val="8"/>
      <name val="Arial"/>
      <family val="2"/>
    </font>
    <font>
      <sz val="10"/>
      <color indexed="18"/>
      <name val="Tahoma"/>
      <family val="2"/>
    </font>
    <font>
      <sz val="9"/>
      <color indexed="81"/>
      <name val="Tahoma"/>
      <family val="2"/>
    </font>
    <font>
      <sz val="10"/>
      <name val="Arial"/>
      <family val="2"/>
    </font>
    <font>
      <sz val="10"/>
      <name val="Garamond"/>
      <family val="1"/>
    </font>
    <font>
      <sz val="13"/>
      <name val="Arial"/>
      <family val="2"/>
    </font>
    <font>
      <b/>
      <sz val="15"/>
      <name val="Arial"/>
      <family val="2"/>
    </font>
    <font>
      <b/>
      <sz val="13"/>
      <name val="Arial"/>
      <family val="2"/>
    </font>
    <font>
      <b/>
      <sz val="13"/>
      <color indexed="9"/>
      <name val="Arial"/>
      <family val="2"/>
    </font>
    <font>
      <sz val="15"/>
      <name val="Arial"/>
      <family val="2"/>
    </font>
    <font>
      <sz val="13"/>
      <color indexed="9"/>
      <name val="Arial"/>
      <family val="2"/>
    </font>
    <font>
      <sz val="11"/>
      <name val="Arial"/>
      <family val="2"/>
    </font>
    <font>
      <b/>
      <sz val="10"/>
      <name val="Arial"/>
      <family val="2"/>
    </font>
    <font>
      <b/>
      <sz val="11"/>
      <name val="Arial"/>
      <family val="2"/>
    </font>
    <font>
      <sz val="13"/>
      <color rgb="FFFF0000"/>
      <name val="Arial"/>
      <family val="2"/>
    </font>
    <font>
      <sz val="13"/>
      <color theme="0"/>
      <name val="Arial"/>
      <family val="2"/>
    </font>
    <font>
      <sz val="10"/>
      <color theme="4" tint="-0.249977111117893"/>
      <name val="Arial"/>
      <family val="2"/>
    </font>
    <font>
      <sz val="10"/>
      <color rgb="FFFFFF00"/>
      <name val="Garamond"/>
      <family val="1"/>
    </font>
    <font>
      <b/>
      <sz val="16"/>
      <color theme="1"/>
      <name val="Arial"/>
      <family val="2"/>
    </font>
    <font>
      <sz val="11"/>
      <color theme="1"/>
      <name val="Arial"/>
      <family val="2"/>
    </font>
    <font>
      <sz val="12"/>
      <color rgb="FFFFFF00"/>
      <name val="Garamond"/>
      <family val="1"/>
    </font>
    <font>
      <sz val="12"/>
      <name val="Garamond"/>
      <family val="1"/>
    </font>
    <font>
      <sz val="12"/>
      <name val="Arial"/>
      <family val="2"/>
    </font>
    <font>
      <sz val="11"/>
      <color indexed="81"/>
      <name val="Tahoma"/>
      <family val="2"/>
    </font>
    <font>
      <b/>
      <sz val="9"/>
      <color indexed="81"/>
      <name val="Tahoma"/>
      <family val="2"/>
    </font>
    <font>
      <i/>
      <sz val="9"/>
      <name val="Arial"/>
      <family val="2"/>
    </font>
    <font>
      <b/>
      <sz val="13"/>
      <color theme="3" tint="-0.249977111117893"/>
      <name val="Arial"/>
      <family val="2"/>
    </font>
    <font>
      <sz val="9"/>
      <name val="Arial"/>
      <family val="2"/>
    </font>
    <font>
      <b/>
      <sz val="13"/>
      <color rgb="FFFFFFFF"/>
      <name val="Arial"/>
      <family val="2"/>
    </font>
    <font>
      <sz val="13"/>
      <color rgb="FFFFFFFF"/>
      <name val="Arial"/>
      <family val="2"/>
    </font>
    <font>
      <b/>
      <sz val="10"/>
      <color rgb="FFFFFFFF"/>
      <name val="Arial"/>
      <family val="2"/>
    </font>
    <font>
      <sz val="10"/>
      <color rgb="FFFFFFFF"/>
      <name val="Arial"/>
      <family val="2"/>
    </font>
    <font>
      <b/>
      <sz val="8"/>
      <color theme="0" tint="-0.499984740745262"/>
      <name val="Arial"/>
      <family val="2"/>
    </font>
    <font>
      <sz val="8"/>
      <color theme="0" tint="-0.499984740745262"/>
      <name val="Calibri"/>
      <family val="2"/>
      <scheme val="minor"/>
    </font>
    <font>
      <sz val="8"/>
      <color theme="0" tint="-0.499984740745262"/>
      <name val="Arial"/>
      <family val="2"/>
    </font>
    <font>
      <sz val="9"/>
      <color theme="1"/>
      <name val="Arial"/>
      <family val="2"/>
    </font>
    <font>
      <sz val="9"/>
      <color theme="3" tint="-0.249977111117893"/>
      <name val="Arial"/>
      <family val="2"/>
    </font>
    <font>
      <b/>
      <sz val="13"/>
      <color theme="0"/>
      <name val="Arial"/>
      <family val="2"/>
    </font>
    <font>
      <b/>
      <sz val="12"/>
      <name val="Arial"/>
      <family val="2"/>
    </font>
    <font>
      <sz val="11"/>
      <color theme="0"/>
      <name val="Arial"/>
      <family val="2"/>
    </font>
  </fonts>
  <fills count="19">
    <fill>
      <patternFill patternType="none"/>
    </fill>
    <fill>
      <patternFill patternType="gray125"/>
    </fill>
    <fill>
      <patternFill patternType="solid">
        <fgColor indexed="56"/>
        <bgColor indexed="64"/>
      </patternFill>
    </fill>
    <fill>
      <patternFill patternType="solid">
        <fgColor indexed="9"/>
        <bgColor indexed="64"/>
      </patternFill>
    </fill>
    <fill>
      <patternFill patternType="solid">
        <fgColor theme="0"/>
        <bgColor indexed="64"/>
      </patternFill>
    </fill>
    <fill>
      <patternFill patternType="solid">
        <fgColor rgb="FF99FF99"/>
        <bgColor indexed="64"/>
      </patternFill>
    </fill>
    <fill>
      <patternFill patternType="solid">
        <fgColor theme="4" tint="0.39997558519241921"/>
        <bgColor indexed="64"/>
      </patternFill>
    </fill>
    <fill>
      <patternFill patternType="solid">
        <fgColor rgb="FF0070C0"/>
        <bgColor indexed="64"/>
      </patternFill>
    </fill>
    <fill>
      <patternFill patternType="solid">
        <fgColor rgb="FF92D050"/>
        <bgColor indexed="64"/>
      </patternFill>
    </fill>
    <fill>
      <patternFill patternType="solid">
        <fgColor rgb="FFFFFFCC"/>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4" tint="-0.249977111117893"/>
        <bgColor indexed="64"/>
      </patternFill>
    </fill>
    <fill>
      <patternFill patternType="solid">
        <fgColor rgb="FF7030A0"/>
        <bgColor indexed="64"/>
      </patternFill>
    </fill>
    <fill>
      <patternFill patternType="solid">
        <fgColor rgb="FF669900"/>
        <bgColor indexed="64"/>
      </patternFill>
    </fill>
    <fill>
      <patternFill patternType="solid">
        <fgColor theme="4" tint="0.79998168889431442"/>
        <bgColor indexed="64"/>
      </patternFill>
    </fill>
    <fill>
      <patternFill patternType="solid">
        <fgColor rgb="FFE5FFE5"/>
        <bgColor indexed="64"/>
      </patternFill>
    </fill>
    <fill>
      <patternFill patternType="solid">
        <fgColor rgb="FFFF5050"/>
        <bgColor indexed="64"/>
      </patternFill>
    </fill>
    <fill>
      <patternFill patternType="solid">
        <fgColor theme="9" tint="0.59999389629810485"/>
        <bgColor indexed="64"/>
      </patternFill>
    </fill>
  </fills>
  <borders count="15">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82">
    <xf numFmtId="0" fontId="0" fillId="0" borderId="0" xfId="0"/>
    <xf numFmtId="0" fontId="8" fillId="0" borderId="0" xfId="0" applyFont="1"/>
    <xf numFmtId="0" fontId="8" fillId="2" borderId="0" xfId="0" applyFont="1" applyFill="1"/>
    <xf numFmtId="0" fontId="9" fillId="0" borderId="0" xfId="0" applyFont="1"/>
    <xf numFmtId="0" fontId="9" fillId="3" borderId="3" xfId="0" applyFont="1" applyFill="1" applyBorder="1" applyProtection="1"/>
    <xf numFmtId="0" fontId="9" fillId="3" borderId="0" xfId="0" applyFont="1" applyFill="1" applyBorder="1" applyProtection="1"/>
    <xf numFmtId="0" fontId="9" fillId="3" borderId="3" xfId="0" applyFont="1" applyFill="1" applyBorder="1" applyProtection="1">
      <protection locked="0"/>
    </xf>
    <xf numFmtId="0" fontId="9" fillId="3" borderId="0" xfId="0" applyFont="1" applyFill="1" applyBorder="1" applyAlignment="1" applyProtection="1">
      <alignment horizontal="left"/>
    </xf>
    <xf numFmtId="0" fontId="9" fillId="3" borderId="5" xfId="0" applyFont="1" applyFill="1" applyBorder="1" applyProtection="1"/>
    <xf numFmtId="0" fontId="9" fillId="3" borderId="0" xfId="0" applyFont="1" applyFill="1" applyBorder="1" applyProtection="1">
      <protection locked="0"/>
    </xf>
    <xf numFmtId="0" fontId="10" fillId="3" borderId="3" xfId="0" applyFont="1" applyFill="1" applyBorder="1" applyProtection="1"/>
    <xf numFmtId="0" fontId="18" fillId="3" borderId="0" xfId="0" applyFont="1" applyFill="1" applyBorder="1" applyProtection="1"/>
    <xf numFmtId="0" fontId="14" fillId="3" borderId="0" xfId="0" applyFont="1" applyFill="1" applyBorder="1" applyProtection="1"/>
    <xf numFmtId="0" fontId="9" fillId="0" borderId="4" xfId="0" applyFont="1" applyBorder="1"/>
    <xf numFmtId="0" fontId="11" fillId="3" borderId="3" xfId="0" applyFont="1" applyFill="1" applyBorder="1" applyAlignment="1" applyProtection="1">
      <alignment horizontal="left"/>
    </xf>
    <xf numFmtId="0" fontId="9" fillId="3" borderId="0" xfId="0" applyFont="1" applyFill="1" applyBorder="1"/>
    <xf numFmtId="1" fontId="11" fillId="3" borderId="8" xfId="0" applyNumberFormat="1" applyFont="1" applyFill="1" applyBorder="1" applyAlignment="1" applyProtection="1">
      <alignment horizontal="center"/>
    </xf>
    <xf numFmtId="0" fontId="11" fillId="3" borderId="9" xfId="0" applyFont="1" applyFill="1" applyBorder="1" applyProtection="1"/>
    <xf numFmtId="49" fontId="7" fillId="0" borderId="0" xfId="0" applyNumberFormat="1" applyFont="1" applyAlignment="1">
      <alignment horizontal="left" vertical="center"/>
    </xf>
    <xf numFmtId="49" fontId="7" fillId="0" borderId="0" xfId="0" applyNumberFormat="1" applyFont="1" applyAlignment="1">
      <alignment horizontal="left" vertical="center" wrapText="1"/>
    </xf>
    <xf numFmtId="49" fontId="7" fillId="0" borderId="0" xfId="0" applyNumberFormat="1" applyFont="1" applyAlignment="1">
      <alignment vertical="center"/>
    </xf>
    <xf numFmtId="49" fontId="7" fillId="0" borderId="0" xfId="0" applyNumberFormat="1" applyFont="1" applyAlignment="1">
      <alignment vertical="center" wrapText="1"/>
    </xf>
    <xf numFmtId="49" fontId="20" fillId="0" borderId="0" xfId="0" applyNumberFormat="1" applyFont="1" applyAlignment="1">
      <alignment vertical="center" wrapText="1"/>
    </xf>
    <xf numFmtId="0" fontId="9" fillId="4" borderId="3" xfId="0" applyFont="1" applyFill="1" applyBorder="1"/>
    <xf numFmtId="0" fontId="9" fillId="4" borderId="0" xfId="0" applyFont="1" applyFill="1" applyBorder="1"/>
    <xf numFmtId="0" fontId="9" fillId="4" borderId="5" xfId="0" applyFont="1" applyFill="1" applyBorder="1"/>
    <xf numFmtId="14" fontId="21" fillId="2" borderId="0" xfId="0" applyNumberFormat="1" applyFont="1" applyFill="1"/>
    <xf numFmtId="0" fontId="21" fillId="2" borderId="0" xfId="0" applyFont="1" applyFill="1"/>
    <xf numFmtId="0" fontId="11" fillId="3" borderId="0" xfId="0" applyFont="1" applyFill="1" applyBorder="1" applyAlignment="1" applyProtection="1">
      <alignment horizontal="left"/>
    </xf>
    <xf numFmtId="0" fontId="9" fillId="0" borderId="6" xfId="0" applyFont="1" applyBorder="1"/>
    <xf numFmtId="14" fontId="24" fillId="2" borderId="0" xfId="0" applyNumberFormat="1" applyFont="1" applyFill="1"/>
    <xf numFmtId="0" fontId="24" fillId="2" borderId="0" xfId="0" applyFont="1" applyFill="1"/>
    <xf numFmtId="0" fontId="25" fillId="2" borderId="0" xfId="0" applyFont="1" applyFill="1"/>
    <xf numFmtId="49" fontId="7" fillId="5" borderId="8" xfId="0" applyNumberFormat="1" applyFont="1" applyFill="1" applyBorder="1" applyAlignment="1">
      <alignment horizontal="left" vertical="center" wrapText="1" indent="1"/>
    </xf>
    <xf numFmtId="49" fontId="26" fillId="0" borderId="0" xfId="0" applyNumberFormat="1" applyFont="1" applyBorder="1" applyAlignment="1">
      <alignment horizontal="left" vertical="center" wrapText="1"/>
    </xf>
    <xf numFmtId="49" fontId="26" fillId="0" borderId="0" xfId="0" applyNumberFormat="1" applyFont="1" applyBorder="1" applyAlignment="1">
      <alignment vertical="center"/>
    </xf>
    <xf numFmtId="49" fontId="7" fillId="5" borderId="8" xfId="0" applyNumberFormat="1" applyFont="1" applyFill="1" applyBorder="1" applyAlignment="1">
      <alignment horizontal="center" vertical="center" wrapText="1"/>
    </xf>
    <xf numFmtId="0" fontId="8" fillId="4" borderId="0" xfId="0" applyFont="1" applyFill="1"/>
    <xf numFmtId="0" fontId="8" fillId="6" borderId="0" xfId="0" applyFont="1" applyFill="1"/>
    <xf numFmtId="0" fontId="8" fillId="7" borderId="0" xfId="0" applyFont="1" applyFill="1"/>
    <xf numFmtId="0" fontId="8" fillId="8" borderId="0" xfId="0" applyFont="1" applyFill="1"/>
    <xf numFmtId="0" fontId="15" fillId="4" borderId="11" xfId="0" applyFont="1" applyFill="1" applyBorder="1" applyAlignment="1" applyProtection="1">
      <alignment horizontal="left"/>
      <protection locked="0"/>
    </xf>
    <xf numFmtId="0" fontId="15" fillId="4" borderId="12" xfId="0" applyFont="1" applyFill="1" applyBorder="1" applyAlignment="1" applyProtection="1">
      <alignment horizontal="left"/>
      <protection locked="0"/>
    </xf>
    <xf numFmtId="0" fontId="9" fillId="4" borderId="0" xfId="0" applyFont="1" applyFill="1" applyBorder="1" applyAlignment="1" applyProtection="1">
      <alignment horizontal="left"/>
      <protection locked="0"/>
    </xf>
    <xf numFmtId="0" fontId="22" fillId="3" borderId="0" xfId="0" applyFont="1" applyFill="1" applyBorder="1" applyAlignment="1" applyProtection="1">
      <alignment horizontal="left"/>
    </xf>
    <xf numFmtId="1" fontId="30" fillId="9" borderId="8" xfId="0" applyNumberFormat="1" applyFont="1" applyFill="1" applyBorder="1" applyAlignment="1" applyProtection="1">
      <alignment horizontal="center"/>
      <protection locked="0"/>
    </xf>
    <xf numFmtId="0" fontId="9" fillId="9" borderId="8" xfId="0" applyFont="1" applyFill="1" applyBorder="1" applyAlignment="1" applyProtection="1">
      <alignment horizontal="center"/>
      <protection locked="0"/>
    </xf>
    <xf numFmtId="0" fontId="9" fillId="0" borderId="0" xfId="0" applyFont="1" applyBorder="1"/>
    <xf numFmtId="0" fontId="15" fillId="4" borderId="3" xfId="0" applyFont="1" applyFill="1" applyBorder="1" applyAlignment="1" applyProtection="1">
      <alignment horizontal="left"/>
      <protection locked="0"/>
    </xf>
    <xf numFmtId="0" fontId="9" fillId="4" borderId="3" xfId="0" applyFont="1" applyFill="1" applyBorder="1" applyAlignment="1" applyProtection="1">
      <alignment horizontal="left"/>
      <protection locked="0"/>
    </xf>
    <xf numFmtId="0" fontId="9" fillId="0" borderId="3" xfId="0" applyFont="1" applyBorder="1"/>
    <xf numFmtId="49" fontId="7" fillId="0" borderId="8" xfId="0" applyNumberFormat="1" applyFont="1" applyBorder="1" applyAlignment="1">
      <alignment horizontal="left" vertical="top" wrapText="1"/>
    </xf>
    <xf numFmtId="49" fontId="7" fillId="0" borderId="0" xfId="0" applyNumberFormat="1" applyFont="1" applyFill="1" applyAlignment="1">
      <alignment horizontal="left" vertical="center"/>
    </xf>
    <xf numFmtId="49" fontId="7" fillId="0" borderId="0" xfId="0" applyNumberFormat="1" applyFont="1" applyFill="1" applyAlignment="1">
      <alignment horizontal="left" vertical="center" wrapText="1"/>
    </xf>
    <xf numFmtId="49" fontId="7" fillId="0" borderId="0" xfId="0" applyNumberFormat="1" applyFont="1" applyFill="1" applyAlignment="1">
      <alignment vertical="center" wrapText="1"/>
    </xf>
    <xf numFmtId="0" fontId="7" fillId="9" borderId="8" xfId="0" applyNumberFormat="1" applyFont="1" applyFill="1" applyBorder="1" applyAlignment="1">
      <alignment horizontal="left" vertical="top" wrapText="1"/>
    </xf>
    <xf numFmtId="49" fontId="7" fillId="9" borderId="8" xfId="0" applyNumberFormat="1" applyFont="1" applyFill="1" applyBorder="1" applyAlignment="1">
      <alignment horizontal="left" vertical="top" wrapText="1"/>
    </xf>
    <xf numFmtId="49" fontId="17" fillId="9" borderId="8" xfId="0" applyNumberFormat="1" applyFont="1" applyFill="1" applyBorder="1" applyAlignment="1">
      <alignment horizontal="left" vertical="center" wrapText="1"/>
    </xf>
    <xf numFmtId="49" fontId="7" fillId="9" borderId="8" xfId="0" applyNumberFormat="1" applyFont="1" applyFill="1" applyBorder="1" applyAlignment="1">
      <alignment horizontal="center" vertical="center" wrapText="1"/>
    </xf>
    <xf numFmtId="49" fontId="7" fillId="9" borderId="8" xfId="0" applyNumberFormat="1" applyFont="1" applyFill="1" applyBorder="1" applyAlignment="1">
      <alignment horizontal="left" vertical="center" wrapText="1" indent="1"/>
    </xf>
    <xf numFmtId="49" fontId="17" fillId="9" borderId="8" xfId="0" applyNumberFormat="1" applyFont="1" applyFill="1" applyBorder="1" applyAlignment="1">
      <alignment vertical="center" wrapText="1"/>
    </xf>
    <xf numFmtId="49" fontId="17" fillId="9" borderId="13" xfId="0" applyNumberFormat="1" applyFont="1" applyFill="1" applyBorder="1" applyAlignment="1">
      <alignment vertical="center" wrapText="1"/>
    </xf>
    <xf numFmtId="0" fontId="7" fillId="9" borderId="8" xfId="0" applyNumberFormat="1" applyFont="1" applyFill="1" applyBorder="1" applyAlignment="1">
      <alignment vertical="top" wrapText="1"/>
    </xf>
    <xf numFmtId="0" fontId="7" fillId="0" borderId="0" xfId="0" applyFont="1"/>
    <xf numFmtId="14" fontId="15" fillId="4" borderId="8" xfId="0" applyNumberFormat="1" applyFont="1" applyFill="1" applyBorder="1" applyAlignment="1" applyProtection="1">
      <alignment horizontal="left"/>
    </xf>
    <xf numFmtId="49" fontId="7" fillId="0" borderId="0" xfId="0" applyNumberFormat="1" applyFont="1" applyAlignment="1">
      <alignment vertical="top"/>
    </xf>
    <xf numFmtId="49" fontId="31" fillId="0" borderId="0" xfId="0" applyNumberFormat="1" applyFont="1" applyAlignment="1">
      <alignment vertical="top"/>
    </xf>
    <xf numFmtId="49" fontId="7" fillId="0" borderId="0" xfId="0" applyNumberFormat="1" applyFont="1" applyAlignment="1">
      <alignment horizontal="left" vertical="top" wrapText="1"/>
    </xf>
    <xf numFmtId="49" fontId="31" fillId="0" borderId="0" xfId="0" applyNumberFormat="1" applyFont="1" applyAlignment="1">
      <alignment horizontal="left" vertical="top" wrapText="1"/>
    </xf>
    <xf numFmtId="0" fontId="7" fillId="0" borderId="8" xfId="0" applyNumberFormat="1" applyFont="1" applyBorder="1" applyAlignment="1">
      <alignment vertical="top" wrapText="1"/>
    </xf>
    <xf numFmtId="49" fontId="7" fillId="11" borderId="8" xfId="0" applyNumberFormat="1" applyFont="1" applyFill="1" applyBorder="1" applyAlignment="1">
      <alignment horizontal="left" vertical="top" wrapText="1" indent="2"/>
    </xf>
    <xf numFmtId="49" fontId="16" fillId="0" borderId="8" xfId="0" applyNumberFormat="1" applyFont="1" applyFill="1" applyBorder="1" applyAlignment="1">
      <alignment vertical="top"/>
    </xf>
    <xf numFmtId="49" fontId="16" fillId="11" borderId="8" xfId="0" applyNumberFormat="1" applyFont="1" applyFill="1" applyBorder="1" applyAlignment="1">
      <alignment vertical="top" wrapText="1"/>
    </xf>
    <xf numFmtId="49" fontId="7" fillId="11" borderId="8" xfId="0" applyNumberFormat="1" applyFont="1" applyFill="1" applyBorder="1" applyAlignment="1">
      <alignment horizontal="center" vertical="top" wrapText="1"/>
    </xf>
    <xf numFmtId="0" fontId="7" fillId="0" borderId="8" xfId="0" applyNumberFormat="1" applyFont="1" applyBorder="1" applyAlignment="1">
      <alignment horizontal="left" vertical="top" wrapText="1"/>
    </xf>
    <xf numFmtId="0" fontId="7" fillId="0" borderId="8" xfId="0" applyFont="1" applyBorder="1" applyAlignment="1">
      <alignment horizontal="left" vertical="top" wrapText="1"/>
    </xf>
    <xf numFmtId="49" fontId="16" fillId="10" borderId="8" xfId="0" applyNumberFormat="1" applyFont="1" applyFill="1" applyBorder="1" applyAlignment="1">
      <alignment vertical="top" wrapText="1"/>
    </xf>
    <xf numFmtId="49" fontId="7" fillId="10" borderId="8" xfId="0" applyNumberFormat="1" applyFont="1" applyFill="1" applyBorder="1" applyAlignment="1">
      <alignment horizontal="center" vertical="top" wrapText="1"/>
    </xf>
    <xf numFmtId="49" fontId="7" fillId="10" borderId="8" xfId="0" applyNumberFormat="1" applyFont="1" applyFill="1" applyBorder="1" applyAlignment="1">
      <alignment horizontal="left" vertical="top" wrapText="1" indent="2"/>
    </xf>
    <xf numFmtId="49" fontId="16" fillId="5" borderId="0" xfId="0" applyNumberFormat="1" applyFont="1" applyFill="1" applyBorder="1" applyAlignment="1">
      <alignment vertical="center" wrapText="1"/>
    </xf>
    <xf numFmtId="49" fontId="16" fillId="5" borderId="8" xfId="0" applyNumberFormat="1" applyFont="1" applyFill="1" applyBorder="1" applyAlignment="1">
      <alignment vertical="top" wrapText="1"/>
    </xf>
    <xf numFmtId="49" fontId="7" fillId="5" borderId="8" xfId="0" applyNumberFormat="1" applyFont="1" applyFill="1" applyBorder="1" applyAlignment="1">
      <alignment horizontal="center" vertical="top" wrapText="1"/>
    </xf>
    <xf numFmtId="49" fontId="7" fillId="5" borderId="8" xfId="0" applyNumberFormat="1" applyFont="1" applyFill="1" applyBorder="1" applyAlignment="1">
      <alignment horizontal="left" vertical="top" wrapText="1" indent="2"/>
    </xf>
    <xf numFmtId="49" fontId="16" fillId="5" borderId="8" xfId="0" applyNumberFormat="1" applyFont="1" applyFill="1" applyBorder="1" applyAlignment="1">
      <alignment vertical="center" wrapText="1"/>
    </xf>
    <xf numFmtId="0" fontId="9" fillId="3" borderId="7" xfId="0" applyFont="1" applyFill="1" applyBorder="1" applyProtection="1"/>
    <xf numFmtId="0" fontId="9" fillId="3" borderId="1" xfId="0" applyFont="1" applyFill="1" applyBorder="1" applyProtection="1"/>
    <xf numFmtId="49" fontId="32" fillId="13" borderId="0" xfId="0" applyNumberFormat="1" applyFont="1" applyFill="1" applyAlignment="1">
      <alignment vertical="top"/>
    </xf>
    <xf numFmtId="49" fontId="34" fillId="13" borderId="0" xfId="0" applyNumberFormat="1" applyFont="1" applyFill="1" applyAlignment="1">
      <alignment vertical="top"/>
    </xf>
    <xf numFmtId="49" fontId="35" fillId="13" borderId="0" xfId="0" applyNumberFormat="1" applyFont="1" applyFill="1" applyAlignment="1">
      <alignment horizontal="left" vertical="top" wrapText="1"/>
    </xf>
    <xf numFmtId="49" fontId="35" fillId="13" borderId="0" xfId="0" applyNumberFormat="1" applyFont="1" applyFill="1" applyAlignment="1">
      <alignment vertical="top"/>
    </xf>
    <xf numFmtId="49" fontId="32" fillId="12" borderId="0" xfId="0" applyNumberFormat="1" applyFont="1" applyFill="1" applyAlignment="1">
      <alignment vertical="top"/>
    </xf>
    <xf numFmtId="49" fontId="34" fillId="12" borderId="0" xfId="0" applyNumberFormat="1" applyFont="1" applyFill="1" applyAlignment="1">
      <alignment vertical="top"/>
    </xf>
    <xf numFmtId="49" fontId="35" fillId="12" borderId="0" xfId="0" applyNumberFormat="1" applyFont="1" applyFill="1" applyAlignment="1">
      <alignment vertical="top"/>
    </xf>
    <xf numFmtId="49" fontId="32" fillId="14" borderId="0" xfId="0" applyNumberFormat="1" applyFont="1" applyFill="1" applyAlignment="1">
      <alignment vertical="center"/>
    </xf>
    <xf numFmtId="49" fontId="34" fillId="14" borderId="0" xfId="0" applyNumberFormat="1" applyFont="1" applyFill="1" applyAlignment="1">
      <alignment vertical="center"/>
    </xf>
    <xf numFmtId="49" fontId="35" fillId="14" borderId="0" xfId="0" applyNumberFormat="1" applyFont="1" applyFill="1" applyAlignment="1">
      <alignment horizontal="left" vertical="center" wrapText="1"/>
    </xf>
    <xf numFmtId="49" fontId="35" fillId="14" borderId="0" xfId="0" applyNumberFormat="1" applyFont="1" applyFill="1" applyAlignment="1">
      <alignment vertical="center"/>
    </xf>
    <xf numFmtId="0" fontId="12" fillId="4" borderId="0" xfId="0" applyFont="1" applyFill="1" applyBorder="1" applyProtection="1">
      <protection locked="0"/>
    </xf>
    <xf numFmtId="0" fontId="19" fillId="4" borderId="0" xfId="0" applyFont="1" applyFill="1" applyBorder="1"/>
    <xf numFmtId="0" fontId="9" fillId="0" borderId="0" xfId="0" applyFont="1" applyFill="1" applyBorder="1"/>
    <xf numFmtId="0" fontId="11" fillId="3" borderId="0" xfId="0" applyFont="1" applyFill="1" applyBorder="1" applyAlignment="1" applyProtection="1">
      <alignment horizontal="center"/>
    </xf>
    <xf numFmtId="2" fontId="11" fillId="3" borderId="0" xfId="0" applyNumberFormat="1" applyFont="1" applyFill="1" applyBorder="1" applyAlignment="1" applyProtection="1">
      <alignment horizontal="center"/>
    </xf>
    <xf numFmtId="0" fontId="22" fillId="3" borderId="3" xfId="0" applyFont="1" applyFill="1" applyBorder="1" applyAlignment="1" applyProtection="1">
      <alignment horizontal="left"/>
    </xf>
    <xf numFmtId="0" fontId="15" fillId="4" borderId="3" xfId="0" applyFont="1" applyFill="1" applyBorder="1" applyProtection="1">
      <protection locked="0"/>
    </xf>
    <xf numFmtId="0" fontId="9" fillId="0" borderId="2" xfId="0" applyFont="1" applyBorder="1"/>
    <xf numFmtId="0" fontId="9" fillId="15" borderId="4" xfId="0" applyFont="1" applyFill="1" applyBorder="1"/>
    <xf numFmtId="0" fontId="9" fillId="15" borderId="9" xfId="0" applyFont="1" applyFill="1" applyBorder="1" applyProtection="1"/>
    <xf numFmtId="0" fontId="9" fillId="15" borderId="5" xfId="0" applyFont="1" applyFill="1" applyBorder="1" applyAlignment="1" applyProtection="1">
      <alignment horizontal="center"/>
    </xf>
    <xf numFmtId="0" fontId="9" fillId="15" borderId="5" xfId="0" applyFont="1" applyFill="1" applyBorder="1" applyProtection="1"/>
    <xf numFmtId="0" fontId="9" fillId="15" borderId="6" xfId="0" applyFont="1" applyFill="1" applyBorder="1"/>
    <xf numFmtId="0" fontId="9" fillId="15" borderId="0" xfId="0" applyFont="1" applyFill="1" applyBorder="1" applyProtection="1">
      <protection locked="0"/>
    </xf>
    <xf numFmtId="0" fontId="29" fillId="15" borderId="3" xfId="0" applyFont="1" applyFill="1" applyBorder="1" applyAlignment="1" applyProtection="1">
      <alignment vertical="center"/>
      <protection locked="0"/>
    </xf>
    <xf numFmtId="0" fontId="12" fillId="15" borderId="0" xfId="0" applyFont="1" applyFill="1" applyBorder="1" applyProtection="1">
      <protection locked="0"/>
    </xf>
    <xf numFmtId="0" fontId="9" fillId="15" borderId="0" xfId="0" applyFont="1" applyFill="1" applyBorder="1" applyAlignment="1" applyProtection="1">
      <alignment horizontal="right"/>
      <protection locked="0"/>
    </xf>
    <xf numFmtId="0" fontId="9" fillId="15" borderId="0" xfId="0" applyFont="1" applyFill="1" applyBorder="1" applyAlignment="1" applyProtection="1">
      <alignment horizontal="center"/>
      <protection locked="0"/>
    </xf>
    <xf numFmtId="0" fontId="9" fillId="15" borderId="3" xfId="0" applyFont="1" applyFill="1" applyBorder="1" applyProtection="1">
      <protection locked="0"/>
    </xf>
    <xf numFmtId="0" fontId="15" fillId="15" borderId="3" xfId="0" applyFont="1" applyFill="1" applyBorder="1" applyAlignment="1" applyProtection="1">
      <alignment vertical="center"/>
      <protection locked="0"/>
    </xf>
    <xf numFmtId="49" fontId="7" fillId="15" borderId="0" xfId="0" applyNumberFormat="1" applyFont="1" applyFill="1" applyBorder="1" applyAlignment="1" applyProtection="1">
      <alignment wrapText="1"/>
      <protection locked="0"/>
    </xf>
    <xf numFmtId="0" fontId="7" fillId="15" borderId="3" xfId="0" applyFont="1" applyFill="1" applyBorder="1" applyProtection="1">
      <protection locked="0"/>
    </xf>
    <xf numFmtId="0" fontId="15" fillId="15" borderId="3" xfId="0" applyFont="1" applyFill="1" applyBorder="1" applyProtection="1">
      <protection locked="0"/>
    </xf>
    <xf numFmtId="0" fontId="13" fillId="3" borderId="3" xfId="0" applyFont="1" applyFill="1" applyBorder="1" applyProtection="1"/>
    <xf numFmtId="0" fontId="9" fillId="3" borderId="3" xfId="0" applyFont="1" applyFill="1" applyBorder="1" applyAlignment="1" applyProtection="1">
      <alignment horizontal="left"/>
    </xf>
    <xf numFmtId="0" fontId="36" fillId="3" borderId="0" xfId="0" applyFont="1" applyFill="1" applyBorder="1" applyAlignment="1" applyProtection="1">
      <alignment horizontal="left"/>
    </xf>
    <xf numFmtId="9" fontId="37" fillId="0" borderId="0" xfId="0" applyNumberFormat="1" applyFont="1" applyBorder="1"/>
    <xf numFmtId="0" fontId="9" fillId="3" borderId="8" xfId="0" applyFont="1" applyFill="1" applyBorder="1" applyAlignment="1" applyProtection="1">
      <alignment horizontal="center"/>
      <protection locked="0"/>
    </xf>
    <xf numFmtId="2" fontId="9" fillId="3" borderId="8" xfId="0" applyNumberFormat="1" applyFont="1" applyFill="1" applyBorder="1" applyAlignment="1" applyProtection="1">
      <alignment horizontal="center"/>
    </xf>
    <xf numFmtId="0" fontId="9" fillId="0" borderId="12" xfId="0" applyFont="1" applyBorder="1"/>
    <xf numFmtId="0" fontId="9" fillId="16" borderId="0" xfId="0" applyFont="1" applyFill="1" applyBorder="1" applyProtection="1">
      <protection locked="0"/>
    </xf>
    <xf numFmtId="0" fontId="9" fillId="16" borderId="4" xfId="0" applyFont="1" applyFill="1" applyBorder="1"/>
    <xf numFmtId="0" fontId="15" fillId="16" borderId="3" xfId="0" applyFont="1" applyFill="1" applyBorder="1" applyProtection="1"/>
    <xf numFmtId="0" fontId="15" fillId="16" borderId="0" xfId="0" applyFont="1" applyFill="1" applyBorder="1" applyProtection="1"/>
    <xf numFmtId="0" fontId="9" fillId="16" borderId="0" xfId="0" applyFont="1" applyFill="1" applyBorder="1" applyProtection="1"/>
    <xf numFmtId="0" fontId="15" fillId="4" borderId="10" xfId="0" applyFont="1" applyFill="1" applyBorder="1" applyAlignment="1" applyProtection="1">
      <alignment horizontal="left"/>
      <protection locked="0"/>
    </xf>
    <xf numFmtId="0" fontId="15" fillId="16" borderId="7" xfId="0" applyFont="1" applyFill="1" applyBorder="1" applyProtection="1"/>
    <xf numFmtId="0" fontId="9" fillId="16" borderId="1" xfId="0" applyFont="1" applyFill="1" applyBorder="1" applyProtection="1">
      <protection locked="0"/>
    </xf>
    <xf numFmtId="0" fontId="15" fillId="16" borderId="1" xfId="0" applyFont="1" applyFill="1" applyBorder="1" applyProtection="1">
      <protection locked="0"/>
    </xf>
    <xf numFmtId="0" fontId="9" fillId="16" borderId="2" xfId="0" applyFont="1" applyFill="1" applyBorder="1"/>
    <xf numFmtId="0" fontId="9" fillId="4" borderId="11" xfId="0" applyFont="1" applyFill="1" applyBorder="1" applyProtection="1"/>
    <xf numFmtId="0" fontId="9" fillId="4" borderId="12" xfId="0" applyFont="1" applyFill="1" applyBorder="1" applyProtection="1"/>
    <xf numFmtId="14" fontId="38" fillId="4" borderId="9" xfId="0" applyNumberFormat="1" applyFont="1" applyFill="1" applyBorder="1" applyAlignment="1" applyProtection="1">
      <alignment horizontal="left"/>
      <protection locked="0"/>
    </xf>
    <xf numFmtId="49" fontId="11" fillId="3" borderId="0" xfId="0" applyNumberFormat="1" applyFont="1" applyFill="1" applyBorder="1" applyAlignment="1" applyProtection="1">
      <protection locked="0"/>
    </xf>
    <xf numFmtId="0" fontId="9" fillId="16" borderId="6" xfId="0" applyFont="1" applyFill="1" applyBorder="1"/>
    <xf numFmtId="0" fontId="11" fillId="3" borderId="3" xfId="0" applyFont="1" applyFill="1" applyBorder="1" applyAlignment="1" applyProtection="1">
      <protection locked="0"/>
    </xf>
    <xf numFmtId="0" fontId="11" fillId="3" borderId="0" xfId="0" applyFont="1" applyFill="1" applyBorder="1" applyAlignment="1" applyProtection="1">
      <protection locked="0"/>
    </xf>
    <xf numFmtId="0" fontId="9" fillId="15" borderId="10" xfId="0" applyFont="1" applyFill="1" applyBorder="1" applyProtection="1"/>
    <xf numFmtId="0" fontId="9" fillId="15" borderId="11" xfId="0" applyFont="1" applyFill="1" applyBorder="1" applyProtection="1"/>
    <xf numFmtId="0" fontId="9" fillId="15" borderId="11" xfId="0" applyFont="1" applyFill="1" applyBorder="1" applyProtection="1">
      <protection locked="0"/>
    </xf>
    <xf numFmtId="0" fontId="9" fillId="15" borderId="12" xfId="0" applyFont="1" applyFill="1" applyBorder="1"/>
    <xf numFmtId="0" fontId="1" fillId="15" borderId="0" xfId="0" applyFont="1" applyFill="1" applyBorder="1" applyAlignment="1" applyProtection="1">
      <alignment horizontal="right"/>
      <protection locked="0"/>
    </xf>
    <xf numFmtId="0" fontId="23" fillId="4" borderId="10" xfId="0" applyFont="1" applyFill="1" applyBorder="1" applyAlignment="1" applyProtection="1">
      <alignment horizontal="left"/>
      <protection locked="0"/>
    </xf>
    <xf numFmtId="49" fontId="9" fillId="3" borderId="3" xfId="0" applyNumberFormat="1" applyFont="1" applyFill="1" applyBorder="1" applyAlignment="1">
      <alignment horizontal="left" vertical="top" wrapText="1"/>
    </xf>
    <xf numFmtId="49" fontId="9" fillId="3" borderId="0" xfId="0" applyNumberFormat="1" applyFont="1" applyFill="1" applyBorder="1" applyAlignment="1">
      <alignment horizontal="left" vertical="top" wrapText="1"/>
    </xf>
    <xf numFmtId="0" fontId="23" fillId="16" borderId="5" xfId="0" applyFont="1" applyFill="1" applyBorder="1" applyAlignment="1" applyProtection="1">
      <alignment horizontal="left"/>
      <protection locked="0"/>
    </xf>
    <xf numFmtId="0" fontId="39" fillId="16" borderId="5" xfId="0" applyFont="1" applyFill="1" applyBorder="1" applyAlignment="1" applyProtection="1">
      <protection locked="0"/>
    </xf>
    <xf numFmtId="14" fontId="40" fillId="16" borderId="3" xfId="0" applyNumberFormat="1" applyFont="1" applyFill="1" applyBorder="1" applyProtection="1"/>
    <xf numFmtId="49" fontId="7" fillId="0" borderId="14" xfId="0" applyNumberFormat="1" applyFont="1" applyFill="1" applyBorder="1" applyAlignment="1">
      <alignment horizontal="left" vertical="top" wrapText="1"/>
    </xf>
    <xf numFmtId="0" fontId="41" fillId="17" borderId="0" xfId="0" applyFont="1" applyFill="1" applyAlignment="1">
      <alignment vertical="center"/>
    </xf>
    <xf numFmtId="49" fontId="42" fillId="18" borderId="8" xfId="0" applyNumberFormat="1" applyFont="1" applyFill="1" applyBorder="1" applyAlignment="1">
      <alignment horizontal="left" vertical="center" wrapText="1"/>
    </xf>
    <xf numFmtId="49" fontId="16" fillId="18" borderId="8" xfId="0" applyNumberFormat="1" applyFont="1" applyFill="1" applyBorder="1" applyAlignment="1">
      <alignment vertical="top" wrapText="1"/>
    </xf>
    <xf numFmtId="49" fontId="7" fillId="18" borderId="8" xfId="0" applyNumberFormat="1" applyFont="1" applyFill="1" applyBorder="1" applyAlignment="1">
      <alignment horizontal="center" vertical="top" wrapText="1"/>
    </xf>
    <xf numFmtId="49" fontId="7" fillId="18" borderId="8" xfId="0" applyNumberFormat="1" applyFont="1" applyFill="1" applyBorder="1" applyAlignment="1">
      <alignment horizontal="left" vertical="top" wrapText="1" indent="2"/>
    </xf>
    <xf numFmtId="49" fontId="16" fillId="18" borderId="8" xfId="0" applyNumberFormat="1" applyFont="1" applyFill="1" applyBorder="1" applyAlignment="1">
      <alignment vertical="center" wrapText="1"/>
    </xf>
    <xf numFmtId="49" fontId="7" fillId="18" borderId="8" xfId="0" applyNumberFormat="1" applyFont="1" applyFill="1" applyBorder="1" applyAlignment="1">
      <alignment horizontal="left" vertical="center" wrapText="1" indent="1"/>
    </xf>
    <xf numFmtId="49" fontId="7" fillId="18" borderId="8" xfId="0" applyNumberFormat="1" applyFont="1" applyFill="1" applyBorder="1" applyAlignment="1">
      <alignment horizontal="center" vertical="center" wrapText="1"/>
    </xf>
    <xf numFmtId="0" fontId="43" fillId="4" borderId="0" xfId="0" applyFont="1" applyFill="1" applyBorder="1"/>
    <xf numFmtId="0" fontId="23" fillId="4" borderId="10" xfId="0" applyFont="1" applyFill="1" applyBorder="1" applyAlignment="1" applyProtection="1">
      <alignment horizontal="left"/>
      <protection locked="0"/>
    </xf>
    <xf numFmtId="0" fontId="23" fillId="4" borderId="11" xfId="0" applyFont="1" applyFill="1" applyBorder="1" applyAlignment="1" applyProtection="1">
      <alignment horizontal="left"/>
      <protection locked="0"/>
    </xf>
    <xf numFmtId="0" fontId="23" fillId="4" borderId="12" xfId="0" applyFont="1" applyFill="1" applyBorder="1" applyAlignment="1" applyProtection="1">
      <alignment horizontal="left"/>
      <protection locked="0"/>
    </xf>
    <xf numFmtId="0" fontId="1" fillId="15" borderId="0" xfId="0" applyFont="1" applyFill="1" applyBorder="1" applyAlignment="1" applyProtection="1">
      <alignment horizontal="right" wrapText="1"/>
      <protection locked="0"/>
    </xf>
    <xf numFmtId="0" fontId="1" fillId="15" borderId="0" xfId="0" applyFont="1" applyFill="1" applyBorder="1" applyAlignment="1" applyProtection="1">
      <alignment horizontal="right"/>
      <protection locked="0"/>
    </xf>
    <xf numFmtId="0" fontId="11" fillId="4" borderId="7" xfId="0" applyFont="1" applyFill="1" applyBorder="1" applyAlignment="1" applyProtection="1">
      <alignment horizontal="left" vertical="top" wrapText="1"/>
      <protection locked="0"/>
    </xf>
    <xf numFmtId="0" fontId="11" fillId="4" borderId="1" xfId="0" applyFont="1" applyFill="1" applyBorder="1" applyAlignment="1" applyProtection="1">
      <alignment horizontal="left" vertical="top" wrapText="1"/>
      <protection locked="0"/>
    </xf>
    <xf numFmtId="0" fontId="11" fillId="4" borderId="9" xfId="0" applyFont="1" applyFill="1" applyBorder="1" applyAlignment="1" applyProtection="1">
      <alignment horizontal="left" vertical="top" wrapText="1"/>
      <protection locked="0"/>
    </xf>
    <xf numFmtId="0" fontId="11" fillId="4" borderId="5" xfId="0" applyFont="1" applyFill="1" applyBorder="1" applyAlignment="1" applyProtection="1">
      <alignment horizontal="left" vertical="top" wrapText="1"/>
      <protection locked="0"/>
    </xf>
    <xf numFmtId="49" fontId="9" fillId="3" borderId="3" xfId="0" applyNumberFormat="1" applyFont="1" applyFill="1" applyBorder="1" applyAlignment="1">
      <alignment horizontal="left" vertical="top" wrapText="1"/>
    </xf>
    <xf numFmtId="49" fontId="9" fillId="3" borderId="0" xfId="0" applyNumberFormat="1" applyFont="1" applyFill="1" applyBorder="1" applyAlignment="1">
      <alignment horizontal="left" vertical="top" wrapText="1"/>
    </xf>
    <xf numFmtId="0" fontId="15" fillId="0" borderId="10" xfId="0" applyFont="1" applyBorder="1" applyAlignment="1" applyProtection="1">
      <alignment horizontal="center"/>
      <protection locked="0"/>
    </xf>
    <xf numFmtId="0" fontId="15" fillId="0" borderId="12" xfId="0" applyFont="1" applyBorder="1" applyAlignment="1" applyProtection="1">
      <alignment horizontal="center"/>
      <protection locked="0"/>
    </xf>
    <xf numFmtId="0" fontId="9" fillId="4" borderId="10" xfId="0" applyFont="1" applyFill="1" applyBorder="1" applyAlignment="1" applyProtection="1">
      <alignment horizontal="left"/>
      <protection locked="0"/>
    </xf>
    <xf numFmtId="0" fontId="9" fillId="4" borderId="11" xfId="0" applyFont="1" applyFill="1" applyBorder="1" applyAlignment="1" applyProtection="1">
      <alignment horizontal="left"/>
      <protection locked="0"/>
    </xf>
    <xf numFmtId="0" fontId="9" fillId="3" borderId="3" xfId="0" applyNumberFormat="1" applyFont="1" applyFill="1" applyBorder="1" applyAlignment="1">
      <alignment horizontal="left" vertical="top" wrapText="1"/>
    </xf>
    <xf numFmtId="0" fontId="9" fillId="3" borderId="0" xfId="0" applyNumberFormat="1" applyFont="1" applyFill="1" applyBorder="1" applyAlignment="1">
      <alignment horizontal="left" vertical="top" wrapText="1"/>
    </xf>
  </cellXfs>
  <cellStyles count="1">
    <cellStyle name="Normal" xfId="0" builtinId="0"/>
  </cellStyles>
  <dxfs count="0"/>
  <tableStyles count="0" defaultTableStyle="TableStyleMedium9" defaultPivotStyle="PivotStyleLight16"/>
  <colors>
    <mruColors>
      <color rgb="FFE5FFE5"/>
      <color rgb="FF669900"/>
      <color rgb="FFFFFFFF"/>
      <color rgb="FF99FF99"/>
      <color rgb="FFFFFFCC"/>
      <color rgb="FFA7E2FF"/>
      <color rgb="FFC5FFC5"/>
      <color rgb="FF80F955"/>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63441</xdr:colOff>
      <xdr:row>6</xdr:row>
      <xdr:rowOff>2</xdr:rowOff>
    </xdr:from>
    <xdr:to>
      <xdr:col>14</xdr:col>
      <xdr:colOff>278561</xdr:colOff>
      <xdr:row>17</xdr:row>
      <xdr:rowOff>152760</xdr:rowOff>
    </xdr:to>
    <xdr:sp macro="" textlink="">
      <xdr:nvSpPr>
        <xdr:cNvPr id="6145" name="Text Box 1">
          <a:extLst>
            <a:ext uri="{FF2B5EF4-FFF2-40B4-BE49-F238E27FC236}">
              <a16:creationId xmlns:a16="http://schemas.microsoft.com/office/drawing/2014/main" id="{00000000-0008-0000-0000-000001180000}"/>
            </a:ext>
          </a:extLst>
        </xdr:cNvPr>
        <xdr:cNvSpPr txBox="1">
          <a:spLocks noChangeArrowheads="1"/>
        </xdr:cNvSpPr>
      </xdr:nvSpPr>
      <xdr:spPr bwMode="auto">
        <a:xfrm>
          <a:off x="674479" y="1743257"/>
          <a:ext cx="8302384" cy="1931956"/>
        </a:xfrm>
        <a:prstGeom prst="rect">
          <a:avLst/>
        </a:prstGeom>
        <a:solidFill>
          <a:schemeClr val="bg1"/>
        </a:solidFill>
        <a:ln w="9525">
          <a:miter lim="800000"/>
          <a:headEnd/>
          <a:tailEnd/>
        </a:ln>
        <a:effectLst/>
        <a:scene3d>
          <a:camera prst="legacyObliqueTopLeft"/>
          <a:lightRig rig="legacyFlat3" dir="t"/>
        </a:scene3d>
        <a:sp3d extrusionH="430200" prstMaterial="legacyMatte">
          <a:bevelT w="13500" h="13500" prst="angle"/>
          <a:bevelB w="13500" h="13500" prst="angle"/>
          <a:extrusionClr>
            <a:srgbClr val="FFFFFF"/>
          </a:extrusionClr>
        </a:sp3d>
      </xdr:spPr>
      <xdr:txBody>
        <a:bodyPr vertOverflow="clip" wrap="square" lIns="54864" tIns="45720" rIns="0" bIns="0" anchor="t" upright="1"/>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2400" b="0" i="0" u="none" strike="noStrike" kern="0" cap="none" spc="0" normalizeH="0" baseline="0" noProof="0">
              <a:ln>
                <a:noFill/>
              </a:ln>
              <a:solidFill>
                <a:sysClr val="windowText" lastClr="000000"/>
              </a:solidFill>
              <a:effectLst/>
              <a:uLnTx/>
              <a:uFillTx/>
              <a:latin typeface="Arial" panose="020B0604020202020204" pitchFamily="34" charset="0"/>
              <a:ea typeface="Tahoma" pitchFamily="34" charset="0"/>
              <a:cs typeface="Arial" panose="020B0604020202020204" pitchFamily="34" charset="0"/>
            </a:rPr>
            <a:t>This file contains Haaga-Helia's thesis assessment forms and assessment matrices (in English).</a:t>
          </a:r>
          <a:endParaRPr kumimoji="0" lang="fi-FI" sz="2400" b="0" i="0" u="none" strike="noStrike" kern="0" cap="none" spc="0" normalizeH="0" baseline="0" noProof="0">
            <a:ln>
              <a:noFill/>
            </a:ln>
            <a:solidFill>
              <a:sysClr val="windowText" lastClr="000000"/>
            </a:solidFill>
            <a:effectLst/>
            <a:uLnTx/>
            <a:uFillTx/>
            <a:latin typeface="Arial" panose="020B0604020202020204" pitchFamily="34" charset="0"/>
            <a:ea typeface="Tahoma" pitchFamily="34" charset="0"/>
            <a:cs typeface="Arial" panose="020B0604020202020204" pitchFamily="34" charset="0"/>
          </a:endParaRPr>
        </a:p>
        <a:p>
          <a:pPr algn="l" rtl="0">
            <a:defRPr sz="1000"/>
          </a:pPr>
          <a:endParaRPr lang="fi-FI" sz="2400" b="0" i="0" strike="noStrike">
            <a:solidFill>
              <a:srgbClr val="000000"/>
            </a:solidFill>
            <a:latin typeface="Garamond" pitchFamily="18" charset="0"/>
            <a:cs typeface="Aria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2400" b="0" i="0" u="none" strike="noStrike" kern="0" cap="none" spc="0" normalizeH="0" baseline="0" noProof="0">
              <a:ln>
                <a:noFill/>
              </a:ln>
              <a:solidFill>
                <a:sysClr val="windowText" lastClr="000000"/>
              </a:solidFill>
              <a:effectLst/>
              <a:uLnTx/>
              <a:uFillTx/>
              <a:latin typeface="Arial" panose="020B0604020202020204" pitchFamily="34" charset="0"/>
              <a:ea typeface="Tahoma" pitchFamily="34" charset="0"/>
              <a:cs typeface="Arial" panose="020B0604020202020204" pitchFamily="34" charset="0"/>
            </a:rPr>
            <a:t>The forms and matrices were first adopted on 1 August 2008.</a:t>
          </a:r>
          <a:endParaRPr kumimoji="0" lang="fi-FI" sz="2400" b="0" i="0" u="none" strike="noStrike" kern="0" cap="none" spc="0" normalizeH="0" baseline="0" noProof="0">
            <a:ln>
              <a:noFill/>
            </a:ln>
            <a:solidFill>
              <a:sysClr val="windowText" lastClr="000000"/>
            </a:solidFill>
            <a:effectLst/>
            <a:uLnTx/>
            <a:uFillTx/>
            <a:latin typeface="Arial" panose="020B0604020202020204" pitchFamily="34" charset="0"/>
            <a:ea typeface="Tahoma" pitchFamily="34" charset="0"/>
            <a:cs typeface="Arial" panose="020B0604020202020204" pitchFamily="34" charset="0"/>
          </a:endParaRPr>
        </a:p>
        <a:p>
          <a:pPr algn="l" rtl="0">
            <a:defRPr sz="1000"/>
          </a:pPr>
          <a:r>
            <a:rPr lang="fi-FI" sz="2400" b="0" i="0" strike="noStrike">
              <a:solidFill>
                <a:srgbClr val="000000"/>
              </a:solidFill>
              <a:latin typeface="Garamond" pitchFamily="18" charset="0"/>
              <a:cs typeface="Arial"/>
            </a:rPr>
            <a:t> </a:t>
          </a:r>
        </a:p>
        <a:p>
          <a:pPr algn="l" rtl="0">
            <a:defRPr sz="1000"/>
          </a:pPr>
          <a:endParaRPr lang="fi-FI" sz="2400" b="0" i="0" strike="noStrike">
            <a:solidFill>
              <a:srgbClr val="000000"/>
            </a:solidFill>
            <a:latin typeface="Garamond" pitchFamily="18" charset="0"/>
            <a:cs typeface="Arial"/>
          </a:endParaRPr>
        </a:p>
        <a:p>
          <a:pPr algn="l" rtl="0">
            <a:defRPr sz="1000"/>
          </a:pPr>
          <a:endParaRPr lang="fi-FI" sz="2400" b="0" i="0" strike="noStrike">
            <a:solidFill>
              <a:srgbClr val="000000"/>
            </a:solidFill>
            <a:latin typeface="Garamond" pitchFamily="18" charset="0"/>
            <a:cs typeface="Arial"/>
          </a:endParaRPr>
        </a:p>
      </xdr:txBody>
    </xdr:sp>
    <xdr:clientData/>
  </xdr:twoCellAnchor>
  <xdr:twoCellAnchor>
    <xdr:from>
      <xdr:col>1</xdr:col>
      <xdr:colOff>27498</xdr:colOff>
      <xdr:row>20</xdr:row>
      <xdr:rowOff>144852</xdr:rowOff>
    </xdr:from>
    <xdr:to>
      <xdr:col>5</xdr:col>
      <xdr:colOff>75122</xdr:colOff>
      <xdr:row>25</xdr:row>
      <xdr:rowOff>11681</xdr:rowOff>
    </xdr:to>
    <xdr:sp macro="" textlink="">
      <xdr:nvSpPr>
        <xdr:cNvPr id="6682" name="Text Box 538">
          <a:extLst>
            <a:ext uri="{FF2B5EF4-FFF2-40B4-BE49-F238E27FC236}">
              <a16:creationId xmlns:a16="http://schemas.microsoft.com/office/drawing/2014/main" id="{00000000-0008-0000-0000-00001A1A0000}"/>
            </a:ext>
          </a:extLst>
        </xdr:cNvPr>
        <xdr:cNvSpPr txBox="1">
          <a:spLocks noChangeArrowheads="1"/>
        </xdr:cNvSpPr>
      </xdr:nvSpPr>
      <xdr:spPr bwMode="auto">
        <a:xfrm>
          <a:off x="638536" y="4152541"/>
          <a:ext cx="2635548" cy="675555"/>
        </a:xfrm>
        <a:prstGeom prst="rect">
          <a:avLst/>
        </a:prstGeom>
        <a:solidFill>
          <a:srgbClr val="99CCFF"/>
        </a:solidFill>
        <a:ln w="9525">
          <a:solidFill>
            <a:srgbClr val="000000"/>
          </a:solidFill>
          <a:miter lim="800000"/>
          <a:headEnd/>
          <a:tailEnd/>
        </a:ln>
        <a:effectLst>
          <a:prstShdw prst="shdw13" dist="53882" dir="13500000">
            <a:srgbClr val="808080">
              <a:alpha val="50000"/>
            </a:srgbClr>
          </a:prstShdw>
        </a:effectLst>
      </xdr:spPr>
      <xdr:txBody>
        <a:bodyPr vertOverflow="clip" wrap="square" lIns="54864" tIns="45720" rIns="54864" bIns="0" anchor="t" upright="1"/>
        <a:lstStyle/>
        <a:p>
          <a:pPr algn="ctr" rtl="0">
            <a:defRPr sz="1000"/>
          </a:pPr>
          <a:r>
            <a:rPr lang="fi-FI" sz="2200" b="0" i="0" strike="noStrike">
              <a:solidFill>
                <a:srgbClr val="000000"/>
              </a:solidFill>
              <a:latin typeface="Garamond" pitchFamily="18" charset="0"/>
              <a:cs typeface="Arial"/>
            </a:rPr>
            <a:t>Updated 5 June 2020 </a:t>
          </a:r>
        </a:p>
        <a:p>
          <a:pPr algn="ctr" rtl="0">
            <a:defRPr sz="1000"/>
          </a:pPr>
          <a:r>
            <a:rPr lang="fi-FI" sz="1600" b="0" i="0" strike="noStrike">
              <a:solidFill>
                <a:srgbClr val="000000"/>
              </a:solidFill>
              <a:latin typeface="Garamond" pitchFamily="18" charset="0"/>
              <a:cs typeface="Arial"/>
            </a:rPr>
            <a:t>Thesis coordinators</a:t>
          </a:r>
        </a:p>
      </xdr:txBody>
    </xdr:sp>
    <xdr:clientData/>
  </xdr:twoCellAnchor>
  <xdr:twoCellAnchor>
    <xdr:from>
      <xdr:col>5</xdr:col>
      <xdr:colOff>404363</xdr:colOff>
      <xdr:row>20</xdr:row>
      <xdr:rowOff>107830</xdr:rowOff>
    </xdr:from>
    <xdr:to>
      <xdr:col>14</xdr:col>
      <xdr:colOff>296533</xdr:colOff>
      <xdr:row>29</xdr:row>
      <xdr:rowOff>178279</xdr:rowOff>
    </xdr:to>
    <xdr:sp macro="" textlink="">
      <xdr:nvSpPr>
        <xdr:cNvPr id="5" name="Text Box 1">
          <a:extLst>
            <a:ext uri="{FF2B5EF4-FFF2-40B4-BE49-F238E27FC236}">
              <a16:creationId xmlns:a16="http://schemas.microsoft.com/office/drawing/2014/main" id="{00000000-0008-0000-0000-000005000000}"/>
            </a:ext>
          </a:extLst>
        </xdr:cNvPr>
        <xdr:cNvSpPr txBox="1">
          <a:spLocks noChangeArrowheads="1"/>
        </xdr:cNvSpPr>
      </xdr:nvSpPr>
      <xdr:spPr bwMode="auto">
        <a:xfrm>
          <a:off x="3603325" y="4115519"/>
          <a:ext cx="5391510" cy="15621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i-FI" sz="1000" b="1" i="0" strike="noStrike">
              <a:solidFill>
                <a:srgbClr val="000000"/>
              </a:solidFill>
              <a:latin typeface="Arial"/>
              <a:cs typeface="Arial"/>
            </a:rPr>
            <a:t>Arguments</a:t>
          </a:r>
        </a:p>
        <a:p>
          <a:pPr algn="l" rtl="0">
            <a:defRPr sz="1000"/>
          </a:pPr>
          <a:r>
            <a:rPr lang="fi-FI" sz="1000" b="0" i="0" strike="noStrike">
              <a:solidFill>
                <a:srgbClr val="000000"/>
              </a:solidFill>
              <a:latin typeface="Arial"/>
              <a:cs typeface="Arial"/>
            </a:rPr>
            <a:t>- Guidance tool for students in thesis work</a:t>
          </a:r>
        </a:p>
        <a:p>
          <a:pPr algn="l" rtl="0">
            <a:defRPr sz="1000"/>
          </a:pPr>
          <a:r>
            <a:rPr lang="fi-FI" sz="1000" b="0" i="0" strike="noStrike">
              <a:solidFill>
                <a:srgbClr val="000000"/>
              </a:solidFill>
              <a:latin typeface="Arial"/>
              <a:cs typeface="Arial"/>
            </a:rPr>
            <a:t>- Assessment tool for thesis assessors</a:t>
          </a:r>
        </a:p>
        <a:p>
          <a:pPr algn="l" rtl="0">
            <a:defRPr sz="1000"/>
          </a:pPr>
          <a:r>
            <a:rPr lang="fi-FI" sz="1000" b="0" i="0" strike="noStrike">
              <a:solidFill>
                <a:srgbClr val="000000"/>
              </a:solidFill>
              <a:latin typeface="Arial"/>
              <a:cs typeface="Arial"/>
            </a:rPr>
            <a:t>- Induction tool for new thesis advisors</a:t>
          </a:r>
          <a:r>
            <a:rPr lang="fi-FI" sz="1000" b="0" i="0" strike="noStrike" baseline="0">
              <a:solidFill>
                <a:srgbClr val="000000"/>
              </a:solidFill>
              <a:latin typeface="Arial"/>
              <a:cs typeface="Arial"/>
            </a:rPr>
            <a:t> and assessors</a:t>
          </a:r>
          <a:endParaRPr lang="fi-FI" sz="1000" b="0" i="0" strike="noStrike">
            <a:solidFill>
              <a:srgbClr val="000000"/>
            </a:solidFill>
            <a:latin typeface="Arial"/>
            <a:cs typeface="Arial"/>
          </a:endParaRPr>
        </a:p>
        <a:p>
          <a:pPr algn="l" rtl="0">
            <a:defRPr sz="1000"/>
          </a:pPr>
          <a:r>
            <a:rPr lang="fi-FI" sz="1000" b="0" i="0" strike="noStrike">
              <a:solidFill>
                <a:srgbClr val="000000"/>
              </a:solidFill>
              <a:latin typeface="Arial"/>
              <a:cs typeface="Arial"/>
            </a:rPr>
            <a:t>- Part of HH's comprehensive and transparent quality system</a:t>
          </a:r>
        </a:p>
        <a:p>
          <a:pPr algn="l" rtl="0">
            <a:defRPr sz="1000"/>
          </a:pPr>
          <a:r>
            <a:rPr lang="fi-FI" sz="1000" b="0" i="0" strike="noStrike">
              <a:solidFill>
                <a:srgbClr val="000000"/>
              </a:solidFill>
              <a:latin typeface="Arial"/>
              <a:cs typeface="Arial"/>
            </a:rPr>
            <a:t>- Comprehensive and comparable criteria</a:t>
          </a:r>
        </a:p>
        <a:p>
          <a:pPr algn="l" rtl="0">
            <a:defRPr sz="1000"/>
          </a:pPr>
          <a:r>
            <a:rPr lang="fi-FI" sz="1000" b="0" i="0" strike="noStrike">
              <a:solidFill>
                <a:srgbClr val="000000"/>
              </a:solidFill>
              <a:latin typeface="Arial"/>
              <a:cs typeface="Arial"/>
            </a:rPr>
            <a:t>- Unambiguous,</a:t>
          </a:r>
          <a:r>
            <a:rPr lang="fi-FI" sz="1000" b="0" i="0" strike="noStrike" baseline="0">
              <a:solidFill>
                <a:srgbClr val="000000"/>
              </a:solidFill>
              <a:latin typeface="Arial"/>
              <a:cs typeface="Arial"/>
            </a:rPr>
            <a:t> clear and specific criteria--&gt; due and impartial process regardless of campus and assessor</a:t>
          </a:r>
          <a:endParaRPr lang="fi-FI" sz="1000" b="0" i="0" strike="noStrike">
            <a:solidFill>
              <a:srgbClr val="000000"/>
            </a:solidFill>
            <a:latin typeface="Arial"/>
            <a:cs typeface="Arial"/>
          </a:endParaRPr>
        </a:p>
        <a:p>
          <a:pPr algn="l" rtl="0">
            <a:defRPr sz="1000"/>
          </a:pPr>
          <a:r>
            <a:rPr lang="fi-FI" sz="1000" b="0" i="0" strike="noStrike">
              <a:solidFill>
                <a:srgbClr val="000000"/>
              </a:solidFill>
              <a:latin typeface="Arial"/>
              <a:cs typeface="Arial"/>
            </a:rPr>
            <a:t>- Basis for </a:t>
          </a:r>
          <a:r>
            <a:rPr lang="fi-FI" sz="1000" b="0" i="0" strike="noStrike" baseline="0">
              <a:solidFill>
                <a:srgbClr val="000000"/>
              </a:solidFill>
              <a:latin typeface="Arial"/>
              <a:cs typeface="Arial"/>
            </a:rPr>
            <a:t>possible rectification requests and decisions</a:t>
          </a:r>
          <a:endParaRPr lang="fi-FI" sz="1000" b="0" i="0" strike="noStrike">
            <a:solidFill>
              <a:srgbClr val="000000"/>
            </a:solidFill>
            <a:latin typeface="Arial"/>
            <a:cs typeface="Arial"/>
          </a:endParaRPr>
        </a:p>
      </xdr:txBody>
    </xdr:sp>
    <xdr:clientData/>
  </xdr:twoCellAnchor>
  <xdr:twoCellAnchor editAs="oneCell">
    <xdr:from>
      <xdr:col>0</xdr:col>
      <xdr:colOff>0</xdr:colOff>
      <xdr:row>0</xdr:row>
      <xdr:rowOff>0</xdr:rowOff>
    </xdr:from>
    <xdr:to>
      <xdr:col>2</xdr:col>
      <xdr:colOff>356308</xdr:colOff>
      <xdr:row>0</xdr:row>
      <xdr:rowOff>640080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stretch>
          <a:fillRect/>
        </a:stretch>
      </xdr:blipFill>
      <xdr:spPr>
        <a:xfrm>
          <a:off x="0" y="0"/>
          <a:ext cx="1763077" cy="6400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57151</xdr:colOff>
      <xdr:row>34</xdr:row>
      <xdr:rowOff>85725</xdr:rowOff>
    </xdr:from>
    <xdr:to>
      <xdr:col>9</xdr:col>
      <xdr:colOff>714375</xdr:colOff>
      <xdr:row>54</xdr:row>
      <xdr:rowOff>203680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08755" y="6022376"/>
          <a:ext cx="7672177" cy="4790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This field should always include free-form written feedback. </a:t>
          </a:r>
        </a:p>
        <a:p>
          <a:endParaRPr lang="fi-FI" sz="1100">
            <a:solidFill>
              <a:schemeClr val="dk1"/>
            </a:solidFill>
            <a:effectLst/>
            <a:latin typeface="+mn-lt"/>
            <a:ea typeface="+mn-ea"/>
            <a:cs typeface="+mn-cs"/>
          </a:endParaRPr>
        </a:p>
        <a:p>
          <a:r>
            <a:rPr lang="en-US" sz="1100">
              <a:solidFill>
                <a:schemeClr val="dk1"/>
              </a:solidFill>
              <a:effectLst/>
              <a:latin typeface="+mn-lt"/>
              <a:ea typeface="+mn-ea"/>
              <a:cs typeface="+mn-cs"/>
            </a:rPr>
            <a:t>Send the completed Excel form as an pdf file by</a:t>
          </a:r>
          <a:r>
            <a:rPr lang="en-US" sz="1100" baseline="0">
              <a:solidFill>
                <a:schemeClr val="dk1"/>
              </a:solidFill>
              <a:effectLst/>
              <a:latin typeface="+mn-lt"/>
              <a:ea typeface="+mn-ea"/>
              <a:cs typeface="+mn-cs"/>
            </a:rPr>
            <a:t> an</a:t>
          </a:r>
          <a:r>
            <a:rPr lang="en-US" sz="1100">
              <a:solidFill>
                <a:schemeClr val="dk1"/>
              </a:solidFill>
              <a:effectLst/>
              <a:latin typeface="+mn-lt"/>
              <a:ea typeface="+mn-ea"/>
              <a:cs typeface="+mn-cs"/>
            </a:rPr>
            <a:t> e-mail attachment to:</a:t>
          </a:r>
          <a:endParaRPr lang="fi-FI"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1) the Student Affairs Office (for entering the assessment into Winha)</a:t>
          </a:r>
          <a:endParaRPr lang="fi-FI" sz="1100">
            <a:solidFill>
              <a:schemeClr val="dk1"/>
            </a:solidFill>
            <a:effectLst/>
            <a:latin typeface="+mn-lt"/>
            <a:ea typeface="+mn-ea"/>
            <a:cs typeface="+mn-cs"/>
          </a:endParaRPr>
        </a:p>
        <a:p>
          <a:r>
            <a:rPr lang="en-US" sz="1100">
              <a:solidFill>
                <a:schemeClr val="dk1"/>
              </a:solidFill>
              <a:effectLst/>
              <a:latin typeface="+mn-lt"/>
              <a:ea typeface="+mn-ea"/>
              <a:cs typeface="+mn-cs"/>
            </a:rPr>
            <a:t>2) the assistant of the unit/degree programme (for entering resources into Peppi and for Therefore archiving) unless otherwise agreed within the unit/degree programme</a:t>
          </a:r>
          <a:endParaRPr lang="fi-FI" sz="1100">
            <a:solidFill>
              <a:schemeClr val="dk1"/>
            </a:solidFill>
            <a:effectLst/>
            <a:latin typeface="+mn-lt"/>
            <a:ea typeface="+mn-ea"/>
            <a:cs typeface="+mn-cs"/>
          </a:endParaRPr>
        </a:p>
        <a:p>
          <a:r>
            <a:rPr lang="en-US" sz="1100">
              <a:solidFill>
                <a:schemeClr val="dk1"/>
              </a:solidFill>
              <a:effectLst/>
              <a:latin typeface="+mn-lt"/>
              <a:ea typeface="+mn-ea"/>
              <a:cs typeface="+mn-cs"/>
            </a:rPr>
            <a:t>3) the student. </a:t>
          </a:r>
          <a:endParaRPr lang="fi-FI"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first assessor is responsible for making sure that the second assessor’s views are taken into account in the assessment in accordance with the HH assessment process.</a:t>
          </a:r>
        </a:p>
        <a:p>
          <a:endParaRPr lang="fi-FI" sz="1100">
            <a:solidFill>
              <a:schemeClr val="dk1"/>
            </a:solidFill>
            <a:effectLst/>
            <a:latin typeface="+mn-lt"/>
            <a:ea typeface="+mn-ea"/>
            <a:cs typeface="+mn-cs"/>
          </a:endParaRPr>
        </a:p>
        <a:p>
          <a:r>
            <a:rPr lang="en-US" sz="1100">
              <a:solidFill>
                <a:schemeClr val="dk1"/>
              </a:solidFill>
              <a:effectLst/>
              <a:latin typeface="+mn-lt"/>
              <a:ea typeface="+mn-ea"/>
              <a:cs typeface="+mn-cs"/>
            </a:rPr>
            <a:t>If the assessors cannot agree on the assessment, the thesis coordinator should be contacted in order to choose a third assessor.</a:t>
          </a:r>
          <a:endParaRPr lang="fi-FI" sz="1100">
            <a:solidFill>
              <a:schemeClr val="dk1"/>
            </a:solidFill>
            <a:effectLst/>
            <a:latin typeface="+mn-lt"/>
            <a:ea typeface="+mn-ea"/>
            <a:cs typeface="+mn-cs"/>
          </a:endParaRPr>
        </a:p>
        <a:p>
          <a:r>
            <a:rPr lang="en-US" sz="1100">
              <a:solidFill>
                <a:schemeClr val="dk1"/>
              </a:solidFill>
              <a:effectLst/>
              <a:latin typeface="+mn-lt"/>
              <a:ea typeface="+mn-ea"/>
              <a:cs typeface="+mn-cs"/>
            </a:rPr>
            <a:t>If the student needs a certified copy of the assessment, the unit/degree programme assistant or the Student Affairs Office can provide one.</a:t>
          </a:r>
          <a:endParaRPr lang="fi-FI"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Delete these guidelines after reading them.</a:t>
          </a:r>
          <a:endParaRPr lang="fi-FI" sz="1100">
            <a:solidFill>
              <a:schemeClr val="dk1"/>
            </a:solidFill>
            <a:effectLst/>
            <a:latin typeface="+mn-lt"/>
            <a:ea typeface="+mn-ea"/>
            <a:cs typeface="+mn-cs"/>
          </a:endParaRPr>
        </a:p>
        <a:p>
          <a:endParaRPr lang="en-US">
            <a:effectLst/>
            <a:latin typeface="Arial" panose="020B0604020202020204" pitchFamily="34" charset="0"/>
            <a:cs typeface="Arial" panose="020B0604020202020204" pitchFamily="34" charset="0"/>
          </a:endParaRPr>
        </a:p>
        <a:p>
          <a:endParaRPr lang="en-US" sz="1100">
            <a:latin typeface="Arial" panose="020B0604020202020204" pitchFamily="34" charset="0"/>
            <a:cs typeface="Arial" panose="020B0604020202020204" pitchFamily="34" charset="0"/>
          </a:endParaRPr>
        </a:p>
      </xdr:txBody>
    </xdr:sp>
    <xdr:clientData/>
  </xdr:twoCellAnchor>
  <xdr:twoCellAnchor editAs="oneCell">
    <xdr:from>
      <xdr:col>1</xdr:col>
      <xdr:colOff>76200</xdr:colOff>
      <xdr:row>2</xdr:row>
      <xdr:rowOff>0</xdr:rowOff>
    </xdr:from>
    <xdr:to>
      <xdr:col>2</xdr:col>
      <xdr:colOff>78439</xdr:colOff>
      <xdr:row>5</xdr:row>
      <xdr:rowOff>63432</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76200" y="209550"/>
          <a:ext cx="1831039" cy="634932"/>
        </a:xfrm>
        <a:prstGeom prst="rect">
          <a:avLst/>
        </a:prstGeom>
      </xdr:spPr>
    </xdr:pic>
    <xdr:clientData/>
  </xdr:twoCellAnchor>
  <xdr:twoCellAnchor>
    <xdr:from>
      <xdr:col>0</xdr:col>
      <xdr:colOff>0</xdr:colOff>
      <xdr:row>1</xdr:row>
      <xdr:rowOff>0</xdr:rowOff>
    </xdr:from>
    <xdr:to>
      <xdr:col>0</xdr:col>
      <xdr:colOff>228600</xdr:colOff>
      <xdr:row>61</xdr:row>
      <xdr:rowOff>38100</xdr:rowOff>
    </xdr:to>
    <xdr:grpSp>
      <xdr:nvGrpSpPr>
        <xdr:cNvPr id="3" name="Group 2">
          <a:extLst>
            <a:ext uri="{FF2B5EF4-FFF2-40B4-BE49-F238E27FC236}">
              <a16:creationId xmlns:a16="http://schemas.microsoft.com/office/drawing/2014/main" id="{00000000-0008-0000-0100-000003000000}"/>
            </a:ext>
          </a:extLst>
        </xdr:cNvPr>
        <xdr:cNvGrpSpPr/>
      </xdr:nvGrpSpPr>
      <xdr:grpSpPr>
        <a:xfrm>
          <a:off x="0" y="65896"/>
          <a:ext cx="228600" cy="12055176"/>
          <a:chOff x="0" y="66675"/>
          <a:chExt cx="228600" cy="12106275"/>
        </a:xfrm>
      </xdr:grpSpPr>
      <xdr:sp macro="" textlink="">
        <xdr:nvSpPr>
          <xdr:cNvPr id="5" name="Rectangle 30">
            <a:extLst>
              <a:ext uri="{FF2B5EF4-FFF2-40B4-BE49-F238E27FC236}">
                <a16:creationId xmlns:a16="http://schemas.microsoft.com/office/drawing/2014/main" id="{00000000-0008-0000-0100-000005000000}"/>
              </a:ext>
            </a:extLst>
          </xdr:cNvPr>
          <xdr:cNvSpPr>
            <a:spLocks noChangeArrowheads="1"/>
          </xdr:cNvSpPr>
        </xdr:nvSpPr>
        <xdr:spPr bwMode="auto">
          <a:xfrm>
            <a:off x="0" y="66675"/>
            <a:ext cx="76200" cy="12106275"/>
          </a:xfrm>
          <a:prstGeom prst="rect">
            <a:avLst/>
          </a:prstGeom>
          <a:solidFill>
            <a:srgbClr val="007AC9"/>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6" name="Rectangle 31">
            <a:extLst>
              <a:ext uri="{FF2B5EF4-FFF2-40B4-BE49-F238E27FC236}">
                <a16:creationId xmlns:a16="http://schemas.microsoft.com/office/drawing/2014/main" id="{00000000-0008-0000-0100-000006000000}"/>
              </a:ext>
            </a:extLst>
          </xdr:cNvPr>
          <xdr:cNvSpPr>
            <a:spLocks noChangeArrowheads="1"/>
          </xdr:cNvSpPr>
        </xdr:nvSpPr>
        <xdr:spPr bwMode="auto">
          <a:xfrm>
            <a:off x="76200" y="66675"/>
            <a:ext cx="76200" cy="12106275"/>
          </a:xfrm>
          <a:prstGeom prst="rect">
            <a:avLst/>
          </a:prstGeom>
          <a:solidFill>
            <a:srgbClr val="738CBC"/>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7" name="Rectangle 32">
            <a:extLst>
              <a:ext uri="{FF2B5EF4-FFF2-40B4-BE49-F238E27FC236}">
                <a16:creationId xmlns:a16="http://schemas.microsoft.com/office/drawing/2014/main" id="{00000000-0008-0000-0100-000007000000}"/>
              </a:ext>
            </a:extLst>
          </xdr:cNvPr>
          <xdr:cNvSpPr>
            <a:spLocks noChangeArrowheads="1"/>
          </xdr:cNvSpPr>
        </xdr:nvSpPr>
        <xdr:spPr bwMode="auto">
          <a:xfrm>
            <a:off x="152400" y="66675"/>
            <a:ext cx="76200" cy="12106275"/>
          </a:xfrm>
          <a:prstGeom prst="rect">
            <a:avLst/>
          </a:prstGeom>
          <a:solidFill>
            <a:srgbClr val="7CD568"/>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sp macro="" textlink="">
      <xdr:nvSpPr>
        <xdr:cNvPr id="3073" name="WordArt 1">
          <a:extLst>
            <a:ext uri="{FF2B5EF4-FFF2-40B4-BE49-F238E27FC236}">
              <a16:creationId xmlns:a16="http://schemas.microsoft.com/office/drawing/2014/main" id="{00000000-0008-0000-0300-0000010C0000}"/>
            </a:ext>
          </a:extLst>
        </xdr:cNvPr>
        <xdr:cNvSpPr>
          <a:spLocks noChangeArrowheads="1" noChangeShapeType="1" noTextEdit="1"/>
        </xdr:cNvSpPr>
      </xdr:nvSpPr>
      <xdr:spPr bwMode="auto">
        <a:xfrm>
          <a:off x="0" y="142875"/>
          <a:ext cx="0" cy="523875"/>
        </a:xfrm>
        <a:prstGeom prst="rect">
          <a:avLst/>
        </a:prstGeom>
      </xdr:spPr>
      <xdr:txBody>
        <a:bodyPr wrap="none" fromWordArt="1">
          <a:prstTxWarp prst="textPlain">
            <a:avLst>
              <a:gd name="adj" fmla="val 50000"/>
            </a:avLst>
          </a:prstTxWarp>
        </a:bodyPr>
        <a:lstStyle/>
        <a:p>
          <a:pPr algn="ctr" rtl="0"/>
          <a:r>
            <a:rPr lang="fi-FI" sz="3600" kern="10" spc="0">
              <a:ln w="12700">
                <a:solidFill>
                  <a:srgbClr val="EAEAEA"/>
                </a:solidFill>
                <a:round/>
                <a:headEnd/>
                <a:tailEnd/>
              </a:ln>
              <a:gradFill rotWithShape="0">
                <a:gsLst>
                  <a:gs pos="0">
                    <a:srgbClr val="A603AB"/>
                  </a:gs>
                  <a:gs pos="12000">
                    <a:srgbClr val="E81766"/>
                  </a:gs>
                  <a:gs pos="27000">
                    <a:srgbClr val="EE3F17"/>
                  </a:gs>
                  <a:gs pos="48000">
                    <a:srgbClr val="FFFF00"/>
                  </a:gs>
                  <a:gs pos="64999">
                    <a:srgbClr val="1A8D48"/>
                  </a:gs>
                  <a:gs pos="78999">
                    <a:srgbClr val="0819FB"/>
                  </a:gs>
                  <a:gs pos="100000">
                    <a:srgbClr val="A603AB"/>
                  </a:gs>
                </a:gsLst>
                <a:lin ang="0" scaled="1"/>
              </a:gradFill>
              <a:effectLst>
                <a:outerShdw dist="35921" dir="2700000" sy="50000" kx="2115830" algn="bl" rotWithShape="0">
                  <a:srgbClr val="C0C0C0">
                    <a:alpha val="80000"/>
                  </a:srgbClr>
                </a:outerShdw>
              </a:effectLst>
              <a:latin typeface="Arial"/>
              <a:cs typeface="Arial"/>
            </a:rPr>
            <a:t>Luonnos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142875</xdr:rowOff>
    </xdr:from>
    <xdr:to>
      <xdr:col>0</xdr:col>
      <xdr:colOff>0</xdr:colOff>
      <xdr:row>2</xdr:row>
      <xdr:rowOff>323823</xdr:rowOff>
    </xdr:to>
    <xdr:sp macro="" textlink="">
      <xdr:nvSpPr>
        <xdr:cNvPr id="2" name="WordArt 1">
          <a:extLst>
            <a:ext uri="{FF2B5EF4-FFF2-40B4-BE49-F238E27FC236}">
              <a16:creationId xmlns:a16="http://schemas.microsoft.com/office/drawing/2014/main" id="{00000000-0008-0000-0400-000002000000}"/>
            </a:ext>
          </a:extLst>
        </xdr:cNvPr>
        <xdr:cNvSpPr>
          <a:spLocks noChangeArrowheads="1" noChangeShapeType="1" noTextEdit="1"/>
        </xdr:cNvSpPr>
      </xdr:nvSpPr>
      <xdr:spPr bwMode="auto">
        <a:xfrm>
          <a:off x="0" y="142875"/>
          <a:ext cx="0" cy="552423"/>
        </a:xfrm>
        <a:prstGeom prst="rect">
          <a:avLst/>
        </a:prstGeom>
      </xdr:spPr>
      <xdr:txBody>
        <a:bodyPr wrap="none" fromWordArt="1">
          <a:prstTxWarp prst="textPlain">
            <a:avLst>
              <a:gd name="adj" fmla="val 50000"/>
            </a:avLst>
          </a:prstTxWarp>
        </a:bodyPr>
        <a:lstStyle/>
        <a:p>
          <a:pPr algn="ctr" rtl="0"/>
          <a:r>
            <a:rPr lang="fi-FI" sz="3600" kern="10" spc="0">
              <a:ln w="12700">
                <a:solidFill>
                  <a:srgbClr val="EAEAEA"/>
                </a:solidFill>
                <a:round/>
                <a:headEnd/>
                <a:tailEnd/>
              </a:ln>
              <a:gradFill rotWithShape="0">
                <a:gsLst>
                  <a:gs pos="0">
                    <a:srgbClr val="A603AB"/>
                  </a:gs>
                  <a:gs pos="12000">
                    <a:srgbClr val="E81766"/>
                  </a:gs>
                  <a:gs pos="27000">
                    <a:srgbClr val="EE3F17"/>
                  </a:gs>
                  <a:gs pos="48000">
                    <a:srgbClr val="FFFF00"/>
                  </a:gs>
                  <a:gs pos="64999">
                    <a:srgbClr val="1A8D48"/>
                  </a:gs>
                  <a:gs pos="78999">
                    <a:srgbClr val="0819FB"/>
                  </a:gs>
                  <a:gs pos="100000">
                    <a:srgbClr val="A603AB"/>
                  </a:gs>
                </a:gsLst>
                <a:lin ang="0" scaled="1"/>
              </a:gradFill>
              <a:effectLst>
                <a:outerShdw dist="35921" dir="2700000" sy="50000" kx="2115830" algn="bl" rotWithShape="0">
                  <a:srgbClr val="C0C0C0">
                    <a:alpha val="80000"/>
                  </a:srgbClr>
                </a:outerShdw>
              </a:effectLst>
              <a:latin typeface="Arial"/>
              <a:cs typeface="Arial"/>
            </a:rPr>
            <a:t>Luonnos</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2061877</xdr:colOff>
      <xdr:row>1</xdr:row>
      <xdr:rowOff>374201</xdr:rowOff>
    </xdr:from>
    <xdr:ext cx="8711226" cy="2702263"/>
    <xdr:sp macro="" textlink="">
      <xdr:nvSpPr>
        <xdr:cNvPr id="2" name="Rectangle 1">
          <a:extLst>
            <a:ext uri="{FF2B5EF4-FFF2-40B4-BE49-F238E27FC236}">
              <a16:creationId xmlns:a16="http://schemas.microsoft.com/office/drawing/2014/main" id="{00000000-0008-0000-0500-000002000000}"/>
            </a:ext>
          </a:extLst>
        </xdr:cNvPr>
        <xdr:cNvSpPr/>
      </xdr:nvSpPr>
      <xdr:spPr>
        <a:xfrm>
          <a:off x="2061877" y="757391"/>
          <a:ext cx="8711226" cy="2702263"/>
        </a:xfrm>
        <a:prstGeom prst="rect">
          <a:avLst/>
        </a:prstGeom>
        <a:noFill/>
      </xdr:spPr>
      <xdr:txBody>
        <a:bodyPr wrap="none" lIns="91440" tIns="45720" rIns="91440" bIns="45720">
          <a:noAutofit/>
        </a:bodyPr>
        <a:lstStyle/>
        <a:p>
          <a:pPr algn="ctr"/>
          <a:r>
            <a:rPr lang="en-US" sz="5400" b="1" cap="none" spc="0" baseline="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Worksheet reserved </a:t>
          </a:r>
        </a:p>
        <a:p>
          <a:pPr algn="ctr"/>
          <a:r>
            <a:rPr lang="en-US" sz="5400" b="1" cap="none" spc="0" baseline="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for administrators.</a:t>
          </a:r>
        </a:p>
        <a:p>
          <a:pPr algn="ctr"/>
          <a:endParaRPr lang="en-US"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oneCellAnchor>
  <xdr:oneCellAnchor>
    <xdr:from>
      <xdr:col>6</xdr:col>
      <xdr:colOff>1634019</xdr:colOff>
      <xdr:row>6</xdr:row>
      <xdr:rowOff>515654</xdr:rowOff>
    </xdr:from>
    <xdr:ext cx="8711226" cy="2702263"/>
    <xdr:sp macro="" textlink="">
      <xdr:nvSpPr>
        <xdr:cNvPr id="3" name="Rectangle 2">
          <a:extLst>
            <a:ext uri="{FF2B5EF4-FFF2-40B4-BE49-F238E27FC236}">
              <a16:creationId xmlns:a16="http://schemas.microsoft.com/office/drawing/2014/main" id="{00000000-0008-0000-0500-000003000000}"/>
            </a:ext>
          </a:extLst>
        </xdr:cNvPr>
        <xdr:cNvSpPr/>
      </xdr:nvSpPr>
      <xdr:spPr>
        <a:xfrm>
          <a:off x="1634019" y="4938757"/>
          <a:ext cx="8711226" cy="2702263"/>
        </a:xfrm>
        <a:prstGeom prst="rect">
          <a:avLst/>
        </a:prstGeom>
        <a:noFill/>
      </xdr:spPr>
      <xdr:txBody>
        <a:bodyPr wrap="none" lIns="91440" tIns="45720" rIns="91440" bIns="45720">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5400" b="1" i="0" u="none" strike="noStrike" kern="0" cap="none" spc="0" normalizeH="0" baseline="0" noProof="0">
              <a:ln w="9525">
                <a:solidFill>
                  <a:prstClr val="white"/>
                </a:solidFill>
                <a:prstDash val="solid"/>
              </a:ln>
              <a:solidFill>
                <a:srgbClr val="4BACC6"/>
              </a:solidFill>
              <a:effectLst>
                <a:outerShdw blurRad="12700" dist="38100" dir="2700000" algn="tl" rotWithShape="0">
                  <a:srgbClr val="4BACC6">
                    <a:lumMod val="60000"/>
                    <a:lumOff val="40000"/>
                  </a:srgbClr>
                </a:outerShdw>
              </a:effectLst>
              <a:uLnTx/>
              <a:uFillTx/>
              <a:latin typeface="+mn-lt"/>
              <a:ea typeface="+mn-ea"/>
              <a:cs typeface="+mn-cs"/>
            </a:rPr>
            <a:t>Worksheet reserved </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5400" b="1" i="0" u="none" strike="noStrike" kern="0" cap="none" spc="0" normalizeH="0" baseline="0" noProof="0">
              <a:ln w="9525">
                <a:solidFill>
                  <a:prstClr val="white"/>
                </a:solidFill>
                <a:prstDash val="solid"/>
              </a:ln>
              <a:solidFill>
                <a:srgbClr val="4BACC6"/>
              </a:solidFill>
              <a:effectLst>
                <a:outerShdw blurRad="12700" dist="38100" dir="2700000" algn="tl" rotWithShape="0">
                  <a:srgbClr val="4BACC6">
                    <a:lumMod val="60000"/>
                    <a:lumOff val="40000"/>
                  </a:srgbClr>
                </a:outerShdw>
              </a:effectLst>
              <a:uLnTx/>
              <a:uFillTx/>
              <a:latin typeface="+mn-lt"/>
              <a:ea typeface="+mn-ea"/>
              <a:cs typeface="+mn-cs"/>
            </a:rPr>
            <a:t>for administrators.</a:t>
          </a:r>
        </a:p>
      </xdr:txBody>
    </xdr:sp>
    <xdr:clientData/>
  </xdr:oneCellAnchor>
  <xdr:oneCellAnchor>
    <xdr:from>
      <xdr:col>6</xdr:col>
      <xdr:colOff>1206161</xdr:colOff>
      <xdr:row>16</xdr:row>
      <xdr:rowOff>33054</xdr:rowOff>
    </xdr:from>
    <xdr:ext cx="8711226" cy="2702263"/>
    <xdr:sp macro="" textlink="">
      <xdr:nvSpPr>
        <xdr:cNvPr id="4" name="Rectangle 3">
          <a:extLst>
            <a:ext uri="{FF2B5EF4-FFF2-40B4-BE49-F238E27FC236}">
              <a16:creationId xmlns:a16="http://schemas.microsoft.com/office/drawing/2014/main" id="{00000000-0008-0000-0500-000004000000}"/>
            </a:ext>
          </a:extLst>
        </xdr:cNvPr>
        <xdr:cNvSpPr/>
      </xdr:nvSpPr>
      <xdr:spPr>
        <a:xfrm>
          <a:off x="1206161" y="9120123"/>
          <a:ext cx="8711226" cy="2702263"/>
        </a:xfrm>
        <a:prstGeom prst="rect">
          <a:avLst/>
        </a:prstGeom>
        <a:noFill/>
      </xdr:spPr>
      <xdr:txBody>
        <a:bodyPr wrap="none" lIns="91440" tIns="45720" rIns="91440" bIns="45720">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5400" b="1" i="0" u="none" strike="noStrike" kern="0" cap="none" spc="0" normalizeH="0" baseline="0" noProof="0">
              <a:ln w="9525">
                <a:solidFill>
                  <a:prstClr val="white"/>
                </a:solidFill>
                <a:prstDash val="solid"/>
              </a:ln>
              <a:solidFill>
                <a:srgbClr val="4BACC6"/>
              </a:solidFill>
              <a:effectLst>
                <a:outerShdw blurRad="12700" dist="38100" dir="2700000" algn="tl" rotWithShape="0">
                  <a:srgbClr val="4BACC6">
                    <a:lumMod val="60000"/>
                    <a:lumOff val="40000"/>
                  </a:srgbClr>
                </a:outerShdw>
              </a:effectLst>
              <a:uLnTx/>
              <a:uFillTx/>
              <a:latin typeface="+mn-lt"/>
              <a:ea typeface="+mn-ea"/>
              <a:cs typeface="+mn-cs"/>
            </a:rPr>
            <a:t>Worksheet reserved </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5400" b="1" i="0" u="none" strike="noStrike" kern="0" cap="none" spc="0" normalizeH="0" baseline="0" noProof="0">
              <a:ln w="9525">
                <a:solidFill>
                  <a:prstClr val="white"/>
                </a:solidFill>
                <a:prstDash val="solid"/>
              </a:ln>
              <a:solidFill>
                <a:srgbClr val="4BACC6"/>
              </a:solidFill>
              <a:effectLst>
                <a:outerShdw blurRad="12700" dist="38100" dir="2700000" algn="tl" rotWithShape="0">
                  <a:srgbClr val="4BACC6">
                    <a:lumMod val="60000"/>
                    <a:lumOff val="40000"/>
                  </a:srgbClr>
                </a:outerShdw>
              </a:effectLst>
              <a:uLnTx/>
              <a:uFillTx/>
              <a:latin typeface="+mn-lt"/>
              <a:ea typeface="+mn-ea"/>
              <a:cs typeface="+mn-cs"/>
            </a:rPr>
            <a:t>for administrators.</a:t>
          </a:r>
        </a:p>
      </xdr:txBody>
    </xdr:sp>
    <xdr:clientData/>
  </xdr:one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prstShdw prst="shdw13" dist="53882" dir="13500000">
            <a:srgbClr val="808080">
              <a:alpha val="50000"/>
            </a:srgbClr>
          </a:prstShdw>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prstShdw prst="shdw13" dist="53882" dir="13500000">
            <a:srgbClr val="808080">
              <a:alpha val="50000"/>
            </a:srgbClr>
          </a:prst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45"/>
  </sheetPr>
  <dimension ref="B1:O88"/>
  <sheetViews>
    <sheetView topLeftCell="A36" zoomScale="70" zoomScaleNormal="70" workbookViewId="0">
      <selection activeCell="R36" sqref="R36"/>
    </sheetView>
  </sheetViews>
  <sheetFormatPr defaultColWidth="9.28515625" defaultRowHeight="12.75" x14ac:dyDescent="0.2"/>
  <cols>
    <col min="1" max="1" width="9.28515625" style="1"/>
    <col min="2" max="2" width="11.28515625" style="1" bestFit="1" customWidth="1"/>
    <col min="3" max="16384" width="9.28515625" style="1"/>
  </cols>
  <sheetData>
    <row r="1" s="37" customFormat="1" ht="94.5" customHeight="1" x14ac:dyDescent="0.2"/>
    <row r="2" s="40" customFormat="1" ht="6" customHeight="1" x14ac:dyDescent="0.2"/>
    <row r="3" s="38" customFormat="1" ht="6" customHeight="1" x14ac:dyDescent="0.2"/>
    <row r="4" s="39" customFormat="1" ht="6" customHeight="1" x14ac:dyDescent="0.2"/>
    <row r="5" s="2" customFormat="1" x14ac:dyDescent="0.2"/>
    <row r="6" s="2" customFormat="1" x14ac:dyDescent="0.2"/>
    <row r="7" s="2" customFormat="1" x14ac:dyDescent="0.2"/>
    <row r="8" s="2" customFormat="1" x14ac:dyDescent="0.2"/>
    <row r="9" s="2" customFormat="1" x14ac:dyDescent="0.2"/>
    <row r="10" s="2" customFormat="1" x14ac:dyDescent="0.2"/>
    <row r="11" s="2" customFormat="1" x14ac:dyDescent="0.2"/>
    <row r="12" s="2" customFormat="1" x14ac:dyDescent="0.2"/>
    <row r="13" s="2" customFormat="1" x14ac:dyDescent="0.2"/>
    <row r="14" s="2" customFormat="1" x14ac:dyDescent="0.2"/>
    <row r="15" s="2" customFormat="1" x14ac:dyDescent="0.2"/>
    <row r="16" s="2" customFormat="1" x14ac:dyDescent="0.2"/>
    <row r="17" spans="2:15" s="2" customFormat="1" x14ac:dyDescent="0.2"/>
    <row r="18" spans="2:15" s="2" customFormat="1" x14ac:dyDescent="0.2"/>
    <row r="19" spans="2:15" s="2" customFormat="1" x14ac:dyDescent="0.2"/>
    <row r="20" spans="2:15" s="2" customFormat="1" x14ac:dyDescent="0.2"/>
    <row r="21" spans="2:15" s="2" customFormat="1" x14ac:dyDescent="0.2"/>
    <row r="22" spans="2:15" s="2" customFormat="1" x14ac:dyDescent="0.2"/>
    <row r="23" spans="2:15" s="2" customFormat="1" x14ac:dyDescent="0.2"/>
    <row r="24" spans="2:15" s="2" customFormat="1" x14ac:dyDescent="0.2">
      <c r="O24" s="26"/>
    </row>
    <row r="25" spans="2:15" s="2" customFormat="1" x14ac:dyDescent="0.2">
      <c r="O25" s="27"/>
    </row>
    <row r="26" spans="2:15" s="2" customFormat="1" x14ac:dyDescent="0.2">
      <c r="O26" s="27"/>
    </row>
    <row r="27" spans="2:15" s="2" customFormat="1" x14ac:dyDescent="0.2">
      <c r="O27" s="27"/>
    </row>
    <row r="28" spans="2:15" s="2" customFormat="1" ht="15.75" x14ac:dyDescent="0.25">
      <c r="B28" s="31" t="s">
        <v>239</v>
      </c>
      <c r="O28" s="27"/>
    </row>
    <row r="29" spans="2:15" s="2" customFormat="1" x14ac:dyDescent="0.2">
      <c r="O29" s="26"/>
    </row>
    <row r="30" spans="2:15" s="2" customFormat="1" ht="15.75" x14ac:dyDescent="0.25">
      <c r="B30" s="30" t="s">
        <v>240</v>
      </c>
      <c r="O30" s="27"/>
    </row>
    <row r="31" spans="2:15" s="2" customFormat="1" ht="15.75" x14ac:dyDescent="0.25">
      <c r="B31" s="31" t="s">
        <v>242</v>
      </c>
      <c r="O31" s="27"/>
    </row>
    <row r="32" spans="2:15" s="2" customFormat="1" ht="15.75" x14ac:dyDescent="0.25">
      <c r="B32" s="31" t="s">
        <v>241</v>
      </c>
      <c r="O32" s="27"/>
    </row>
    <row r="33" spans="2:15" s="2" customFormat="1" ht="15.75" x14ac:dyDescent="0.25">
      <c r="B33" s="31"/>
      <c r="O33" s="27"/>
    </row>
    <row r="34" spans="2:15" s="2" customFormat="1" ht="15.75" x14ac:dyDescent="0.25">
      <c r="B34" s="30" t="s">
        <v>244</v>
      </c>
      <c r="O34" s="27"/>
    </row>
    <row r="35" spans="2:15" s="2" customFormat="1" ht="15.75" x14ac:dyDescent="0.25">
      <c r="B35" s="31" t="s">
        <v>243</v>
      </c>
    </row>
    <row r="36" spans="2:15" s="2" customFormat="1" ht="15.75" x14ac:dyDescent="0.25">
      <c r="B36" s="31"/>
      <c r="O36" s="26"/>
    </row>
    <row r="37" spans="2:15" s="2" customFormat="1" ht="15.75" x14ac:dyDescent="0.25">
      <c r="B37" s="30" t="s">
        <v>245</v>
      </c>
      <c r="O37" s="26"/>
    </row>
    <row r="38" spans="2:15" s="2" customFormat="1" ht="15.75" x14ac:dyDescent="0.25">
      <c r="B38" s="31" t="s">
        <v>246</v>
      </c>
      <c r="O38" s="26"/>
    </row>
    <row r="39" spans="2:15" s="2" customFormat="1" ht="15.75" x14ac:dyDescent="0.25">
      <c r="B39" s="31" t="s">
        <v>247</v>
      </c>
      <c r="O39" s="26"/>
    </row>
    <row r="40" spans="2:15" s="2" customFormat="1" ht="15.75" x14ac:dyDescent="0.25">
      <c r="B40" s="31"/>
    </row>
    <row r="41" spans="2:15" s="2" customFormat="1" ht="15.75" x14ac:dyDescent="0.25">
      <c r="B41" s="32"/>
    </row>
    <row r="42" spans="2:15" s="2" customFormat="1" ht="15.75" x14ac:dyDescent="0.25">
      <c r="B42" s="30" t="s">
        <v>248</v>
      </c>
    </row>
    <row r="43" spans="2:15" s="2" customFormat="1" ht="15.75" x14ac:dyDescent="0.25">
      <c r="B43" s="30" t="s">
        <v>249</v>
      </c>
    </row>
    <row r="44" spans="2:15" s="2" customFormat="1" ht="15.75" x14ac:dyDescent="0.25">
      <c r="B44" s="30" t="s">
        <v>250</v>
      </c>
    </row>
    <row r="45" spans="2:15" s="2" customFormat="1" ht="15.75" x14ac:dyDescent="0.25">
      <c r="B45" s="30" t="s">
        <v>266</v>
      </c>
    </row>
    <row r="46" spans="2:15" s="2" customFormat="1" x14ac:dyDescent="0.2"/>
    <row r="47" spans="2:15" s="2" customFormat="1" ht="15.75" x14ac:dyDescent="0.25">
      <c r="B47" s="30" t="s">
        <v>251</v>
      </c>
    </row>
    <row r="48" spans="2:15" s="2" customFormat="1" ht="15.75" x14ac:dyDescent="0.25">
      <c r="B48" s="30" t="s">
        <v>252</v>
      </c>
    </row>
    <row r="49" spans="2:2" s="2" customFormat="1" ht="15.75" x14ac:dyDescent="0.25">
      <c r="B49" s="30" t="s">
        <v>253</v>
      </c>
    </row>
    <row r="50" spans="2:2" s="2" customFormat="1" ht="15.75" x14ac:dyDescent="0.25">
      <c r="B50" s="30" t="s">
        <v>254</v>
      </c>
    </row>
    <row r="51" spans="2:2" s="2" customFormat="1" ht="15.75" x14ac:dyDescent="0.25">
      <c r="B51" s="30"/>
    </row>
    <row r="52" spans="2:2" s="2" customFormat="1" ht="15.75" x14ac:dyDescent="0.25">
      <c r="B52" s="30" t="s">
        <v>255</v>
      </c>
    </row>
    <row r="53" spans="2:2" s="2" customFormat="1" ht="15.75" x14ac:dyDescent="0.25">
      <c r="B53" s="30" t="s">
        <v>256</v>
      </c>
    </row>
    <row r="54" spans="2:2" s="2" customFormat="1" ht="15.75" x14ac:dyDescent="0.25">
      <c r="B54" s="30"/>
    </row>
    <row r="55" spans="2:2" s="2" customFormat="1" ht="15.75" x14ac:dyDescent="0.25">
      <c r="B55" s="30" t="s">
        <v>257</v>
      </c>
    </row>
    <row r="56" spans="2:2" s="2" customFormat="1" ht="15.75" x14ac:dyDescent="0.25">
      <c r="B56" s="30" t="s">
        <v>258</v>
      </c>
    </row>
    <row r="57" spans="2:2" s="2" customFormat="1" ht="15.75" x14ac:dyDescent="0.25">
      <c r="B57" s="30" t="s">
        <v>268</v>
      </c>
    </row>
    <row r="58" spans="2:2" s="2" customFormat="1" x14ac:dyDescent="0.2"/>
    <row r="59" spans="2:2" s="2" customFormat="1" ht="15.75" x14ac:dyDescent="0.25">
      <c r="B59" s="30" t="s">
        <v>267</v>
      </c>
    </row>
    <row r="60" spans="2:2" s="2" customFormat="1" ht="15.75" x14ac:dyDescent="0.25">
      <c r="B60" s="30" t="s">
        <v>259</v>
      </c>
    </row>
    <row r="61" spans="2:2" s="2" customFormat="1" ht="15.75" x14ac:dyDescent="0.25">
      <c r="B61" s="30" t="s">
        <v>269</v>
      </c>
    </row>
    <row r="62" spans="2:2" s="2" customFormat="1" x14ac:dyDescent="0.2"/>
    <row r="63" spans="2:2" s="2" customFormat="1" ht="15.75" x14ac:dyDescent="0.25">
      <c r="B63" s="30" t="s">
        <v>260</v>
      </c>
    </row>
    <row r="64" spans="2:2" s="2" customFormat="1" ht="15.75" x14ac:dyDescent="0.25">
      <c r="B64" s="30" t="s">
        <v>261</v>
      </c>
    </row>
    <row r="65" spans="2:2" s="2" customFormat="1" x14ac:dyDescent="0.2"/>
    <row r="66" spans="2:2" s="2" customFormat="1" ht="15.75" x14ac:dyDescent="0.25">
      <c r="B66" s="30" t="s">
        <v>262</v>
      </c>
    </row>
    <row r="67" spans="2:2" s="2" customFormat="1" ht="15.75" x14ac:dyDescent="0.25">
      <c r="B67" s="30" t="s">
        <v>264</v>
      </c>
    </row>
    <row r="68" spans="2:2" s="2" customFormat="1" x14ac:dyDescent="0.2"/>
    <row r="69" spans="2:2" s="2" customFormat="1" ht="15.75" x14ac:dyDescent="0.25">
      <c r="B69" s="30" t="s">
        <v>263</v>
      </c>
    </row>
    <row r="70" spans="2:2" s="2" customFormat="1" ht="15.75" x14ac:dyDescent="0.25">
      <c r="B70" s="31" t="s">
        <v>265</v>
      </c>
    </row>
    <row r="71" spans="2:2" s="2" customFormat="1" x14ac:dyDescent="0.2"/>
    <row r="72" spans="2:2" s="2" customFormat="1" ht="15.75" x14ac:dyDescent="0.25">
      <c r="B72" s="30" t="s">
        <v>292</v>
      </c>
    </row>
    <row r="73" spans="2:2" s="2" customFormat="1" ht="15.75" x14ac:dyDescent="0.25">
      <c r="B73" s="30" t="s">
        <v>293</v>
      </c>
    </row>
    <row r="74" spans="2:2" s="2" customFormat="1" ht="15.75" x14ac:dyDescent="0.25">
      <c r="B74" s="30" t="s">
        <v>294</v>
      </c>
    </row>
    <row r="75" spans="2:2" s="2" customFormat="1" x14ac:dyDescent="0.2"/>
    <row r="76" spans="2:2" s="2" customFormat="1" ht="15.75" x14ac:dyDescent="0.25">
      <c r="B76" s="30" t="s">
        <v>298</v>
      </c>
    </row>
    <row r="77" spans="2:2" s="2" customFormat="1" ht="15.75" x14ac:dyDescent="0.25">
      <c r="B77" s="30" t="s">
        <v>299</v>
      </c>
    </row>
    <row r="78" spans="2:2" s="2" customFormat="1" x14ac:dyDescent="0.2"/>
    <row r="79" spans="2:2" s="2" customFormat="1" ht="15.75" x14ac:dyDescent="0.25">
      <c r="B79" s="30" t="s">
        <v>337</v>
      </c>
    </row>
    <row r="80" spans="2:2" s="2" customFormat="1" ht="15.75" x14ac:dyDescent="0.25">
      <c r="B80" s="30" t="s">
        <v>338</v>
      </c>
    </row>
    <row r="81" spans="2:2" s="2" customFormat="1" x14ac:dyDescent="0.2"/>
    <row r="82" spans="2:2" s="2" customFormat="1" ht="15.75" x14ac:dyDescent="0.25">
      <c r="B82" s="30" t="s">
        <v>339</v>
      </c>
    </row>
    <row r="83" spans="2:2" s="2" customFormat="1" ht="15.75" x14ac:dyDescent="0.25">
      <c r="B83" s="30" t="s">
        <v>340</v>
      </c>
    </row>
    <row r="84" spans="2:2" s="2" customFormat="1" x14ac:dyDescent="0.2"/>
    <row r="85" spans="2:2" s="2" customFormat="1" x14ac:dyDescent="0.2"/>
    <row r="86" spans="2:2" s="2" customFormat="1" x14ac:dyDescent="0.2"/>
    <row r="87" spans="2:2" s="2" customFormat="1" x14ac:dyDescent="0.2"/>
    <row r="88" spans="2:2" s="2" customFormat="1" x14ac:dyDescent="0.2"/>
  </sheetData>
  <phoneticPr fontId="4"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79998168889431442"/>
    <pageSetUpPr fitToPage="1"/>
  </sheetPr>
  <dimension ref="B1:J61"/>
  <sheetViews>
    <sheetView showGridLines="0" showWhiteSpace="0" view="pageLayout" topLeftCell="A51" zoomScale="106" zoomScaleNormal="148" zoomScaleSheetLayoutView="70" zoomScalePageLayoutView="106" workbookViewId="0">
      <selection activeCell="I26" sqref="I26"/>
    </sheetView>
  </sheetViews>
  <sheetFormatPr defaultColWidth="9.28515625" defaultRowHeight="16.5" x14ac:dyDescent="0.25"/>
  <cols>
    <col min="1" max="1" width="3.5703125" style="3" customWidth="1"/>
    <col min="2" max="2" width="25.7109375" style="3" customWidth="1"/>
    <col min="3" max="3" width="19.28515625" style="3" customWidth="1"/>
    <col min="4" max="4" width="9.28515625" style="3"/>
    <col min="5" max="5" width="4.28515625" style="3" customWidth="1"/>
    <col min="6" max="7" width="7.7109375" style="3" customWidth="1"/>
    <col min="8" max="8" width="13" style="3" customWidth="1"/>
    <col min="9" max="10" width="11.5703125" style="3" customWidth="1"/>
    <col min="11" max="16384" width="9.28515625" style="3"/>
  </cols>
  <sheetData>
    <row r="1" spans="2:10" ht="5.25" customHeight="1" x14ac:dyDescent="0.25"/>
    <row r="2" spans="2:10" x14ac:dyDescent="0.25">
      <c r="B2" s="84"/>
      <c r="C2" s="85"/>
      <c r="D2" s="85"/>
      <c r="E2" s="85"/>
      <c r="F2" s="85"/>
      <c r="G2" s="85"/>
      <c r="H2" s="85"/>
      <c r="I2" s="85"/>
      <c r="J2" s="104"/>
    </row>
    <row r="3" spans="2:10" x14ac:dyDescent="0.25">
      <c r="B3" s="6"/>
      <c r="C3" s="28"/>
      <c r="D3" s="5"/>
      <c r="E3" s="5"/>
      <c r="F3" s="5"/>
      <c r="G3" s="5"/>
      <c r="H3" s="5"/>
      <c r="I3" s="5"/>
      <c r="J3" s="13"/>
    </row>
    <row r="4" spans="2:10" ht="20.25" x14ac:dyDescent="0.3">
      <c r="B4" s="6"/>
      <c r="C4" s="47"/>
      <c r="D4" s="44" t="s">
        <v>331</v>
      </c>
      <c r="E4" s="5"/>
      <c r="F4" s="5"/>
      <c r="G4" s="5"/>
      <c r="H4" s="44"/>
      <c r="I4" s="5"/>
      <c r="J4" s="13"/>
    </row>
    <row r="5" spans="2:10" ht="8.25" customHeight="1" x14ac:dyDescent="0.25">
      <c r="B5" s="4"/>
      <c r="C5" s="7"/>
      <c r="D5" s="5"/>
      <c r="E5" s="5"/>
      <c r="F5" s="5"/>
      <c r="G5" s="5"/>
      <c r="H5" s="5"/>
      <c r="I5" s="5"/>
      <c r="J5" s="13"/>
    </row>
    <row r="6" spans="2:10" ht="6" customHeight="1" x14ac:dyDescent="0.25">
      <c r="B6" s="50"/>
      <c r="C6" s="5"/>
      <c r="D6" s="5"/>
      <c r="E6" s="5"/>
      <c r="F6" s="5"/>
      <c r="G6" s="5"/>
      <c r="H6" s="5"/>
      <c r="I6" s="5"/>
      <c r="J6" s="13"/>
    </row>
    <row r="7" spans="2:10" ht="5.25" customHeight="1" x14ac:dyDescent="0.3">
      <c r="B7" s="102"/>
      <c r="C7" s="5"/>
      <c r="D7" s="5"/>
      <c r="E7" s="5"/>
      <c r="F7" s="5"/>
      <c r="G7" s="5"/>
      <c r="H7" s="5"/>
      <c r="I7" s="5"/>
      <c r="J7" s="13"/>
    </row>
    <row r="8" spans="2:10" x14ac:dyDescent="0.25">
      <c r="B8" s="106" t="s">
        <v>88</v>
      </c>
      <c r="C8" s="107"/>
      <c r="D8" s="108"/>
      <c r="E8" s="108"/>
      <c r="F8" s="108"/>
      <c r="G8" s="108"/>
      <c r="H8" s="108" t="s">
        <v>90</v>
      </c>
      <c r="I8" s="108"/>
      <c r="J8" s="109"/>
    </row>
    <row r="9" spans="2:10" x14ac:dyDescent="0.25">
      <c r="B9" s="142" t="s">
        <v>89</v>
      </c>
      <c r="C9" s="143"/>
      <c r="D9" s="143"/>
      <c r="E9" s="143"/>
      <c r="F9" s="143"/>
      <c r="G9" s="140"/>
      <c r="H9" s="140">
        <v>9999999</v>
      </c>
      <c r="I9" s="140"/>
      <c r="J9" s="13"/>
    </row>
    <row r="10" spans="2:10" x14ac:dyDescent="0.25">
      <c r="B10" s="142" t="s">
        <v>89</v>
      </c>
      <c r="C10" s="143"/>
      <c r="D10" s="143"/>
      <c r="E10" s="143"/>
      <c r="F10" s="143"/>
      <c r="G10" s="140"/>
      <c r="H10" s="140">
        <v>9999999</v>
      </c>
      <c r="I10" s="140"/>
      <c r="J10" s="13"/>
    </row>
    <row r="11" spans="2:10" x14ac:dyDescent="0.25">
      <c r="B11" s="144" t="s">
        <v>91</v>
      </c>
      <c r="C11" s="145"/>
      <c r="D11" s="145"/>
      <c r="E11" s="145"/>
      <c r="F11" s="146"/>
      <c r="G11" s="146"/>
      <c r="H11" s="145"/>
      <c r="I11" s="145"/>
      <c r="J11" s="147"/>
    </row>
    <row r="12" spans="2:10" ht="15.75" customHeight="1" x14ac:dyDescent="0.25">
      <c r="B12" s="170" t="s">
        <v>91</v>
      </c>
      <c r="C12" s="171"/>
      <c r="D12" s="171"/>
      <c r="E12" s="171"/>
      <c r="F12" s="171"/>
      <c r="G12" s="171"/>
      <c r="H12" s="171"/>
      <c r="I12" s="171"/>
      <c r="J12" s="13"/>
    </row>
    <row r="13" spans="2:10" ht="15.75" customHeight="1" x14ac:dyDescent="0.25">
      <c r="B13" s="172"/>
      <c r="C13" s="173"/>
      <c r="D13" s="173"/>
      <c r="E13" s="173"/>
      <c r="F13" s="173"/>
      <c r="G13" s="173"/>
      <c r="H13" s="173"/>
      <c r="I13" s="173"/>
      <c r="J13" s="29"/>
    </row>
    <row r="14" spans="2:10" ht="5.25" customHeight="1" x14ac:dyDescent="0.25">
      <c r="B14" s="115"/>
      <c r="C14" s="112"/>
      <c r="D14" s="110"/>
      <c r="E14" s="113"/>
      <c r="F14" s="113"/>
      <c r="G14" s="168" t="s">
        <v>94</v>
      </c>
      <c r="H14" s="169"/>
      <c r="I14" s="117"/>
      <c r="J14" s="105"/>
    </row>
    <row r="15" spans="2:10" x14ac:dyDescent="0.25">
      <c r="B15" s="116" t="s">
        <v>92</v>
      </c>
      <c r="C15" s="112"/>
      <c r="D15" s="110"/>
      <c r="E15" s="113"/>
      <c r="F15" s="46" t="s">
        <v>10</v>
      </c>
      <c r="G15" s="169"/>
      <c r="H15" s="169"/>
      <c r="I15" s="46">
        <f>IF(F15="x",15,0)</f>
        <v>15</v>
      </c>
      <c r="J15" s="105"/>
    </row>
    <row r="16" spans="2:10" ht="10.5" customHeight="1" x14ac:dyDescent="0.25">
      <c r="B16" s="111"/>
      <c r="C16" s="112"/>
      <c r="D16" s="110"/>
      <c r="E16" s="113"/>
      <c r="F16" s="114"/>
      <c r="G16" s="148"/>
      <c r="H16" s="148"/>
      <c r="I16" s="114"/>
      <c r="J16" s="105"/>
    </row>
    <row r="17" spans="2:10" x14ac:dyDescent="0.25">
      <c r="B17" s="118" t="s">
        <v>93</v>
      </c>
      <c r="C17" s="112"/>
      <c r="D17" s="178"/>
      <c r="E17" s="179"/>
      <c r="F17" s="179"/>
      <c r="G17" s="179"/>
      <c r="H17" s="179"/>
      <c r="I17" s="179"/>
      <c r="J17" s="126"/>
    </row>
    <row r="18" spans="2:10" ht="6.75" customHeight="1" x14ac:dyDescent="0.25">
      <c r="B18" s="103"/>
      <c r="C18" s="97"/>
      <c r="D18" s="43"/>
      <c r="E18" s="43"/>
      <c r="F18" s="43"/>
      <c r="G18" s="43"/>
      <c r="H18" s="43"/>
      <c r="I18" s="43"/>
      <c r="J18" s="13"/>
    </row>
    <row r="19" spans="2:10" x14ac:dyDescent="0.25">
      <c r="B19" s="119" t="s">
        <v>95</v>
      </c>
      <c r="C19" s="112"/>
      <c r="D19" s="45">
        <v>2</v>
      </c>
      <c r="E19" s="47"/>
      <c r="F19" s="43"/>
      <c r="G19" s="43"/>
      <c r="H19" s="43"/>
      <c r="I19" s="43"/>
      <c r="J19" s="13"/>
    </row>
    <row r="20" spans="2:10" ht="15" customHeight="1" x14ac:dyDescent="0.25">
      <c r="B20" s="48" t="s">
        <v>301</v>
      </c>
      <c r="C20" s="9"/>
      <c r="D20" s="9"/>
      <c r="E20" s="9"/>
      <c r="F20" s="9"/>
      <c r="G20" s="9"/>
      <c r="H20" s="9"/>
      <c r="I20" s="9"/>
      <c r="J20" s="13"/>
    </row>
    <row r="21" spans="2:10" ht="15" customHeight="1" x14ac:dyDescent="0.25">
      <c r="B21" s="49"/>
      <c r="C21" s="9"/>
      <c r="D21" s="9"/>
      <c r="E21" s="9"/>
      <c r="F21" s="9" t="s">
        <v>290</v>
      </c>
      <c r="G21" s="9"/>
      <c r="H21" s="9"/>
      <c r="I21" s="9"/>
      <c r="J21" s="13"/>
    </row>
    <row r="22" spans="2:10" ht="18.75" x14ac:dyDescent="0.25">
      <c r="B22" s="120" t="s">
        <v>96</v>
      </c>
      <c r="C22" s="5"/>
      <c r="D22" s="7"/>
      <c r="E22" s="47"/>
      <c r="F22" s="7" t="s">
        <v>291</v>
      </c>
      <c r="G22" s="122" t="s">
        <v>97</v>
      </c>
      <c r="H22" s="11"/>
      <c r="I22" s="5"/>
      <c r="J22" s="13"/>
    </row>
    <row r="23" spans="2:10" ht="15.75" customHeight="1" x14ac:dyDescent="0.25">
      <c r="B23" s="180" t="str">
        <f>IF(D19=4,"1. Starting point and objective","1. Topic, objective and delimitation")</f>
        <v>1. Topic, objective and delimitation</v>
      </c>
      <c r="C23" s="181"/>
      <c r="D23" s="181"/>
      <c r="E23" s="181"/>
      <c r="F23" s="124"/>
      <c r="G23" s="123"/>
      <c r="H23" s="11"/>
      <c r="I23" s="98"/>
      <c r="J23" s="13"/>
    </row>
    <row r="24" spans="2:10" ht="15.75" customHeight="1" x14ac:dyDescent="0.25">
      <c r="B24" s="150" t="s">
        <v>99</v>
      </c>
      <c r="C24" s="151"/>
      <c r="D24" s="151"/>
      <c r="E24" s="151"/>
      <c r="F24" s="124"/>
      <c r="G24" s="123" t="str">
        <f>IF($D$19 = 4,"Weighted by two","")</f>
        <v/>
      </c>
      <c r="H24" s="12"/>
      <c r="I24" s="47"/>
      <c r="J24" s="13"/>
    </row>
    <row r="25" spans="2:10" x14ac:dyDescent="0.25">
      <c r="B25" s="180" t="str">
        <f>IF(D19=1,"3. Methods",IF(D19=2,"3. Project planning and implementation",(IF(D19=3,"3. Thesis planning and implementation", "3. Implementation"))))</f>
        <v>3. Project planning and implementation</v>
      </c>
      <c r="C25" s="181"/>
      <c r="D25" s="181"/>
      <c r="E25" s="181"/>
      <c r="F25" s="124"/>
      <c r="G25" s="123"/>
      <c r="H25" s="12"/>
      <c r="I25" s="98"/>
      <c r="J25" s="13"/>
    </row>
    <row r="26" spans="2:10" ht="16.5" customHeight="1" x14ac:dyDescent="0.25">
      <c r="B26" s="180" t="str">
        <f>IF(D19=1,"4. Results and discussion",IF(D19=2,"4. Project results",(IF(D19=3,"4. Results","4. Description and analysis"))))</f>
        <v>4. Project results</v>
      </c>
      <c r="C26" s="181"/>
      <c r="D26" s="181"/>
      <c r="E26" s="181"/>
      <c r="F26" s="124"/>
      <c r="G26" s="123" t="s">
        <v>103</v>
      </c>
      <c r="H26" s="12"/>
      <c r="I26" s="99"/>
      <c r="J26" s="13"/>
    </row>
    <row r="27" spans="2:10" ht="15.75" customHeight="1" x14ac:dyDescent="0.25">
      <c r="B27" s="174" t="s">
        <v>101</v>
      </c>
      <c r="C27" s="175"/>
      <c r="D27" s="175"/>
      <c r="E27" s="175"/>
      <c r="F27" s="124"/>
      <c r="G27" s="123"/>
      <c r="H27" s="12"/>
      <c r="I27" s="5"/>
      <c r="J27" s="13"/>
    </row>
    <row r="28" spans="2:10" x14ac:dyDescent="0.25">
      <c r="B28" s="174" t="s">
        <v>177</v>
      </c>
      <c r="C28" s="175"/>
      <c r="D28" s="175"/>
      <c r="E28" s="175"/>
      <c r="F28" s="124"/>
      <c r="G28" s="123" t="str">
        <f>IF($D$19 = 4,"","Weighted by two")</f>
        <v>Weighted by two</v>
      </c>
      <c r="H28" s="5"/>
      <c r="I28" s="100"/>
      <c r="J28" s="13"/>
    </row>
    <row r="29" spans="2:10" ht="15" customHeight="1" x14ac:dyDescent="0.25">
      <c r="B29" s="121" t="s">
        <v>102</v>
      </c>
      <c r="C29" s="5"/>
      <c r="D29" s="5"/>
      <c r="E29" s="5"/>
      <c r="F29" s="125">
        <f>IF(D19=4,(SUM(F23:F28)+F24+F26)/8,(SUM(F23:F28)+F26+F28)/8)</f>
        <v>0</v>
      </c>
      <c r="G29" s="123" t="s">
        <v>104</v>
      </c>
      <c r="H29" s="5"/>
      <c r="I29" s="100"/>
      <c r="J29" s="13"/>
    </row>
    <row r="30" spans="2:10" ht="10.5" customHeight="1" x14ac:dyDescent="0.25">
      <c r="B30" s="14"/>
      <c r="C30" s="5"/>
      <c r="D30" s="5"/>
      <c r="E30" s="5"/>
      <c r="F30" s="101"/>
      <c r="G30" s="5"/>
      <c r="H30" s="5"/>
      <c r="I30" s="100"/>
      <c r="J30" s="13"/>
    </row>
    <row r="31" spans="2:10" ht="7.5" customHeight="1" x14ac:dyDescent="0.25">
      <c r="B31" s="4"/>
      <c r="C31" s="5"/>
      <c r="D31" s="5"/>
      <c r="E31" s="5"/>
      <c r="F31" s="5"/>
      <c r="G31" s="5"/>
      <c r="H31" s="5"/>
      <c r="I31" s="100"/>
      <c r="J31" s="13"/>
    </row>
    <row r="32" spans="2:10" ht="17.25" customHeight="1" x14ac:dyDescent="0.3">
      <c r="B32" s="10" t="s">
        <v>105</v>
      </c>
      <c r="C32" s="15"/>
      <c r="D32" s="5"/>
      <c r="E32" s="5"/>
      <c r="F32" s="16">
        <f>IF(F23*F24*F25*F26*F27*F28=0,0,F29)</f>
        <v>0</v>
      </c>
      <c r="G32" s="9"/>
      <c r="H32" s="5"/>
      <c r="I32" s="5"/>
      <c r="J32" s="13"/>
    </row>
    <row r="33" spans="2:10" ht="7.5" customHeight="1" x14ac:dyDescent="0.25">
      <c r="B33" s="17"/>
      <c r="C33" s="8"/>
      <c r="D33" s="8"/>
      <c r="E33" s="8"/>
      <c r="F33" s="8"/>
      <c r="G33" s="25"/>
      <c r="H33" s="25"/>
      <c r="I33" s="25"/>
      <c r="J33" s="29"/>
    </row>
    <row r="34" spans="2:10" ht="18.75" customHeight="1" x14ac:dyDescent="0.25">
      <c r="B34" s="23" t="s">
        <v>106</v>
      </c>
      <c r="C34" s="24"/>
      <c r="D34" s="24"/>
      <c r="E34" s="24"/>
      <c r="F34" s="24"/>
      <c r="G34" s="24"/>
      <c r="H34" s="24"/>
      <c r="I34" s="24"/>
      <c r="J34" s="13"/>
    </row>
    <row r="35" spans="2:10" ht="18.75" customHeight="1" x14ac:dyDescent="0.25">
      <c r="B35" s="23"/>
      <c r="C35" s="24"/>
      <c r="D35" s="24"/>
      <c r="E35" s="24"/>
      <c r="F35" s="24"/>
      <c r="G35" s="24"/>
      <c r="H35" s="24"/>
      <c r="I35" s="24"/>
      <c r="J35" s="13"/>
    </row>
    <row r="36" spans="2:10" ht="18.75" customHeight="1" x14ac:dyDescent="0.25">
      <c r="B36" s="23"/>
      <c r="C36" s="24"/>
      <c r="D36" s="24"/>
      <c r="E36" s="24"/>
      <c r="F36" s="24"/>
      <c r="G36" s="24"/>
      <c r="H36" s="24"/>
      <c r="I36" s="24"/>
      <c r="J36" s="13"/>
    </row>
    <row r="37" spans="2:10" ht="18.75" customHeight="1" x14ac:dyDescent="0.25">
      <c r="B37" s="23"/>
      <c r="C37" s="24"/>
      <c r="D37" s="24"/>
      <c r="E37" s="24"/>
      <c r="F37" s="24"/>
      <c r="G37" s="24"/>
      <c r="H37" s="24"/>
      <c r="I37" s="24"/>
      <c r="J37" s="13"/>
    </row>
    <row r="38" spans="2:10" ht="18.75" customHeight="1" x14ac:dyDescent="0.25">
      <c r="B38" s="23"/>
      <c r="C38" s="24"/>
      <c r="D38" s="24"/>
      <c r="E38" s="24"/>
      <c r="F38" s="24"/>
      <c r="G38" s="24"/>
      <c r="H38" s="24"/>
      <c r="I38" s="24"/>
      <c r="J38" s="13"/>
    </row>
    <row r="39" spans="2:10" ht="18.75" customHeight="1" x14ac:dyDescent="0.25">
      <c r="B39" s="23"/>
      <c r="C39" s="24"/>
      <c r="D39" s="24"/>
      <c r="E39" s="24"/>
      <c r="F39" s="24"/>
      <c r="G39" s="24"/>
      <c r="H39" s="24"/>
      <c r="I39" s="24"/>
      <c r="J39" s="13"/>
    </row>
    <row r="40" spans="2:10" ht="18.75" customHeight="1" x14ac:dyDescent="0.25">
      <c r="B40" s="23"/>
      <c r="C40" s="24"/>
      <c r="D40" s="24"/>
      <c r="E40" s="24"/>
      <c r="F40" s="24"/>
      <c r="G40" s="24"/>
      <c r="H40" s="24"/>
      <c r="I40" s="24"/>
      <c r="J40" s="13"/>
    </row>
    <row r="41" spans="2:10" ht="18.75" customHeight="1" x14ac:dyDescent="0.25">
      <c r="B41" s="23"/>
      <c r="C41" s="24"/>
      <c r="D41" s="24"/>
      <c r="E41" s="24"/>
      <c r="F41" s="24"/>
      <c r="G41" s="24"/>
      <c r="H41" s="24"/>
      <c r="I41" s="24"/>
      <c r="J41" s="13"/>
    </row>
    <row r="42" spans="2:10" ht="18.75" customHeight="1" x14ac:dyDescent="0.25">
      <c r="B42" s="23"/>
      <c r="C42" s="24"/>
      <c r="D42" s="24"/>
      <c r="E42" s="24"/>
      <c r="F42" s="24"/>
      <c r="G42" s="24"/>
      <c r="H42" s="24"/>
      <c r="I42" s="24"/>
      <c r="J42" s="13"/>
    </row>
    <row r="43" spans="2:10" ht="18.75" customHeight="1" x14ac:dyDescent="0.25">
      <c r="B43" s="23"/>
      <c r="C43" s="24"/>
      <c r="D43" s="24"/>
      <c r="E43" s="24"/>
      <c r="F43" s="24"/>
      <c r="G43" s="24"/>
      <c r="H43" s="24"/>
      <c r="I43" s="24"/>
      <c r="J43" s="13"/>
    </row>
    <row r="44" spans="2:10" ht="18.75" customHeight="1" x14ac:dyDescent="0.25">
      <c r="B44" s="23"/>
      <c r="C44" s="24"/>
      <c r="D44" s="24"/>
      <c r="E44" s="24"/>
      <c r="F44" s="24"/>
      <c r="G44" s="24"/>
      <c r="H44" s="24"/>
      <c r="I44" s="24"/>
      <c r="J44" s="13"/>
    </row>
    <row r="45" spans="2:10" ht="18.75" customHeight="1" x14ac:dyDescent="0.25">
      <c r="B45" s="23"/>
      <c r="C45" s="24"/>
      <c r="D45" s="24"/>
      <c r="E45" s="24"/>
      <c r="F45" s="24"/>
      <c r="G45" s="24"/>
      <c r="H45" s="24"/>
      <c r="I45" s="24"/>
      <c r="J45" s="13"/>
    </row>
    <row r="46" spans="2:10" ht="18.75" customHeight="1" x14ac:dyDescent="0.25">
      <c r="B46" s="23"/>
      <c r="C46" s="24"/>
      <c r="D46" s="24"/>
      <c r="E46" s="24"/>
      <c r="F46" s="24"/>
      <c r="G46" s="24"/>
      <c r="H46" s="24"/>
      <c r="I46" s="24"/>
      <c r="J46" s="13"/>
    </row>
    <row r="47" spans="2:10" ht="18.75" customHeight="1" x14ac:dyDescent="0.25">
      <c r="B47" s="23"/>
      <c r="C47" s="24"/>
      <c r="D47" s="24"/>
      <c r="E47" s="24"/>
      <c r="F47" s="24"/>
      <c r="G47" s="24"/>
      <c r="H47" s="24"/>
      <c r="I47" s="24"/>
      <c r="J47" s="13"/>
    </row>
    <row r="48" spans="2:10" ht="18.75" customHeight="1" x14ac:dyDescent="0.25">
      <c r="B48" s="23"/>
      <c r="C48" s="24"/>
      <c r="D48" s="24"/>
      <c r="E48" s="24"/>
      <c r="F48" s="24"/>
      <c r="G48" s="24"/>
      <c r="H48" s="24"/>
      <c r="I48" s="24"/>
      <c r="J48" s="13"/>
    </row>
    <row r="49" spans="2:10" ht="18.75" customHeight="1" x14ac:dyDescent="0.25">
      <c r="B49" s="23"/>
      <c r="C49" s="24"/>
      <c r="D49" s="24"/>
      <c r="E49" s="24"/>
      <c r="F49" s="24"/>
      <c r="G49" s="24"/>
      <c r="H49" s="24"/>
      <c r="I49" s="24"/>
      <c r="J49" s="13"/>
    </row>
    <row r="50" spans="2:10" ht="18.75" customHeight="1" x14ac:dyDescent="0.25">
      <c r="B50" s="23"/>
      <c r="C50" s="24"/>
      <c r="D50" s="24"/>
      <c r="E50" s="24"/>
      <c r="F50" s="24"/>
      <c r="G50" s="24"/>
      <c r="H50" s="24"/>
      <c r="I50" s="24"/>
      <c r="J50" s="13"/>
    </row>
    <row r="51" spans="2:10" ht="18.75" customHeight="1" x14ac:dyDescent="0.25">
      <c r="B51" s="23"/>
      <c r="C51" s="24"/>
      <c r="D51" s="24"/>
      <c r="E51" s="24"/>
      <c r="F51" s="24"/>
      <c r="G51" s="24"/>
      <c r="H51" s="24"/>
      <c r="I51" s="24"/>
      <c r="J51" s="13"/>
    </row>
    <row r="52" spans="2:10" ht="18.75" customHeight="1" x14ac:dyDescent="0.25">
      <c r="B52" s="23"/>
      <c r="C52" s="24"/>
      <c r="D52" s="24"/>
      <c r="E52" s="24"/>
      <c r="F52" s="24"/>
      <c r="G52" s="24"/>
      <c r="H52" s="24"/>
      <c r="I52" s="24"/>
      <c r="J52" s="13"/>
    </row>
    <row r="53" spans="2:10" ht="18.75" customHeight="1" x14ac:dyDescent="0.25">
      <c r="B53" s="23"/>
      <c r="C53" s="24"/>
      <c r="E53" s="24"/>
      <c r="F53" s="24"/>
      <c r="G53" s="24"/>
      <c r="H53" s="24"/>
      <c r="I53" s="24"/>
      <c r="J53" s="13"/>
    </row>
    <row r="54" spans="2:10" ht="18.75" customHeight="1" x14ac:dyDescent="0.25">
      <c r="B54" s="23"/>
      <c r="C54" s="24"/>
      <c r="D54" s="164" t="s">
        <v>334</v>
      </c>
      <c r="E54" s="24"/>
      <c r="F54" s="24"/>
      <c r="G54" s="24"/>
      <c r="H54" s="24"/>
      <c r="I54" s="24"/>
      <c r="J54" s="13"/>
    </row>
    <row r="55" spans="2:10" ht="18.75" customHeight="1" x14ac:dyDescent="0.25">
      <c r="B55" s="23"/>
      <c r="C55" s="24"/>
      <c r="D55" s="164" t="s">
        <v>335</v>
      </c>
      <c r="E55" s="24"/>
      <c r="F55" s="24"/>
      <c r="G55" s="24"/>
      <c r="H55" s="24"/>
      <c r="I55" s="24"/>
      <c r="J55" s="13"/>
    </row>
    <row r="56" spans="2:10" ht="15" customHeight="1" x14ac:dyDescent="0.25">
      <c r="B56" s="133" t="s">
        <v>107</v>
      </c>
      <c r="C56" s="134"/>
      <c r="D56" s="176" t="s">
        <v>333</v>
      </c>
      <c r="E56" s="177"/>
      <c r="F56" s="135" t="s">
        <v>108</v>
      </c>
      <c r="G56" s="134"/>
      <c r="H56" s="134"/>
      <c r="I56" s="134"/>
      <c r="J56" s="136"/>
    </row>
    <row r="57" spans="2:10" x14ac:dyDescent="0.25">
      <c r="B57" s="129" t="s">
        <v>109</v>
      </c>
      <c r="C57" s="132" t="s">
        <v>89</v>
      </c>
      <c r="D57" s="41"/>
      <c r="E57" s="41"/>
      <c r="F57" s="41"/>
      <c r="G57" s="41"/>
      <c r="H57" s="41"/>
      <c r="I57" s="42"/>
      <c r="J57" s="128"/>
    </row>
    <row r="58" spans="2:10" x14ac:dyDescent="0.25">
      <c r="B58" s="129" t="s">
        <v>110</v>
      </c>
      <c r="C58" s="130" t="s">
        <v>111</v>
      </c>
      <c r="D58" s="127"/>
      <c r="E58" s="131"/>
      <c r="F58" s="131"/>
      <c r="G58" s="131"/>
      <c r="H58" s="131"/>
      <c r="I58" s="131"/>
      <c r="J58" s="128"/>
    </row>
    <row r="59" spans="2:10" x14ac:dyDescent="0.25">
      <c r="B59" s="64">
        <v>43374</v>
      </c>
      <c r="C59" s="165" t="str">
        <f>C57</f>
        <v>Firstname Lastname</v>
      </c>
      <c r="D59" s="166"/>
      <c r="E59" s="167"/>
      <c r="F59" s="149" t="s">
        <v>89</v>
      </c>
      <c r="G59" s="137"/>
      <c r="H59" s="137"/>
      <c r="I59" s="138"/>
      <c r="J59" s="128"/>
    </row>
    <row r="60" spans="2:10" x14ac:dyDescent="0.25">
      <c r="B60" s="154" t="s">
        <v>297</v>
      </c>
      <c r="C60" s="130" t="s">
        <v>295</v>
      </c>
      <c r="D60" s="127"/>
      <c r="E60" s="131"/>
      <c r="F60" s="130" t="s">
        <v>296</v>
      </c>
      <c r="G60" s="130"/>
      <c r="H60" s="131"/>
      <c r="I60" s="131"/>
      <c r="J60" s="128"/>
    </row>
    <row r="61" spans="2:10" x14ac:dyDescent="0.25">
      <c r="B61" s="139" t="s">
        <v>336</v>
      </c>
      <c r="C61" s="153" t="s">
        <v>300</v>
      </c>
      <c r="D61" s="153"/>
      <c r="E61" s="153"/>
      <c r="F61" s="152"/>
      <c r="G61" s="152"/>
      <c r="H61" s="152"/>
      <c r="I61" s="152"/>
      <c r="J61" s="141"/>
    </row>
  </sheetData>
  <mergeCells count="10">
    <mergeCell ref="C59:E59"/>
    <mergeCell ref="G14:H15"/>
    <mergeCell ref="B12:I13"/>
    <mergeCell ref="B28:E28"/>
    <mergeCell ref="D56:E56"/>
    <mergeCell ref="D17:I17"/>
    <mergeCell ref="B23:E23"/>
    <mergeCell ref="B25:E25"/>
    <mergeCell ref="B26:E26"/>
    <mergeCell ref="B27:E27"/>
  </mergeCells>
  <pageMargins left="0.78740157480314965" right="0" top="0.51181102362204722" bottom="0.51181102362204722" header="0.51181102362204722" footer="0.51181102362204722"/>
  <pageSetup paperSize="9" scale="81"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1"/>
    <pageSetUpPr fitToPage="1"/>
  </sheetPr>
  <dimension ref="A1:E31"/>
  <sheetViews>
    <sheetView tabSelected="1" zoomScaleNormal="100" workbookViewId="0">
      <pane ySplit="1" topLeftCell="A2" activePane="bottomLeft" state="frozen"/>
      <selection activeCell="E10" sqref="E10"/>
      <selection pane="bottomLeft" activeCell="I8" sqref="I8"/>
    </sheetView>
  </sheetViews>
  <sheetFormatPr defaultColWidth="9.28515625" defaultRowHeight="12.75" x14ac:dyDescent="0.2"/>
  <cols>
    <col min="1" max="1" width="22.7109375" style="18" customWidth="1"/>
    <col min="2" max="2" width="43.5703125" style="19" customWidth="1"/>
    <col min="3" max="3" width="0.7109375" style="18" customWidth="1"/>
    <col min="4" max="4" width="23.5703125" style="18" customWidth="1"/>
    <col min="5" max="5" width="53.28515625" style="18" customWidth="1"/>
    <col min="6" max="16384" width="9.28515625" style="18"/>
  </cols>
  <sheetData>
    <row r="1" spans="1:5" s="92" customFormat="1" ht="27.75" customHeight="1" x14ac:dyDescent="0.2">
      <c r="A1" s="90" t="s">
        <v>112</v>
      </c>
      <c r="B1" s="91"/>
      <c r="D1" s="76" t="s">
        <v>100</v>
      </c>
      <c r="E1" s="77" t="s">
        <v>29</v>
      </c>
    </row>
    <row r="2" spans="1:5" s="66" customFormat="1" ht="51" x14ac:dyDescent="0.2">
      <c r="A2" s="76"/>
      <c r="B2" s="71" t="s">
        <v>286</v>
      </c>
      <c r="D2" s="78" t="s">
        <v>138</v>
      </c>
      <c r="E2" s="51" t="s">
        <v>139</v>
      </c>
    </row>
    <row r="3" spans="1:5" s="66" customFormat="1" ht="55.5" customHeight="1" x14ac:dyDescent="0.2">
      <c r="A3" s="76" t="s">
        <v>98</v>
      </c>
      <c r="B3" s="77" t="s">
        <v>29</v>
      </c>
      <c r="D3" s="78" t="s">
        <v>140</v>
      </c>
      <c r="E3" s="51" t="s">
        <v>237</v>
      </c>
    </row>
    <row r="4" spans="1:5" s="66" customFormat="1" ht="79.5" customHeight="1" x14ac:dyDescent="0.2">
      <c r="A4" s="78" t="s">
        <v>113</v>
      </c>
      <c r="B4" s="51" t="s">
        <v>117</v>
      </c>
      <c r="D4" s="78" t="s">
        <v>141</v>
      </c>
      <c r="E4" s="51" t="s">
        <v>142</v>
      </c>
    </row>
    <row r="5" spans="1:5" s="66" customFormat="1" ht="102" x14ac:dyDescent="0.2">
      <c r="A5" s="78" t="s">
        <v>118</v>
      </c>
      <c r="B5" s="51" t="s">
        <v>273</v>
      </c>
      <c r="D5" s="78" t="s">
        <v>143</v>
      </c>
      <c r="E5" s="51" t="s">
        <v>144</v>
      </c>
    </row>
    <row r="6" spans="1:5" s="66" customFormat="1" x14ac:dyDescent="0.2">
      <c r="A6" s="76" t="s">
        <v>119</v>
      </c>
      <c r="B6" s="77" t="s">
        <v>29</v>
      </c>
      <c r="D6" s="76" t="s">
        <v>101</v>
      </c>
      <c r="E6" s="77" t="s">
        <v>29</v>
      </c>
    </row>
    <row r="7" spans="1:5" s="66" customFormat="1" ht="63.75" x14ac:dyDescent="0.2">
      <c r="A7" s="78" t="s">
        <v>120</v>
      </c>
      <c r="B7" s="51" t="s">
        <v>274</v>
      </c>
      <c r="D7" s="78" t="s">
        <v>145</v>
      </c>
      <c r="E7" s="51" t="s">
        <v>150</v>
      </c>
    </row>
    <row r="8" spans="1:5" s="66" customFormat="1" ht="51" x14ac:dyDescent="0.2">
      <c r="A8" s="78" t="s">
        <v>121</v>
      </c>
      <c r="B8" s="51" t="s">
        <v>125</v>
      </c>
      <c r="D8" s="78" t="s">
        <v>151</v>
      </c>
      <c r="E8" s="51" t="s">
        <v>226</v>
      </c>
    </row>
    <row r="9" spans="1:5" s="66" customFormat="1" ht="63.75" x14ac:dyDescent="0.2">
      <c r="A9" s="78" t="s">
        <v>126</v>
      </c>
      <c r="B9" s="51" t="s">
        <v>275</v>
      </c>
      <c r="D9" s="78" t="s">
        <v>152</v>
      </c>
      <c r="E9" s="51" t="s">
        <v>283</v>
      </c>
    </row>
    <row r="10" spans="1:5" s="66" customFormat="1" ht="24" customHeight="1" x14ac:dyDescent="0.2">
      <c r="A10" s="76" t="s">
        <v>178</v>
      </c>
      <c r="B10" s="77" t="s">
        <v>29</v>
      </c>
      <c r="D10" s="76" t="s">
        <v>177</v>
      </c>
      <c r="E10" s="77" t="s">
        <v>29</v>
      </c>
    </row>
    <row r="11" spans="1:5" s="66" customFormat="1" ht="63.75" x14ac:dyDescent="0.2">
      <c r="A11" s="78" t="s">
        <v>129</v>
      </c>
      <c r="B11" s="74" t="s">
        <v>130</v>
      </c>
      <c r="D11" s="78" t="s">
        <v>158</v>
      </c>
      <c r="E11" s="74" t="s">
        <v>227</v>
      </c>
    </row>
    <row r="12" spans="1:5" s="66" customFormat="1" ht="102" x14ac:dyDescent="0.2">
      <c r="A12" s="78" t="s">
        <v>131</v>
      </c>
      <c r="B12" s="51" t="s">
        <v>132</v>
      </c>
      <c r="D12" s="78" t="s">
        <v>162</v>
      </c>
      <c r="E12" s="74" t="s">
        <v>232</v>
      </c>
    </row>
    <row r="13" spans="1:5" s="66" customFormat="1" ht="25.5" x14ac:dyDescent="0.2">
      <c r="A13" s="78" t="s">
        <v>133</v>
      </c>
      <c r="B13" s="51" t="s">
        <v>134</v>
      </c>
      <c r="D13" s="78" t="s">
        <v>163</v>
      </c>
      <c r="E13" s="74" t="s">
        <v>167</v>
      </c>
    </row>
    <row r="14" spans="1:5" s="66" customFormat="1" ht="63.75" x14ac:dyDescent="0.2">
      <c r="A14" s="78" t="s">
        <v>135</v>
      </c>
      <c r="B14" s="51" t="s">
        <v>136</v>
      </c>
      <c r="D14" s="78" t="s">
        <v>168</v>
      </c>
      <c r="E14" s="51" t="s">
        <v>197</v>
      </c>
    </row>
    <row r="15" spans="1:5" s="66" customFormat="1" ht="51" x14ac:dyDescent="0.2">
      <c r="A15" s="78" t="s">
        <v>137</v>
      </c>
      <c r="B15" s="51" t="s">
        <v>236</v>
      </c>
      <c r="D15" s="78" t="s">
        <v>169</v>
      </c>
      <c r="E15" s="51" t="s">
        <v>276</v>
      </c>
    </row>
    <row r="16" spans="1:5" s="66" customFormat="1" ht="27.75" customHeight="1" x14ac:dyDescent="0.2"/>
    <row r="17" spans="1:2" s="66" customFormat="1" ht="72.75" customHeight="1" x14ac:dyDescent="0.2"/>
    <row r="18" spans="1:2" s="66" customFormat="1" ht="71.25" customHeight="1" x14ac:dyDescent="0.2"/>
    <row r="19" spans="1:2" s="66" customFormat="1" ht="84" customHeight="1" x14ac:dyDescent="0.2"/>
    <row r="20" spans="1:2" s="66" customFormat="1" ht="57.75" customHeight="1" x14ac:dyDescent="0.2"/>
    <row r="21" spans="1:2" s="66" customFormat="1" ht="27.75" customHeight="1" x14ac:dyDescent="0.2"/>
    <row r="22" spans="1:2" s="66" customFormat="1" ht="35.25" customHeight="1" x14ac:dyDescent="0.2"/>
    <row r="23" spans="1:2" s="66" customFormat="1" ht="69.75" customHeight="1" x14ac:dyDescent="0.2"/>
    <row r="24" spans="1:2" s="66" customFormat="1" ht="28.5" customHeight="1" x14ac:dyDescent="0.2"/>
    <row r="25" spans="1:2" s="66" customFormat="1" ht="45" customHeight="1" x14ac:dyDescent="0.2"/>
    <row r="26" spans="1:2" s="66" customFormat="1" ht="87" customHeight="1" x14ac:dyDescent="0.2"/>
    <row r="27" spans="1:2" s="66" customFormat="1" ht="136.5" customHeight="1" x14ac:dyDescent="0.2"/>
    <row r="28" spans="1:2" s="66" customFormat="1" ht="50.25" customHeight="1" x14ac:dyDescent="0.2"/>
    <row r="29" spans="1:2" s="66" customFormat="1" ht="89.25" customHeight="1" x14ac:dyDescent="0.2"/>
    <row r="30" spans="1:2" s="65" customFormat="1" ht="96.75" customHeight="1" x14ac:dyDescent="0.2"/>
    <row r="31" spans="1:2" s="65" customFormat="1" x14ac:dyDescent="0.2">
      <c r="A31" s="18"/>
      <c r="B31" s="19"/>
    </row>
  </sheetData>
  <phoneticPr fontId="1" type="noConversion"/>
  <pageMargins left="0.25" right="0.25" top="0.75" bottom="0.75" header="0.3" footer="0.3"/>
  <pageSetup paperSize="8" scale="86" fitToHeight="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79998168889431442"/>
    <pageSetUpPr fitToPage="1"/>
  </sheetPr>
  <dimension ref="A1:P29"/>
  <sheetViews>
    <sheetView zoomScale="115" zoomScaleNormal="115" zoomScaleSheetLayoutView="100" workbookViewId="0">
      <pane ySplit="1" topLeftCell="A7" activePane="bottomLeft" state="frozen"/>
      <selection pane="bottomLeft" activeCell="D15" sqref="D15"/>
    </sheetView>
  </sheetViews>
  <sheetFormatPr defaultColWidth="9.28515625" defaultRowHeight="12.75" x14ac:dyDescent="0.2"/>
  <cols>
    <col min="1" max="1" width="22.7109375" style="20" customWidth="1"/>
    <col min="2" max="2" width="43.5703125" style="20" customWidth="1"/>
    <col min="3" max="3" width="2.28515625" style="19" customWidth="1"/>
    <col min="4" max="4" width="23.140625" style="19" customWidth="1"/>
    <col min="5" max="5" width="43" style="19" customWidth="1"/>
    <col min="6" max="7" width="4.28515625" style="19" customWidth="1"/>
    <col min="8" max="16" width="9.28515625" style="19"/>
    <col min="17" max="16384" width="9.28515625" style="20"/>
  </cols>
  <sheetData>
    <row r="1" spans="1:16" s="89" customFormat="1" ht="16.5" x14ac:dyDescent="0.2">
      <c r="A1" s="86" t="s">
        <v>341</v>
      </c>
      <c r="B1" s="87" t="s">
        <v>342</v>
      </c>
      <c r="C1" s="88"/>
      <c r="D1" s="88"/>
      <c r="E1" s="88"/>
      <c r="F1" s="88"/>
      <c r="G1" s="88"/>
      <c r="H1" s="88"/>
      <c r="I1" s="88"/>
      <c r="J1" s="88"/>
      <c r="K1" s="88"/>
      <c r="L1" s="88"/>
      <c r="M1" s="88"/>
      <c r="N1" s="88"/>
      <c r="O1" s="88"/>
      <c r="P1" s="88"/>
    </row>
    <row r="2" spans="1:16" s="66" customFormat="1" x14ac:dyDescent="0.2">
      <c r="A2" s="72"/>
      <c r="B2" s="71"/>
      <c r="C2" s="68"/>
      <c r="D2" s="68"/>
      <c r="E2" s="68"/>
      <c r="F2" s="68"/>
      <c r="G2" s="68"/>
      <c r="H2" s="68"/>
      <c r="I2" s="68"/>
      <c r="J2" s="68"/>
      <c r="K2" s="68"/>
      <c r="L2" s="68"/>
      <c r="M2" s="68"/>
      <c r="N2" s="68"/>
      <c r="O2" s="68"/>
      <c r="P2" s="68"/>
    </row>
    <row r="3" spans="1:16" s="66" customFormat="1" ht="25.5" x14ac:dyDescent="0.2">
      <c r="A3" s="72" t="s">
        <v>98</v>
      </c>
      <c r="B3" s="73" t="s">
        <v>29</v>
      </c>
      <c r="C3" s="68"/>
      <c r="D3" s="72" t="s">
        <v>180</v>
      </c>
      <c r="E3" s="73" t="s">
        <v>29</v>
      </c>
      <c r="F3" s="68"/>
      <c r="G3" s="68"/>
      <c r="H3" s="68"/>
      <c r="I3" s="68"/>
      <c r="J3" s="68"/>
      <c r="K3" s="68"/>
      <c r="L3" s="68"/>
      <c r="M3" s="68"/>
      <c r="N3" s="68"/>
      <c r="O3" s="68"/>
      <c r="P3" s="68"/>
    </row>
    <row r="4" spans="1:16" s="66" customFormat="1" ht="127.5" x14ac:dyDescent="0.2">
      <c r="A4" s="70" t="s">
        <v>113</v>
      </c>
      <c r="B4" s="51" t="s">
        <v>117</v>
      </c>
      <c r="C4" s="68"/>
      <c r="D4" s="70" t="s">
        <v>181</v>
      </c>
      <c r="E4" s="69" t="s">
        <v>182</v>
      </c>
      <c r="F4" s="68"/>
      <c r="G4" s="68"/>
      <c r="H4" s="68"/>
      <c r="I4" s="68"/>
      <c r="J4" s="68"/>
      <c r="K4" s="68"/>
      <c r="L4" s="68"/>
      <c r="M4" s="68"/>
      <c r="N4" s="68"/>
      <c r="O4" s="68"/>
      <c r="P4" s="68"/>
    </row>
    <row r="5" spans="1:16" s="66" customFormat="1" ht="102" x14ac:dyDescent="0.2">
      <c r="A5" s="70" t="s">
        <v>118</v>
      </c>
      <c r="B5" s="51" t="s">
        <v>273</v>
      </c>
      <c r="C5" s="68"/>
      <c r="D5" s="70" t="s">
        <v>183</v>
      </c>
      <c r="E5" s="69" t="s">
        <v>184</v>
      </c>
      <c r="F5" s="68"/>
      <c r="G5" s="68"/>
      <c r="H5" s="68"/>
      <c r="I5" s="68"/>
      <c r="J5" s="68"/>
      <c r="K5" s="68"/>
      <c r="L5" s="68"/>
      <c r="M5" s="68"/>
      <c r="N5" s="68"/>
      <c r="O5" s="68"/>
      <c r="P5" s="68"/>
    </row>
    <row r="6" spans="1:16" s="66" customFormat="1" ht="127.5" x14ac:dyDescent="0.2">
      <c r="A6" s="72" t="s">
        <v>119</v>
      </c>
      <c r="B6" s="73" t="s">
        <v>29</v>
      </c>
      <c r="C6" s="68"/>
      <c r="D6" s="70" t="s">
        <v>176</v>
      </c>
      <c r="E6" s="69" t="s">
        <v>235</v>
      </c>
      <c r="F6" s="68"/>
      <c r="G6" s="68"/>
      <c r="H6" s="68"/>
      <c r="I6" s="68"/>
      <c r="J6" s="68"/>
      <c r="K6" s="68"/>
      <c r="L6" s="68"/>
      <c r="M6" s="68"/>
      <c r="N6" s="68"/>
      <c r="O6" s="68"/>
      <c r="P6" s="68"/>
    </row>
    <row r="7" spans="1:16" s="66" customFormat="1" ht="63.75" x14ac:dyDescent="0.2">
      <c r="A7" s="70" t="s">
        <v>120</v>
      </c>
      <c r="B7" s="51" t="s">
        <v>274</v>
      </c>
      <c r="C7" s="68"/>
      <c r="D7" s="72" t="s">
        <v>101</v>
      </c>
      <c r="E7" s="73" t="s">
        <v>29</v>
      </c>
      <c r="F7" s="68"/>
      <c r="G7" s="68"/>
      <c r="H7" s="68"/>
      <c r="I7" s="68"/>
      <c r="J7" s="68"/>
      <c r="K7" s="68"/>
      <c r="L7" s="68"/>
      <c r="M7" s="68"/>
      <c r="N7" s="68"/>
      <c r="O7" s="68"/>
      <c r="P7" s="68"/>
    </row>
    <row r="8" spans="1:16" s="66" customFormat="1" ht="51" x14ac:dyDescent="0.2">
      <c r="A8" s="70" t="s">
        <v>121</v>
      </c>
      <c r="B8" s="51" t="s">
        <v>125</v>
      </c>
      <c r="C8" s="68"/>
      <c r="D8" s="70" t="s">
        <v>145</v>
      </c>
      <c r="E8" s="51" t="s">
        <v>150</v>
      </c>
      <c r="F8" s="68"/>
      <c r="G8" s="68"/>
      <c r="H8" s="68"/>
      <c r="I8" s="68"/>
      <c r="J8" s="68"/>
      <c r="K8" s="68"/>
      <c r="L8" s="68"/>
      <c r="M8" s="68"/>
      <c r="N8" s="68"/>
      <c r="O8" s="68"/>
      <c r="P8" s="68"/>
    </row>
    <row r="9" spans="1:16" s="66" customFormat="1" ht="63.75" x14ac:dyDescent="0.2">
      <c r="A9" s="70" t="s">
        <v>126</v>
      </c>
      <c r="B9" s="51" t="s">
        <v>275</v>
      </c>
      <c r="C9" s="68"/>
      <c r="D9" s="70" t="s">
        <v>151</v>
      </c>
      <c r="E9" s="51" t="s">
        <v>226</v>
      </c>
      <c r="F9" s="68"/>
      <c r="G9" s="68"/>
      <c r="H9" s="68"/>
      <c r="I9" s="68"/>
      <c r="J9" s="68"/>
      <c r="K9" s="68"/>
      <c r="L9" s="68"/>
      <c r="M9" s="68"/>
      <c r="N9" s="68"/>
      <c r="O9" s="68"/>
      <c r="P9" s="68"/>
    </row>
    <row r="10" spans="1:16" s="66" customFormat="1" ht="25.5" x14ac:dyDescent="0.2">
      <c r="A10" s="70" t="s">
        <v>126</v>
      </c>
      <c r="B10" s="51" t="s">
        <v>174</v>
      </c>
      <c r="C10" s="68"/>
      <c r="D10" s="70" t="s">
        <v>343</v>
      </c>
      <c r="E10" s="51" t="s">
        <v>157</v>
      </c>
      <c r="F10" s="68"/>
      <c r="G10" s="68"/>
      <c r="H10" s="68"/>
      <c r="I10" s="68"/>
      <c r="J10" s="68"/>
      <c r="K10" s="68"/>
      <c r="L10" s="68"/>
      <c r="M10" s="68"/>
      <c r="N10" s="68"/>
      <c r="O10" s="68"/>
      <c r="P10" s="68"/>
    </row>
    <row r="11" spans="1:16" s="66" customFormat="1" ht="25.5" x14ac:dyDescent="0.2">
      <c r="A11" s="72" t="s">
        <v>175</v>
      </c>
      <c r="B11" s="73" t="s">
        <v>29</v>
      </c>
      <c r="C11" s="68"/>
      <c r="D11" s="72" t="s">
        <v>177</v>
      </c>
      <c r="E11" s="73" t="s">
        <v>29</v>
      </c>
      <c r="F11" s="68"/>
      <c r="G11" s="68"/>
      <c r="H11" s="68"/>
      <c r="I11" s="68"/>
      <c r="J11" s="68"/>
      <c r="K11" s="68"/>
      <c r="L11" s="68"/>
      <c r="M11" s="68"/>
      <c r="N11" s="68"/>
      <c r="O11" s="68"/>
      <c r="P11" s="68"/>
    </row>
    <row r="12" spans="1:16" s="66" customFormat="1" ht="76.5" x14ac:dyDescent="0.2">
      <c r="A12" s="70" t="s">
        <v>158</v>
      </c>
      <c r="B12" s="75" t="s">
        <v>234</v>
      </c>
      <c r="C12" s="68"/>
      <c r="D12" s="70" t="s">
        <v>158</v>
      </c>
      <c r="E12" s="74" t="s">
        <v>227</v>
      </c>
      <c r="F12" s="68"/>
      <c r="G12" s="68"/>
      <c r="H12" s="68"/>
      <c r="I12" s="68"/>
      <c r="J12" s="68"/>
      <c r="K12" s="68"/>
      <c r="L12" s="68"/>
      <c r="M12" s="68"/>
      <c r="N12" s="68"/>
      <c r="O12" s="68"/>
      <c r="P12" s="68"/>
    </row>
    <row r="13" spans="1:16" s="66" customFormat="1" ht="127.5" x14ac:dyDescent="0.2">
      <c r="A13" s="70" t="s">
        <v>162</v>
      </c>
      <c r="B13" s="74" t="s">
        <v>179</v>
      </c>
      <c r="C13" s="68"/>
      <c r="D13" s="70" t="s">
        <v>162</v>
      </c>
      <c r="E13" s="74" t="s">
        <v>232</v>
      </c>
      <c r="F13" s="68"/>
      <c r="G13" s="68"/>
      <c r="H13" s="68"/>
      <c r="I13" s="68"/>
      <c r="J13" s="68"/>
      <c r="K13" s="68"/>
      <c r="L13" s="68"/>
      <c r="M13" s="68"/>
      <c r="N13" s="68"/>
      <c r="O13" s="68"/>
      <c r="P13" s="68"/>
    </row>
    <row r="14" spans="1:16" s="65" customFormat="1" ht="38.25" x14ac:dyDescent="0.2">
      <c r="A14" s="67"/>
      <c r="B14" s="67"/>
      <c r="C14" s="67"/>
      <c r="D14" s="70" t="s">
        <v>163</v>
      </c>
      <c r="E14" s="74" t="s">
        <v>167</v>
      </c>
      <c r="F14" s="67"/>
      <c r="G14" s="67"/>
      <c r="H14" s="67"/>
      <c r="I14" s="67"/>
      <c r="J14" s="67"/>
      <c r="K14" s="67"/>
      <c r="L14" s="67"/>
      <c r="M14" s="67"/>
      <c r="N14" s="67"/>
      <c r="O14" s="67"/>
      <c r="P14" s="67"/>
    </row>
    <row r="15" spans="1:16" s="65" customFormat="1" ht="76.5" x14ac:dyDescent="0.2">
      <c r="A15" s="67"/>
      <c r="B15" s="67"/>
      <c r="C15" s="67"/>
      <c r="D15" s="70" t="s">
        <v>168</v>
      </c>
      <c r="E15" s="51" t="s">
        <v>197</v>
      </c>
      <c r="F15" s="67"/>
      <c r="G15" s="67"/>
      <c r="H15" s="67"/>
      <c r="I15" s="67"/>
      <c r="J15" s="67"/>
      <c r="K15" s="67"/>
      <c r="L15" s="67"/>
      <c r="M15" s="67"/>
      <c r="N15" s="67"/>
      <c r="O15" s="67"/>
      <c r="P15" s="67"/>
    </row>
    <row r="16" spans="1:16" s="65" customFormat="1" ht="76.5" x14ac:dyDescent="0.2">
      <c r="A16" s="67"/>
      <c r="B16" s="67"/>
      <c r="C16" s="67"/>
      <c r="D16" s="70" t="s">
        <v>169</v>
      </c>
      <c r="E16" s="51" t="s">
        <v>276</v>
      </c>
      <c r="F16" s="67"/>
      <c r="G16" s="67"/>
      <c r="H16" s="67"/>
      <c r="I16" s="67"/>
      <c r="J16" s="67"/>
      <c r="K16" s="67"/>
      <c r="L16" s="67"/>
      <c r="M16" s="67"/>
      <c r="N16" s="67"/>
      <c r="O16" s="67"/>
      <c r="P16" s="67"/>
    </row>
    <row r="17" spans="1:16" s="65" customFormat="1" x14ac:dyDescent="0.2">
      <c r="A17" s="67"/>
      <c r="B17" s="67"/>
      <c r="C17" s="67"/>
      <c r="D17" s="67"/>
      <c r="E17" s="67"/>
      <c r="F17" s="67"/>
      <c r="G17" s="67"/>
      <c r="H17" s="67"/>
      <c r="I17" s="67"/>
      <c r="J17" s="67"/>
      <c r="K17" s="67"/>
      <c r="L17" s="67"/>
      <c r="M17" s="67"/>
      <c r="N17" s="67"/>
      <c r="O17" s="67"/>
      <c r="P17" s="67"/>
    </row>
    <row r="18" spans="1:16" s="65" customFormat="1" x14ac:dyDescent="0.2">
      <c r="A18" s="67"/>
      <c r="B18" s="67"/>
      <c r="C18" s="67"/>
      <c r="D18" s="67"/>
      <c r="E18" s="67"/>
      <c r="F18" s="67"/>
      <c r="G18" s="67"/>
      <c r="H18" s="67"/>
      <c r="I18" s="67"/>
      <c r="J18" s="67"/>
      <c r="K18" s="67"/>
      <c r="L18" s="67"/>
      <c r="M18" s="67"/>
      <c r="N18" s="67"/>
      <c r="O18" s="67"/>
      <c r="P18" s="67"/>
    </row>
    <row r="19" spans="1:16" s="65" customFormat="1" x14ac:dyDescent="0.2">
      <c r="A19" s="67"/>
      <c r="B19" s="67"/>
      <c r="C19" s="67"/>
      <c r="D19" s="67"/>
      <c r="E19" s="67"/>
      <c r="F19" s="67"/>
      <c r="G19" s="67"/>
      <c r="H19" s="67"/>
      <c r="I19" s="67"/>
      <c r="J19" s="67"/>
      <c r="K19" s="67"/>
      <c r="L19" s="67"/>
      <c r="M19" s="67"/>
      <c r="N19" s="67"/>
      <c r="O19" s="67"/>
      <c r="P19" s="67"/>
    </row>
    <row r="20" spans="1:16" s="66" customFormat="1" ht="12" x14ac:dyDescent="0.2">
      <c r="A20" s="68"/>
      <c r="B20" s="68"/>
      <c r="C20" s="68"/>
      <c r="D20" s="68"/>
      <c r="E20" s="68"/>
      <c r="F20" s="68"/>
      <c r="G20" s="68"/>
      <c r="H20" s="68"/>
      <c r="I20" s="68"/>
      <c r="J20" s="68"/>
      <c r="K20" s="68"/>
      <c r="L20" s="68"/>
      <c r="M20" s="68"/>
      <c r="N20" s="68"/>
      <c r="O20" s="68"/>
      <c r="P20" s="68"/>
    </row>
    <row r="21" spans="1:16" s="66" customFormat="1" ht="12" x14ac:dyDescent="0.2">
      <c r="A21" s="68"/>
      <c r="B21" s="68"/>
      <c r="C21" s="68"/>
      <c r="D21" s="68"/>
      <c r="E21" s="68"/>
      <c r="F21" s="68"/>
      <c r="G21" s="68"/>
      <c r="H21" s="68"/>
      <c r="I21" s="68"/>
      <c r="J21" s="68"/>
      <c r="K21" s="68"/>
      <c r="L21" s="68"/>
      <c r="M21" s="68"/>
      <c r="N21" s="68"/>
      <c r="O21" s="68"/>
      <c r="P21" s="68"/>
    </row>
    <row r="22" spans="1:16" s="66" customFormat="1" ht="12" x14ac:dyDescent="0.2">
      <c r="A22" s="68"/>
      <c r="B22" s="68"/>
      <c r="C22" s="68"/>
      <c r="D22" s="68"/>
      <c r="E22" s="68"/>
      <c r="F22" s="68"/>
      <c r="G22" s="68"/>
      <c r="H22" s="68"/>
      <c r="I22" s="68"/>
      <c r="J22" s="68"/>
      <c r="K22" s="68"/>
      <c r="L22" s="68"/>
      <c r="M22" s="68"/>
      <c r="N22" s="68"/>
      <c r="O22" s="68"/>
      <c r="P22" s="68"/>
    </row>
    <row r="23" spans="1:16" s="66" customFormat="1" ht="12" x14ac:dyDescent="0.2">
      <c r="A23" s="68"/>
      <c r="B23" s="68"/>
      <c r="C23" s="68"/>
      <c r="D23" s="68"/>
      <c r="E23" s="68"/>
      <c r="F23" s="68"/>
      <c r="G23" s="68"/>
      <c r="H23" s="68"/>
      <c r="I23" s="68"/>
      <c r="J23" s="68"/>
      <c r="K23" s="68"/>
      <c r="L23" s="68"/>
      <c r="M23" s="68"/>
      <c r="N23" s="68"/>
      <c r="O23" s="68"/>
      <c r="P23" s="68"/>
    </row>
    <row r="24" spans="1:16" s="66" customFormat="1" ht="12" x14ac:dyDescent="0.2">
      <c r="A24" s="68"/>
      <c r="B24" s="68"/>
      <c r="C24" s="68"/>
      <c r="D24" s="68"/>
      <c r="E24" s="68"/>
      <c r="F24" s="68"/>
      <c r="G24" s="68"/>
      <c r="H24" s="68"/>
      <c r="I24" s="68"/>
      <c r="J24" s="68"/>
      <c r="K24" s="68"/>
      <c r="L24" s="68"/>
      <c r="M24" s="68"/>
      <c r="N24" s="68"/>
      <c r="O24" s="68"/>
      <c r="P24" s="68"/>
    </row>
    <row r="25" spans="1:16" s="66" customFormat="1" ht="12" x14ac:dyDescent="0.2">
      <c r="A25" s="68"/>
      <c r="B25" s="68"/>
      <c r="C25" s="68"/>
      <c r="D25" s="68"/>
      <c r="E25" s="68"/>
      <c r="F25" s="68"/>
      <c r="G25" s="68"/>
      <c r="H25" s="68"/>
      <c r="I25" s="68"/>
      <c r="J25" s="68"/>
      <c r="K25" s="68"/>
      <c r="L25" s="68"/>
      <c r="M25" s="68"/>
      <c r="N25" s="68"/>
      <c r="O25" s="68"/>
      <c r="P25" s="68"/>
    </row>
    <row r="26" spans="1:16" s="66" customFormat="1" ht="12" x14ac:dyDescent="0.2">
      <c r="A26" s="68"/>
      <c r="B26" s="68"/>
      <c r="C26" s="68"/>
      <c r="D26" s="68"/>
      <c r="E26" s="68"/>
      <c r="F26" s="68"/>
      <c r="G26" s="68"/>
      <c r="H26" s="68"/>
      <c r="I26" s="68"/>
      <c r="J26" s="68"/>
      <c r="K26" s="68"/>
      <c r="L26" s="68"/>
      <c r="M26" s="68"/>
      <c r="N26" s="68"/>
      <c r="O26" s="68"/>
      <c r="P26" s="68"/>
    </row>
    <row r="27" spans="1:16" s="66" customFormat="1" ht="12" x14ac:dyDescent="0.2">
      <c r="A27" s="68"/>
      <c r="B27" s="68"/>
      <c r="C27" s="68"/>
      <c r="D27" s="68"/>
      <c r="E27" s="68"/>
      <c r="F27" s="68"/>
      <c r="G27" s="68"/>
      <c r="H27" s="68"/>
      <c r="I27" s="68"/>
      <c r="J27" s="68"/>
      <c r="K27" s="68"/>
      <c r="L27" s="68"/>
      <c r="M27" s="68"/>
      <c r="N27" s="68"/>
      <c r="O27" s="68"/>
      <c r="P27" s="68"/>
    </row>
    <row r="28" spans="1:16" s="66" customFormat="1" ht="63" customHeight="1" x14ac:dyDescent="0.2">
      <c r="A28" s="68"/>
      <c r="B28" s="68"/>
      <c r="C28" s="68"/>
      <c r="D28" s="68"/>
      <c r="E28" s="68"/>
      <c r="F28" s="68"/>
      <c r="G28" s="68"/>
      <c r="H28" s="68"/>
      <c r="I28" s="68"/>
      <c r="J28" s="68"/>
      <c r="K28" s="68"/>
      <c r="L28" s="68"/>
      <c r="M28" s="68"/>
      <c r="N28" s="68"/>
      <c r="O28" s="68"/>
      <c r="P28" s="68"/>
    </row>
    <row r="29" spans="1:16" s="66" customFormat="1" x14ac:dyDescent="0.2">
      <c r="A29" s="20"/>
      <c r="B29" s="20"/>
      <c r="C29" s="68"/>
      <c r="D29" s="68"/>
      <c r="E29" s="68"/>
      <c r="F29" s="68"/>
      <c r="G29" s="68"/>
      <c r="H29" s="68"/>
      <c r="I29" s="68"/>
      <c r="J29" s="68"/>
      <c r="K29" s="68"/>
      <c r="L29" s="68"/>
      <c r="M29" s="68"/>
      <c r="N29" s="68"/>
      <c r="O29" s="68"/>
      <c r="P29" s="68"/>
    </row>
  </sheetData>
  <phoneticPr fontId="1" type="noConversion"/>
  <pageMargins left="0.39370078740157483" right="0.15748031496062992" top="0.47244094488188981" bottom="0.47244094488188981" header="0" footer="0"/>
  <pageSetup paperSize="9" scale="43" orientation="portrait" r:id="rId1"/>
  <headerFooter alignWithMargins="0"/>
  <colBreaks count="1" manualBreakCount="1">
    <brk id="1" max="1048575" man="1"/>
  </col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9FF99"/>
    <pageSetUpPr fitToPage="1"/>
  </sheetPr>
  <dimension ref="A1:T26"/>
  <sheetViews>
    <sheetView zoomScale="75" zoomScaleNormal="75" zoomScaleSheetLayoutView="100" workbookViewId="0">
      <pane ySplit="2" topLeftCell="A17" activePane="bottomLeft" state="frozen"/>
      <selection pane="bottomLeft" activeCell="A17" sqref="A17"/>
    </sheetView>
  </sheetViews>
  <sheetFormatPr defaultColWidth="9.28515625" defaultRowHeight="12.75" x14ac:dyDescent="0.2"/>
  <cols>
    <col min="1" max="1" width="22.7109375" style="20" customWidth="1"/>
    <col min="2" max="6" width="43.5703125" style="20" customWidth="1"/>
    <col min="7" max="12" width="6.7109375" style="19" customWidth="1"/>
    <col min="13" max="20" width="9.28515625" style="19"/>
    <col min="21" max="16384" width="9.28515625" style="20"/>
  </cols>
  <sheetData>
    <row r="1" spans="1:20" s="96" customFormat="1" ht="27.75" customHeight="1" x14ac:dyDescent="0.2">
      <c r="A1" s="93" t="s">
        <v>287</v>
      </c>
      <c r="B1" s="94"/>
      <c r="C1" s="94"/>
      <c r="D1" s="94"/>
      <c r="E1" s="94"/>
      <c r="F1" s="94"/>
      <c r="G1" s="95"/>
      <c r="H1" s="95"/>
      <c r="I1" s="95"/>
      <c r="J1" s="95"/>
      <c r="K1" s="95"/>
      <c r="L1" s="95"/>
      <c r="M1" s="95"/>
      <c r="N1" s="95"/>
      <c r="O1" s="95"/>
      <c r="P1" s="95"/>
      <c r="Q1" s="95"/>
      <c r="R1" s="95"/>
      <c r="S1" s="95"/>
      <c r="T1" s="95"/>
    </row>
    <row r="2" spans="1:20" s="35" customFormat="1" ht="15" x14ac:dyDescent="0.2">
      <c r="A2" s="79"/>
      <c r="B2" s="71" t="s">
        <v>288</v>
      </c>
      <c r="C2" s="71" t="s">
        <v>284</v>
      </c>
      <c r="D2" s="71" t="s">
        <v>285</v>
      </c>
      <c r="E2" s="71" t="s">
        <v>289</v>
      </c>
      <c r="F2" s="71" t="s">
        <v>286</v>
      </c>
      <c r="G2" s="34"/>
      <c r="H2" s="34"/>
      <c r="I2" s="34"/>
      <c r="J2" s="34"/>
      <c r="K2" s="34"/>
      <c r="L2" s="34"/>
      <c r="M2" s="34"/>
      <c r="N2" s="34"/>
      <c r="O2" s="34"/>
      <c r="P2" s="34"/>
      <c r="Q2" s="34"/>
      <c r="R2" s="34"/>
      <c r="S2" s="34"/>
      <c r="T2" s="34"/>
    </row>
    <row r="3" spans="1:20" s="21" customFormat="1" ht="25.5" x14ac:dyDescent="0.2">
      <c r="A3" s="80" t="s">
        <v>98</v>
      </c>
      <c r="B3" s="81" t="s">
        <v>25</v>
      </c>
      <c r="C3" s="81" t="s">
        <v>26</v>
      </c>
      <c r="D3" s="81" t="s">
        <v>27</v>
      </c>
      <c r="E3" s="81" t="s">
        <v>28</v>
      </c>
      <c r="F3" s="81" t="s">
        <v>29</v>
      </c>
      <c r="G3" s="19"/>
      <c r="H3" s="19"/>
      <c r="I3" s="19"/>
      <c r="J3" s="19"/>
      <c r="K3" s="19"/>
      <c r="L3" s="19"/>
      <c r="M3" s="19"/>
      <c r="N3" s="19"/>
      <c r="O3" s="19"/>
      <c r="P3" s="19"/>
      <c r="Q3" s="19"/>
      <c r="R3" s="19"/>
      <c r="S3" s="19"/>
      <c r="T3" s="19"/>
    </row>
    <row r="4" spans="1:20" s="22" customFormat="1" ht="99" customHeight="1" x14ac:dyDescent="0.2">
      <c r="A4" s="82" t="s">
        <v>113</v>
      </c>
      <c r="B4" s="51" t="s">
        <v>114</v>
      </c>
      <c r="C4" s="51" t="s">
        <v>115</v>
      </c>
      <c r="D4" s="51" t="s">
        <v>116</v>
      </c>
      <c r="E4" s="51" t="s">
        <v>270</v>
      </c>
      <c r="F4" s="51" t="s">
        <v>117</v>
      </c>
    </row>
    <row r="5" spans="1:20" s="21" customFormat="1" ht="108" customHeight="1" x14ac:dyDescent="0.2">
      <c r="A5" s="82" t="s">
        <v>118</v>
      </c>
      <c r="B5" s="51" t="s">
        <v>271</v>
      </c>
      <c r="C5" s="51" t="s">
        <v>272</v>
      </c>
      <c r="D5" s="51" t="s">
        <v>278</v>
      </c>
      <c r="E5" s="51" t="s">
        <v>277</v>
      </c>
      <c r="F5" s="51" t="s">
        <v>273</v>
      </c>
    </row>
    <row r="6" spans="1:20" s="21" customFormat="1" ht="18" customHeight="1" x14ac:dyDescent="0.2">
      <c r="A6" s="80" t="s">
        <v>119</v>
      </c>
      <c r="B6" s="81" t="s">
        <v>25</v>
      </c>
      <c r="C6" s="81" t="s">
        <v>26</v>
      </c>
      <c r="D6" s="81" t="s">
        <v>27</v>
      </c>
      <c r="E6" s="81" t="s">
        <v>28</v>
      </c>
      <c r="F6" s="81" t="s">
        <v>29</v>
      </c>
      <c r="G6" s="19"/>
      <c r="H6" s="19"/>
      <c r="I6" s="19"/>
      <c r="J6" s="19"/>
      <c r="K6" s="19"/>
      <c r="L6" s="19"/>
      <c r="M6" s="19"/>
      <c r="N6" s="19"/>
      <c r="O6" s="19"/>
      <c r="P6" s="19"/>
      <c r="Q6" s="19"/>
      <c r="R6" s="19"/>
      <c r="S6" s="19"/>
      <c r="T6" s="19"/>
    </row>
    <row r="7" spans="1:20" s="21" customFormat="1" ht="82.5" customHeight="1" x14ac:dyDescent="0.2">
      <c r="A7" s="82" t="s">
        <v>120</v>
      </c>
      <c r="B7" s="51" t="s">
        <v>280</v>
      </c>
      <c r="C7" s="51" t="s">
        <v>281</v>
      </c>
      <c r="D7" s="51" t="s">
        <v>282</v>
      </c>
      <c r="E7" s="51" t="s">
        <v>279</v>
      </c>
      <c r="F7" s="51" t="s">
        <v>274</v>
      </c>
    </row>
    <row r="8" spans="1:20" s="21" customFormat="1" ht="62.25" customHeight="1" x14ac:dyDescent="0.2">
      <c r="A8" s="82" t="s">
        <v>121</v>
      </c>
      <c r="B8" s="51" t="s">
        <v>122</v>
      </c>
      <c r="C8" s="51" t="s">
        <v>123</v>
      </c>
      <c r="D8" s="51" t="s">
        <v>124</v>
      </c>
      <c r="E8" s="51" t="s">
        <v>198</v>
      </c>
      <c r="F8" s="51" t="s">
        <v>125</v>
      </c>
    </row>
    <row r="9" spans="1:20" s="21" customFormat="1" ht="69" customHeight="1" x14ac:dyDescent="0.2">
      <c r="A9" s="82" t="s">
        <v>126</v>
      </c>
      <c r="B9" s="51" t="s">
        <v>127</v>
      </c>
      <c r="C9" s="51" t="s">
        <v>210</v>
      </c>
      <c r="D9" s="51" t="s">
        <v>211</v>
      </c>
      <c r="E9" s="51" t="s">
        <v>128</v>
      </c>
      <c r="F9" s="51" t="s">
        <v>275</v>
      </c>
    </row>
    <row r="10" spans="1:20" s="21" customFormat="1" ht="27.75" customHeight="1" x14ac:dyDescent="0.2">
      <c r="A10" s="83" t="s">
        <v>332</v>
      </c>
      <c r="B10" s="36" t="s">
        <v>25</v>
      </c>
      <c r="C10" s="36" t="s">
        <v>26</v>
      </c>
      <c r="D10" s="36" t="s">
        <v>27</v>
      </c>
      <c r="E10" s="36" t="s">
        <v>28</v>
      </c>
      <c r="F10" s="36" t="s">
        <v>29</v>
      </c>
      <c r="G10" s="19"/>
      <c r="H10" s="19"/>
      <c r="I10" s="19"/>
      <c r="J10" s="19"/>
      <c r="P10" s="19"/>
      <c r="Q10" s="19"/>
      <c r="R10" s="19"/>
      <c r="S10" s="19"/>
      <c r="T10" s="19"/>
    </row>
    <row r="11" spans="1:20" s="21" customFormat="1" ht="57.75" customHeight="1" x14ac:dyDescent="0.2">
      <c r="A11" s="33" t="s">
        <v>158</v>
      </c>
      <c r="B11" s="51" t="s">
        <v>186</v>
      </c>
      <c r="C11" s="51" t="s">
        <v>187</v>
      </c>
      <c r="D11" s="51" t="s">
        <v>188</v>
      </c>
      <c r="E11" s="51" t="s">
        <v>189</v>
      </c>
      <c r="F11" s="51" t="s">
        <v>212</v>
      </c>
      <c r="G11" s="19"/>
      <c r="H11" s="19"/>
      <c r="I11" s="19"/>
      <c r="J11" s="19"/>
      <c r="P11" s="19"/>
      <c r="Q11" s="19"/>
      <c r="R11" s="19"/>
      <c r="S11" s="19"/>
      <c r="T11" s="19"/>
    </row>
    <row r="12" spans="1:20" s="21" customFormat="1" ht="84.75" customHeight="1" x14ac:dyDescent="0.2">
      <c r="A12" s="33" t="s">
        <v>162</v>
      </c>
      <c r="B12" s="51" t="s">
        <v>199</v>
      </c>
      <c r="C12" s="51" t="s">
        <v>200</v>
      </c>
      <c r="D12" s="51" t="s">
        <v>190</v>
      </c>
      <c r="E12" s="51" t="s">
        <v>191</v>
      </c>
      <c r="F12" s="51" t="s">
        <v>192</v>
      </c>
      <c r="G12" s="19"/>
      <c r="H12" s="19"/>
      <c r="I12" s="19"/>
      <c r="J12" s="19"/>
      <c r="P12" s="19"/>
      <c r="Q12" s="19"/>
      <c r="R12" s="19"/>
      <c r="S12" s="19"/>
      <c r="T12" s="19"/>
    </row>
    <row r="13" spans="1:20" s="21" customFormat="1" ht="18" customHeight="1" x14ac:dyDescent="0.2">
      <c r="A13" s="83" t="s">
        <v>185</v>
      </c>
      <c r="B13" s="36" t="s">
        <v>25</v>
      </c>
      <c r="C13" s="36" t="s">
        <v>26</v>
      </c>
      <c r="D13" s="36" t="s">
        <v>27</v>
      </c>
      <c r="E13" s="36" t="s">
        <v>28</v>
      </c>
      <c r="F13" s="36" t="s">
        <v>29</v>
      </c>
      <c r="G13" s="19"/>
      <c r="H13" s="19"/>
      <c r="I13" s="19"/>
      <c r="J13" s="19"/>
      <c r="K13" s="19"/>
      <c r="L13" s="19"/>
      <c r="M13" s="19"/>
      <c r="N13" s="19"/>
      <c r="O13" s="19"/>
      <c r="P13" s="19"/>
      <c r="Q13" s="19"/>
      <c r="R13" s="19"/>
      <c r="S13" s="19"/>
      <c r="T13" s="19"/>
    </row>
    <row r="14" spans="1:20" s="21" customFormat="1" ht="75" customHeight="1" x14ac:dyDescent="0.2">
      <c r="A14" s="33" t="s">
        <v>202</v>
      </c>
      <c r="B14" s="51" t="s">
        <v>204</v>
      </c>
      <c r="C14" s="51" t="s">
        <v>205</v>
      </c>
      <c r="D14" s="51" t="s">
        <v>206</v>
      </c>
      <c r="E14" s="51" t="s">
        <v>213</v>
      </c>
      <c r="F14" s="51" t="s">
        <v>214</v>
      </c>
      <c r="G14" s="19"/>
      <c r="H14" s="19"/>
      <c r="I14" s="19"/>
      <c r="J14" s="19"/>
      <c r="K14" s="19"/>
      <c r="L14" s="19"/>
      <c r="M14" s="19"/>
      <c r="N14" s="19"/>
      <c r="O14" s="19"/>
      <c r="P14" s="19"/>
      <c r="Q14" s="19"/>
      <c r="R14" s="19"/>
      <c r="S14" s="19"/>
      <c r="T14" s="19"/>
    </row>
    <row r="15" spans="1:20" s="21" customFormat="1" ht="70.5" customHeight="1" x14ac:dyDescent="0.2">
      <c r="A15" s="33" t="s">
        <v>203</v>
      </c>
      <c r="B15" s="51" t="s">
        <v>215</v>
      </c>
      <c r="C15" s="51" t="s">
        <v>207</v>
      </c>
      <c r="D15" s="51" t="s">
        <v>208</v>
      </c>
      <c r="E15" s="51" t="s">
        <v>209</v>
      </c>
      <c r="F15" s="51" t="s">
        <v>216</v>
      </c>
      <c r="G15" s="19"/>
      <c r="H15" s="19"/>
      <c r="I15" s="19"/>
      <c r="J15" s="19"/>
      <c r="K15" s="19"/>
      <c r="L15" s="19"/>
      <c r="M15" s="19"/>
      <c r="N15" s="19"/>
      <c r="O15" s="19"/>
      <c r="P15" s="19"/>
      <c r="Q15" s="19"/>
      <c r="R15" s="19"/>
      <c r="S15" s="19"/>
      <c r="T15" s="19"/>
    </row>
    <row r="16" spans="1:20" s="21" customFormat="1" ht="135.75" customHeight="1" x14ac:dyDescent="0.2">
      <c r="A16" s="33" t="s">
        <v>176</v>
      </c>
      <c r="B16" s="51" t="s">
        <v>217</v>
      </c>
      <c r="C16" s="51" t="s">
        <v>218</v>
      </c>
      <c r="D16" s="51" t="s">
        <v>219</v>
      </c>
      <c r="E16" s="51" t="s">
        <v>220</v>
      </c>
      <c r="F16" s="51" t="s">
        <v>221</v>
      </c>
      <c r="G16" s="19"/>
      <c r="H16" s="19"/>
      <c r="I16" s="19"/>
      <c r="J16" s="19"/>
      <c r="K16" s="19"/>
      <c r="L16" s="19"/>
      <c r="M16" s="19"/>
      <c r="N16" s="19"/>
      <c r="O16" s="19"/>
      <c r="P16" s="19"/>
      <c r="Q16" s="19"/>
      <c r="R16" s="19"/>
      <c r="S16" s="19"/>
      <c r="T16" s="19"/>
    </row>
    <row r="17" spans="1:20" s="21" customFormat="1" ht="18" customHeight="1" x14ac:dyDescent="0.2">
      <c r="A17" s="80" t="s">
        <v>101</v>
      </c>
      <c r="B17" s="81" t="s">
        <v>25</v>
      </c>
      <c r="C17" s="81" t="s">
        <v>26</v>
      </c>
      <c r="D17" s="81" t="s">
        <v>27</v>
      </c>
      <c r="E17" s="81" t="s">
        <v>28</v>
      </c>
      <c r="F17" s="81" t="s">
        <v>29</v>
      </c>
      <c r="G17" s="19"/>
      <c r="H17" s="19"/>
      <c r="I17" s="19"/>
      <c r="J17" s="19"/>
      <c r="K17" s="19"/>
      <c r="L17" s="19"/>
      <c r="M17" s="19"/>
      <c r="N17" s="19"/>
      <c r="O17" s="19"/>
      <c r="P17" s="19"/>
      <c r="Q17" s="19"/>
      <c r="R17" s="19"/>
      <c r="S17" s="19"/>
      <c r="T17" s="19"/>
    </row>
    <row r="18" spans="1:20" s="21" customFormat="1" ht="30.75" customHeight="1" x14ac:dyDescent="0.2">
      <c r="A18" s="82" t="s">
        <v>145</v>
      </c>
      <c r="B18" s="51" t="s">
        <v>146</v>
      </c>
      <c r="C18" s="51" t="s">
        <v>147</v>
      </c>
      <c r="D18" s="51" t="s">
        <v>148</v>
      </c>
      <c r="E18" s="51" t="s">
        <v>149</v>
      </c>
      <c r="F18" s="51" t="s">
        <v>150</v>
      </c>
      <c r="G18" s="19"/>
      <c r="H18" s="19"/>
      <c r="I18" s="19"/>
      <c r="J18" s="19"/>
      <c r="K18" s="19"/>
      <c r="L18" s="19"/>
      <c r="M18" s="19"/>
      <c r="N18" s="19"/>
      <c r="O18" s="19"/>
      <c r="P18" s="19"/>
      <c r="Q18" s="19"/>
      <c r="R18" s="19"/>
      <c r="S18" s="19"/>
      <c r="T18" s="19"/>
    </row>
    <row r="19" spans="1:20" s="21" customFormat="1" ht="68.25" customHeight="1" x14ac:dyDescent="0.2">
      <c r="A19" s="82" t="s">
        <v>151</v>
      </c>
      <c r="B19" s="51" t="s">
        <v>222</v>
      </c>
      <c r="C19" s="51" t="s">
        <v>223</v>
      </c>
      <c r="D19" s="51" t="s">
        <v>224</v>
      </c>
      <c r="E19" s="51" t="s">
        <v>225</v>
      </c>
      <c r="F19" s="51" t="s">
        <v>226</v>
      </c>
      <c r="G19" s="19"/>
      <c r="H19" s="19"/>
      <c r="I19" s="19"/>
      <c r="J19" s="19"/>
      <c r="K19" s="19"/>
      <c r="L19" s="19"/>
      <c r="M19" s="19"/>
      <c r="N19" s="19"/>
      <c r="O19" s="19"/>
      <c r="P19" s="19"/>
      <c r="Q19" s="19"/>
      <c r="R19" s="19"/>
      <c r="S19" s="19"/>
      <c r="T19" s="19"/>
    </row>
    <row r="20" spans="1:20" s="21" customFormat="1" ht="35.25" customHeight="1" x14ac:dyDescent="0.2">
      <c r="A20" s="82" t="s">
        <v>152</v>
      </c>
      <c r="B20" s="51" t="s">
        <v>153</v>
      </c>
      <c r="C20" s="51" t="s">
        <v>154</v>
      </c>
      <c r="D20" s="51" t="s">
        <v>155</v>
      </c>
      <c r="E20" s="51" t="s">
        <v>156</v>
      </c>
      <c r="F20" s="51" t="s">
        <v>157</v>
      </c>
      <c r="G20" s="19"/>
      <c r="H20" s="19"/>
      <c r="I20" s="19"/>
      <c r="J20" s="19"/>
      <c r="K20" s="19"/>
      <c r="L20" s="19"/>
      <c r="M20" s="19"/>
      <c r="N20" s="19"/>
      <c r="O20" s="19"/>
      <c r="P20" s="19"/>
      <c r="Q20" s="19"/>
      <c r="R20" s="19"/>
      <c r="S20" s="19"/>
      <c r="T20" s="19"/>
    </row>
    <row r="21" spans="1:20" s="21" customFormat="1" ht="45" customHeight="1" x14ac:dyDescent="0.2">
      <c r="A21" s="80" t="s">
        <v>177</v>
      </c>
      <c r="B21" s="81" t="s">
        <v>25</v>
      </c>
      <c r="C21" s="81" t="s">
        <v>26</v>
      </c>
      <c r="D21" s="81" t="s">
        <v>27</v>
      </c>
      <c r="E21" s="81" t="s">
        <v>28</v>
      </c>
      <c r="F21" s="81" t="s">
        <v>29</v>
      </c>
      <c r="G21" s="19"/>
      <c r="H21" s="19"/>
      <c r="I21" s="19"/>
      <c r="J21" s="19"/>
      <c r="K21" s="19"/>
      <c r="L21" s="19"/>
      <c r="M21" s="19"/>
      <c r="N21" s="19"/>
      <c r="O21" s="19"/>
      <c r="P21" s="19"/>
      <c r="Q21" s="19"/>
      <c r="R21" s="19"/>
      <c r="S21" s="19"/>
      <c r="T21" s="19"/>
    </row>
    <row r="22" spans="1:20" s="21" customFormat="1" ht="82.5" customHeight="1" x14ac:dyDescent="0.2">
      <c r="A22" s="82" t="s">
        <v>158</v>
      </c>
      <c r="B22" s="51" t="s">
        <v>159</v>
      </c>
      <c r="C22" s="51" t="s">
        <v>160</v>
      </c>
      <c r="D22" s="51" t="s">
        <v>161</v>
      </c>
      <c r="E22" s="51" t="s">
        <v>201</v>
      </c>
      <c r="F22" s="74" t="s">
        <v>227</v>
      </c>
      <c r="G22" s="19"/>
      <c r="H22" s="19"/>
      <c r="I22" s="19"/>
      <c r="J22" s="19"/>
      <c r="K22" s="19"/>
      <c r="L22" s="19"/>
      <c r="M22" s="19"/>
      <c r="N22" s="19"/>
      <c r="O22" s="19"/>
      <c r="P22" s="19"/>
      <c r="Q22" s="19"/>
      <c r="R22" s="19"/>
      <c r="S22" s="19"/>
      <c r="T22" s="19"/>
    </row>
    <row r="23" spans="1:20" s="21" customFormat="1" ht="139.5" customHeight="1" x14ac:dyDescent="0.2">
      <c r="A23" s="82" t="s">
        <v>162</v>
      </c>
      <c r="B23" s="51" t="s">
        <v>228</v>
      </c>
      <c r="C23" s="74" t="s">
        <v>229</v>
      </c>
      <c r="D23" s="51" t="s">
        <v>230</v>
      </c>
      <c r="E23" s="51" t="s">
        <v>231</v>
      </c>
      <c r="F23" s="74" t="s">
        <v>232</v>
      </c>
      <c r="G23" s="19"/>
      <c r="H23" s="19"/>
      <c r="I23" s="19"/>
      <c r="J23" s="19"/>
      <c r="K23" s="19"/>
      <c r="L23" s="19"/>
      <c r="M23" s="19"/>
      <c r="N23" s="19"/>
      <c r="O23" s="19"/>
      <c r="P23" s="19"/>
      <c r="Q23" s="19"/>
      <c r="R23" s="19"/>
      <c r="S23" s="19"/>
      <c r="T23" s="19"/>
    </row>
    <row r="24" spans="1:20" s="21" customFormat="1" ht="50.25" customHeight="1" x14ac:dyDescent="0.2">
      <c r="A24" s="82" t="s">
        <v>163</v>
      </c>
      <c r="B24" s="51" t="s">
        <v>164</v>
      </c>
      <c r="C24" s="74" t="s">
        <v>165</v>
      </c>
      <c r="D24" s="51" t="s">
        <v>166</v>
      </c>
      <c r="E24" s="51" t="s">
        <v>233</v>
      </c>
      <c r="F24" s="74" t="s">
        <v>167</v>
      </c>
      <c r="G24" s="19"/>
      <c r="H24" s="19"/>
      <c r="I24" s="19"/>
      <c r="J24" s="19"/>
      <c r="K24" s="19"/>
      <c r="L24" s="19"/>
      <c r="M24" s="19"/>
      <c r="N24" s="19"/>
      <c r="O24" s="19"/>
      <c r="P24" s="19"/>
      <c r="Q24" s="19"/>
      <c r="R24" s="19"/>
      <c r="S24" s="19"/>
      <c r="T24" s="19"/>
    </row>
    <row r="25" spans="1:20" s="21" customFormat="1" ht="85.5" customHeight="1" x14ac:dyDescent="0.2">
      <c r="A25" s="82" t="s">
        <v>168</v>
      </c>
      <c r="B25" s="51" t="s">
        <v>193</v>
      </c>
      <c r="C25" s="51" t="s">
        <v>194</v>
      </c>
      <c r="D25" s="51" t="s">
        <v>195</v>
      </c>
      <c r="E25" s="51" t="s">
        <v>196</v>
      </c>
      <c r="F25" s="51" t="s">
        <v>197</v>
      </c>
      <c r="G25" s="19"/>
      <c r="H25" s="19"/>
      <c r="I25" s="19"/>
      <c r="J25" s="19"/>
      <c r="K25" s="19"/>
      <c r="L25" s="19"/>
      <c r="M25" s="19"/>
      <c r="N25" s="19"/>
      <c r="O25" s="19"/>
      <c r="P25" s="19"/>
      <c r="Q25" s="19"/>
      <c r="R25" s="19"/>
      <c r="S25" s="19"/>
      <c r="T25" s="19"/>
    </row>
    <row r="26" spans="1:20" ht="100.5" customHeight="1" x14ac:dyDescent="0.2">
      <c r="A26" s="82" t="s">
        <v>169</v>
      </c>
      <c r="B26" s="51" t="s">
        <v>170</v>
      </c>
      <c r="C26" s="51" t="s">
        <v>171</v>
      </c>
      <c r="D26" s="51" t="s">
        <v>172</v>
      </c>
      <c r="E26" s="51" t="s">
        <v>173</v>
      </c>
      <c r="F26" s="51" t="s">
        <v>276</v>
      </c>
    </row>
  </sheetData>
  <pageMargins left="0.25" right="0.25" top="0.75" bottom="0.75" header="0.3" footer="0.3"/>
  <pageSetup paperSize="9" scale="59" fitToHeight="0" orientation="landscape" r:id="rId1"/>
  <headerFooter alignWithMargins="0"/>
  <colBreaks count="1" manualBreakCount="1">
    <brk id="5" max="1048575" man="1"/>
  </col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C26"/>
  <sheetViews>
    <sheetView zoomScale="190" zoomScaleNormal="190" workbookViewId="0">
      <selection activeCell="C4" sqref="C4"/>
    </sheetView>
  </sheetViews>
  <sheetFormatPr defaultRowHeight="12.75" x14ac:dyDescent="0.2"/>
  <cols>
    <col min="1" max="1" width="22.7109375" customWidth="1"/>
    <col min="2" max="2" width="43.5703125" customWidth="1"/>
    <col min="3" max="3" width="23.42578125" customWidth="1"/>
  </cols>
  <sheetData>
    <row r="1" spans="1:3" ht="16.5" x14ac:dyDescent="0.2">
      <c r="A1" s="156" t="s">
        <v>302</v>
      </c>
      <c r="B1" s="156"/>
    </row>
    <row r="2" spans="1:3" ht="15.75" x14ac:dyDescent="0.2">
      <c r="A2" s="157"/>
      <c r="B2" s="71" t="s">
        <v>286</v>
      </c>
    </row>
    <row r="3" spans="1:3" ht="25.5" x14ac:dyDescent="0.2">
      <c r="A3" s="158" t="s">
        <v>303</v>
      </c>
      <c r="B3" s="159" t="s">
        <v>29</v>
      </c>
    </row>
    <row r="4" spans="1:3" ht="51" x14ac:dyDescent="0.2">
      <c r="A4" s="160" t="s">
        <v>304</v>
      </c>
      <c r="B4" s="51" t="s">
        <v>309</v>
      </c>
    </row>
    <row r="5" spans="1:3" ht="51" x14ac:dyDescent="0.2">
      <c r="A5" s="160" t="s">
        <v>305</v>
      </c>
      <c r="B5" s="51" t="s">
        <v>310</v>
      </c>
    </row>
    <row r="6" spans="1:3" ht="63.75" x14ac:dyDescent="0.2">
      <c r="A6" s="160" t="s">
        <v>306</v>
      </c>
      <c r="B6" s="51" t="s">
        <v>311</v>
      </c>
      <c r="C6" s="155" t="s">
        <v>312</v>
      </c>
    </row>
    <row r="7" spans="1:3" x14ac:dyDescent="0.2">
      <c r="A7" s="158" t="s">
        <v>99</v>
      </c>
      <c r="B7" s="159" t="s">
        <v>29</v>
      </c>
    </row>
    <row r="8" spans="1:3" ht="63.75" x14ac:dyDescent="0.2">
      <c r="A8" s="160" t="s">
        <v>120</v>
      </c>
      <c r="B8" s="51" t="s">
        <v>274</v>
      </c>
    </row>
    <row r="9" spans="1:3" ht="51" x14ac:dyDescent="0.2">
      <c r="A9" s="160" t="s">
        <v>121</v>
      </c>
      <c r="B9" s="51" t="s">
        <v>125</v>
      </c>
    </row>
    <row r="10" spans="1:3" ht="63.75" x14ac:dyDescent="0.2">
      <c r="A10" s="160" t="s">
        <v>126</v>
      </c>
      <c r="B10" s="51" t="s">
        <v>275</v>
      </c>
    </row>
    <row r="11" spans="1:3" x14ac:dyDescent="0.2">
      <c r="A11" s="161" t="s">
        <v>307</v>
      </c>
      <c r="B11" s="163" t="s">
        <v>29</v>
      </c>
    </row>
    <row r="12" spans="1:3" ht="63.75" x14ac:dyDescent="0.2">
      <c r="A12" s="162" t="s">
        <v>313</v>
      </c>
      <c r="B12" s="51" t="s">
        <v>315</v>
      </c>
    </row>
    <row r="13" spans="1:3" ht="76.5" x14ac:dyDescent="0.2">
      <c r="A13" s="162" t="s">
        <v>314</v>
      </c>
      <c r="B13" s="51" t="s">
        <v>316</v>
      </c>
    </row>
    <row r="14" spans="1:3" ht="26.25" customHeight="1" x14ac:dyDescent="0.2">
      <c r="A14" s="161" t="s">
        <v>308</v>
      </c>
      <c r="B14" s="163" t="s">
        <v>29</v>
      </c>
    </row>
    <row r="15" spans="1:3" ht="63.75" x14ac:dyDescent="0.2">
      <c r="A15" s="162" t="s">
        <v>317</v>
      </c>
      <c r="B15" s="51" t="s">
        <v>321</v>
      </c>
      <c r="C15" s="155" t="s">
        <v>320</v>
      </c>
    </row>
    <row r="16" spans="1:3" ht="38.25" x14ac:dyDescent="0.2">
      <c r="A16" s="162" t="s">
        <v>318</v>
      </c>
      <c r="B16" s="51" t="s">
        <v>322</v>
      </c>
    </row>
    <row r="17" spans="1:3" ht="51" x14ac:dyDescent="0.2">
      <c r="A17" s="162" t="s">
        <v>319</v>
      </c>
      <c r="B17" s="51" t="s">
        <v>323</v>
      </c>
      <c r="C17" s="155" t="s">
        <v>330</v>
      </c>
    </row>
    <row r="18" spans="1:3" ht="25.5" customHeight="1" x14ac:dyDescent="0.2">
      <c r="A18" s="158" t="s">
        <v>101</v>
      </c>
      <c r="B18" s="159" t="s">
        <v>29</v>
      </c>
    </row>
    <row r="19" spans="1:3" ht="25.5" x14ac:dyDescent="0.2">
      <c r="A19" s="160" t="s">
        <v>145</v>
      </c>
      <c r="B19" s="51" t="s">
        <v>150</v>
      </c>
    </row>
    <row r="20" spans="1:3" ht="51" x14ac:dyDescent="0.2">
      <c r="A20" s="160" t="s">
        <v>151</v>
      </c>
      <c r="B20" s="51" t="s">
        <v>226</v>
      </c>
    </row>
    <row r="21" spans="1:3" ht="38.25" x14ac:dyDescent="0.2">
      <c r="A21" s="160" t="s">
        <v>152</v>
      </c>
      <c r="B21" s="51" t="s">
        <v>157</v>
      </c>
    </row>
    <row r="22" spans="1:3" ht="45" customHeight="1" x14ac:dyDescent="0.2">
      <c r="A22" s="158" t="s">
        <v>177</v>
      </c>
      <c r="B22" s="159" t="s">
        <v>29</v>
      </c>
    </row>
    <row r="23" spans="1:3" ht="51" x14ac:dyDescent="0.2">
      <c r="A23" s="160" t="s">
        <v>324</v>
      </c>
      <c r="B23" s="74" t="s">
        <v>325</v>
      </c>
    </row>
    <row r="24" spans="1:3" ht="63.75" x14ac:dyDescent="0.2">
      <c r="A24" s="160" t="s">
        <v>326</v>
      </c>
      <c r="B24" s="74" t="s">
        <v>327</v>
      </c>
    </row>
    <row r="25" spans="1:3" ht="76.5" x14ac:dyDescent="0.2">
      <c r="A25" s="160" t="s">
        <v>328</v>
      </c>
      <c r="B25" s="51" t="s">
        <v>197</v>
      </c>
    </row>
    <row r="26" spans="1:3" ht="76.5" x14ac:dyDescent="0.2">
      <c r="A26" s="160" t="s">
        <v>329</v>
      </c>
      <c r="B26" s="51" t="s">
        <v>276</v>
      </c>
    </row>
  </sheetData>
  <pageMargins left="1.4173228346456694" right="0.23622047244094491" top="0.55118110236220474" bottom="0.55118110236220474" header="0" footer="0"/>
  <pageSetup paperSize="9" scale="64" fitToWidth="0"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pageSetUpPr fitToPage="1"/>
  </sheetPr>
  <dimension ref="A1:S20"/>
  <sheetViews>
    <sheetView topLeftCell="G1" zoomScale="87" zoomScaleNormal="87" workbookViewId="0">
      <selection activeCell="G1" sqref="G1"/>
    </sheetView>
  </sheetViews>
  <sheetFormatPr defaultRowHeight="12.75" x14ac:dyDescent="0.2"/>
  <cols>
    <col min="1" max="1" width="23.28515625" hidden="1" customWidth="1"/>
    <col min="2" max="6" width="44.7109375" hidden="1" customWidth="1"/>
    <col min="7" max="7" width="57" customWidth="1"/>
  </cols>
  <sheetData>
    <row r="1" spans="1:19" s="54" customFormat="1" ht="30" x14ac:dyDescent="0.2">
      <c r="A1" s="61" t="s">
        <v>22</v>
      </c>
      <c r="B1" s="58" t="s">
        <v>25</v>
      </c>
      <c r="C1" s="58" t="s">
        <v>26</v>
      </c>
      <c r="D1" s="58" t="s">
        <v>27</v>
      </c>
      <c r="E1" s="58" t="s">
        <v>28</v>
      </c>
      <c r="F1" s="58" t="s">
        <v>29</v>
      </c>
      <c r="G1" s="53" t="s">
        <v>238</v>
      </c>
      <c r="H1" s="53"/>
      <c r="I1" s="53"/>
      <c r="J1" s="53"/>
      <c r="K1" s="53"/>
      <c r="L1" s="53"/>
      <c r="M1" s="53"/>
      <c r="N1" s="53"/>
      <c r="O1" s="53"/>
      <c r="P1" s="53"/>
      <c r="Q1" s="53"/>
      <c r="R1" s="53"/>
      <c r="S1" s="53"/>
    </row>
    <row r="2" spans="1:19" s="22" customFormat="1" ht="69" customHeight="1" x14ac:dyDescent="0.2">
      <c r="A2" s="59" t="s">
        <v>9</v>
      </c>
      <c r="B2" s="62" t="s">
        <v>74</v>
      </c>
      <c r="C2" s="62" t="s">
        <v>75</v>
      </c>
      <c r="D2" s="62" t="s">
        <v>76</v>
      </c>
      <c r="E2" s="62" t="s">
        <v>77</v>
      </c>
      <c r="F2" s="62" t="s">
        <v>78</v>
      </c>
    </row>
    <row r="3" spans="1:19" s="21" customFormat="1" ht="104.25" customHeight="1" x14ac:dyDescent="0.2">
      <c r="A3" s="59" t="s">
        <v>35</v>
      </c>
      <c r="B3" s="56" t="s">
        <v>79</v>
      </c>
      <c r="C3" s="56" t="s">
        <v>87</v>
      </c>
      <c r="D3" s="56" t="s">
        <v>80</v>
      </c>
      <c r="E3" s="56" t="s">
        <v>81</v>
      </c>
      <c r="F3" s="56" t="s">
        <v>82</v>
      </c>
    </row>
    <row r="4" spans="1:19" s="52" customFormat="1" ht="24" customHeight="1" x14ac:dyDescent="0.2">
      <c r="A4" s="57" t="s">
        <v>12</v>
      </c>
      <c r="B4" s="58" t="s">
        <v>25</v>
      </c>
      <c r="C4" s="58" t="s">
        <v>26</v>
      </c>
      <c r="D4" s="58" t="s">
        <v>27</v>
      </c>
      <c r="E4" s="58" t="s">
        <v>28</v>
      </c>
      <c r="F4" s="58" t="s">
        <v>29</v>
      </c>
    </row>
    <row r="5" spans="1:19" s="52" customFormat="1" ht="66.75" customHeight="1" x14ac:dyDescent="0.2">
      <c r="A5" s="59" t="s">
        <v>36</v>
      </c>
      <c r="B5" s="55" t="s">
        <v>60</v>
      </c>
      <c r="C5" s="55" t="s">
        <v>61</v>
      </c>
      <c r="D5" s="55" t="s">
        <v>62</v>
      </c>
      <c r="E5" s="55" t="s">
        <v>73</v>
      </c>
      <c r="F5" s="55" t="s">
        <v>71</v>
      </c>
    </row>
    <row r="6" spans="1:19" s="18" customFormat="1" ht="54" customHeight="1" x14ac:dyDescent="0.2">
      <c r="A6" s="59" t="s">
        <v>37</v>
      </c>
      <c r="B6" s="55" t="s">
        <v>69</v>
      </c>
      <c r="C6" s="55" t="s">
        <v>34</v>
      </c>
      <c r="D6" s="55" t="s">
        <v>33</v>
      </c>
      <c r="E6" s="55" t="s">
        <v>32</v>
      </c>
      <c r="F6" s="55" t="s">
        <v>31</v>
      </c>
    </row>
    <row r="7" spans="1:19" s="18" customFormat="1" ht="56.25" customHeight="1" x14ac:dyDescent="0.2">
      <c r="A7" s="59" t="s">
        <v>1</v>
      </c>
      <c r="B7" s="55" t="s">
        <v>70</v>
      </c>
      <c r="C7" s="55" t="s">
        <v>30</v>
      </c>
      <c r="D7" s="55" t="s">
        <v>68</v>
      </c>
      <c r="E7" s="55" t="s">
        <v>83</v>
      </c>
      <c r="F7" s="55" t="s">
        <v>84</v>
      </c>
    </row>
    <row r="8" spans="1:19" x14ac:dyDescent="0.2">
      <c r="A8" s="63"/>
      <c r="B8" s="63"/>
      <c r="C8" s="63"/>
      <c r="D8" s="63"/>
      <c r="E8" s="63"/>
      <c r="F8" s="63"/>
    </row>
    <row r="9" spans="1:19" x14ac:dyDescent="0.2">
      <c r="A9" s="63"/>
      <c r="B9" s="63"/>
      <c r="C9" s="63"/>
      <c r="D9" s="63"/>
      <c r="E9" s="63"/>
      <c r="F9" s="63"/>
    </row>
    <row r="10" spans="1:19" x14ac:dyDescent="0.2">
      <c r="A10" s="63"/>
      <c r="B10" s="63"/>
      <c r="C10" s="63"/>
      <c r="D10" s="63"/>
      <c r="E10" s="63"/>
      <c r="F10" s="63"/>
    </row>
    <row r="11" spans="1:19" s="52" customFormat="1" ht="15" x14ac:dyDescent="0.2">
      <c r="A11" s="57" t="s">
        <v>6</v>
      </c>
      <c r="B11" s="58" t="s">
        <v>25</v>
      </c>
      <c r="C11" s="58" t="s">
        <v>26</v>
      </c>
      <c r="D11" s="58" t="s">
        <v>27</v>
      </c>
      <c r="E11" s="58" t="s">
        <v>28</v>
      </c>
      <c r="F11" s="58" t="s">
        <v>29</v>
      </c>
    </row>
    <row r="12" spans="1:19" s="52" customFormat="1" ht="41.25" customHeight="1" x14ac:dyDescent="0.2">
      <c r="A12" s="59" t="s">
        <v>38</v>
      </c>
      <c r="B12" s="55" t="s">
        <v>67</v>
      </c>
      <c r="C12" s="55" t="s">
        <v>66</v>
      </c>
      <c r="D12" s="55" t="s">
        <v>65</v>
      </c>
      <c r="E12" s="55" t="s">
        <v>64</v>
      </c>
      <c r="F12" s="55" t="s">
        <v>63</v>
      </c>
    </row>
    <row r="13" spans="1:19" s="52" customFormat="1" ht="62.25" customHeight="1" x14ac:dyDescent="0.2">
      <c r="A13" s="59" t="s">
        <v>2</v>
      </c>
      <c r="B13" s="55" t="s">
        <v>0</v>
      </c>
      <c r="C13" s="55" t="s">
        <v>15</v>
      </c>
      <c r="D13" s="55" t="s">
        <v>13</v>
      </c>
      <c r="E13" s="55" t="s">
        <v>14</v>
      </c>
      <c r="F13" s="55" t="s">
        <v>39</v>
      </c>
    </row>
    <row r="14" spans="1:19" s="52" customFormat="1" ht="25.5" x14ac:dyDescent="0.2">
      <c r="A14" s="59" t="s">
        <v>3</v>
      </c>
      <c r="B14" s="55" t="s">
        <v>11</v>
      </c>
      <c r="C14" s="55" t="s">
        <v>8</v>
      </c>
      <c r="D14" s="55" t="s">
        <v>7</v>
      </c>
      <c r="E14" s="55" t="s">
        <v>40</v>
      </c>
      <c r="F14" s="55" t="s">
        <v>41</v>
      </c>
    </row>
    <row r="15" spans="1:19" s="54" customFormat="1" ht="23.25" customHeight="1" x14ac:dyDescent="0.2">
      <c r="A15" s="60" t="s">
        <v>72</v>
      </c>
      <c r="B15" s="58" t="s">
        <v>25</v>
      </c>
      <c r="C15" s="58" t="s">
        <v>26</v>
      </c>
      <c r="D15" s="58" t="s">
        <v>27</v>
      </c>
      <c r="E15" s="58" t="s">
        <v>28</v>
      </c>
      <c r="F15" s="58" t="s">
        <v>29</v>
      </c>
      <c r="G15" s="53"/>
      <c r="H15" s="53"/>
      <c r="I15" s="53"/>
      <c r="J15" s="53"/>
      <c r="K15" s="53"/>
      <c r="L15" s="53"/>
      <c r="M15" s="53"/>
      <c r="N15" s="53"/>
      <c r="O15" s="53"/>
      <c r="P15" s="53"/>
      <c r="Q15" s="53"/>
      <c r="R15" s="53"/>
      <c r="S15" s="53"/>
    </row>
    <row r="16" spans="1:19" s="21" customFormat="1" ht="105" customHeight="1" x14ac:dyDescent="0.2">
      <c r="A16" s="59" t="s">
        <v>4</v>
      </c>
      <c r="B16" s="55" t="s">
        <v>42</v>
      </c>
      <c r="C16" s="55" t="s">
        <v>43</v>
      </c>
      <c r="D16" s="55" t="s">
        <v>44</v>
      </c>
      <c r="E16" s="55" t="s">
        <v>85</v>
      </c>
      <c r="F16" s="55" t="s">
        <v>86</v>
      </c>
      <c r="G16" s="19"/>
      <c r="H16" s="19"/>
      <c r="I16" s="19"/>
      <c r="J16" s="19"/>
      <c r="K16" s="19"/>
      <c r="L16" s="19"/>
      <c r="M16" s="19"/>
      <c r="N16" s="19"/>
      <c r="O16" s="19"/>
      <c r="P16" s="19"/>
      <c r="Q16" s="19"/>
      <c r="R16" s="19"/>
      <c r="S16" s="19"/>
    </row>
    <row r="17" spans="1:19" s="54" customFormat="1" ht="104.25" customHeight="1" x14ac:dyDescent="0.2">
      <c r="A17" s="59" t="s">
        <v>5</v>
      </c>
      <c r="B17" s="55" t="s">
        <v>45</v>
      </c>
      <c r="C17" s="55" t="s">
        <v>46</v>
      </c>
      <c r="D17" s="55" t="s">
        <v>47</v>
      </c>
      <c r="E17" s="55" t="s">
        <v>48</v>
      </c>
      <c r="F17" s="55" t="s">
        <v>49</v>
      </c>
      <c r="G17" s="53"/>
      <c r="H17" s="53"/>
      <c r="I17" s="53"/>
      <c r="J17" s="53"/>
      <c r="K17" s="53"/>
      <c r="L17" s="53"/>
      <c r="M17" s="53"/>
      <c r="N17" s="53"/>
      <c r="O17" s="53"/>
      <c r="P17" s="53"/>
      <c r="Q17" s="53"/>
      <c r="R17" s="53"/>
      <c r="S17" s="53"/>
    </row>
    <row r="18" spans="1:19" s="54" customFormat="1" ht="43.5" customHeight="1" x14ac:dyDescent="0.2">
      <c r="A18" s="59" t="s">
        <v>16</v>
      </c>
      <c r="B18" s="55" t="s">
        <v>50</v>
      </c>
      <c r="C18" s="55" t="s">
        <v>51</v>
      </c>
      <c r="D18" s="55" t="s">
        <v>52</v>
      </c>
      <c r="E18" s="55" t="s">
        <v>53</v>
      </c>
      <c r="F18" s="55" t="s">
        <v>54</v>
      </c>
      <c r="G18" s="53"/>
      <c r="H18" s="53"/>
      <c r="I18" s="53"/>
      <c r="J18" s="53"/>
      <c r="K18" s="53"/>
      <c r="L18" s="53"/>
      <c r="M18" s="53"/>
      <c r="N18" s="53"/>
      <c r="O18" s="53"/>
      <c r="P18" s="53"/>
      <c r="Q18" s="53"/>
      <c r="R18" s="53"/>
      <c r="S18" s="53"/>
    </row>
    <row r="19" spans="1:19" s="54" customFormat="1" ht="55.5" customHeight="1" x14ac:dyDescent="0.2">
      <c r="A19" s="59" t="s">
        <v>24</v>
      </c>
      <c r="B19" s="55" t="s">
        <v>56</v>
      </c>
      <c r="C19" s="55" t="s">
        <v>57</v>
      </c>
      <c r="D19" s="55" t="s">
        <v>55</v>
      </c>
      <c r="E19" s="55" t="s">
        <v>58</v>
      </c>
      <c r="F19" s="55" t="s">
        <v>59</v>
      </c>
      <c r="G19" s="53"/>
      <c r="H19" s="53"/>
      <c r="I19" s="53"/>
      <c r="J19" s="53"/>
      <c r="K19" s="53"/>
      <c r="L19" s="53"/>
      <c r="M19" s="53"/>
      <c r="N19" s="53"/>
      <c r="O19" s="53"/>
      <c r="P19" s="53"/>
      <c r="Q19" s="53"/>
      <c r="R19" s="53"/>
      <c r="S19" s="53"/>
    </row>
    <row r="20" spans="1:19" s="52" customFormat="1" ht="53.25" customHeight="1" x14ac:dyDescent="0.2">
      <c r="A20" s="59" t="s">
        <v>23</v>
      </c>
      <c r="B20" s="55" t="s">
        <v>18</v>
      </c>
      <c r="C20" s="55" t="s">
        <v>17</v>
      </c>
      <c r="D20" s="55" t="s">
        <v>19</v>
      </c>
      <c r="E20" s="55" t="s">
        <v>20</v>
      </c>
      <c r="F20" s="55" t="s">
        <v>21</v>
      </c>
    </row>
  </sheetData>
  <sheetProtection password="DBAB" sheet="1" objects="1" scenarios="1"/>
  <pageMargins left="0.7" right="0.7" top="0.75" bottom="0.75" header="0.3" footer="0.3"/>
  <pageSetup paperSize="9" orientation="landscape" horizontalDpi="4294967293"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3446DC734F3247BFB86243E665CF1A" ma:contentTypeVersion="10" ma:contentTypeDescription="Create a new document." ma:contentTypeScope="" ma:versionID="3183497777f91f13d571571d45613501">
  <xsd:schema xmlns:xsd="http://www.w3.org/2001/XMLSchema" xmlns:xs="http://www.w3.org/2001/XMLSchema" xmlns:p="http://schemas.microsoft.com/office/2006/metadata/properties" xmlns:ns1="http://schemas.microsoft.com/sharepoint/v3" targetNamespace="http://schemas.microsoft.com/office/2006/metadata/properties" ma:root="true" ma:fieldsID="8dd4f3944496db455b3aa07f8e4ab699"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4"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5"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B30B82B7-FBD8-42C9-BE8F-BE74922AD6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85BEAF-CFD0-4666-B3FD-CF0E533A3428}">
  <ds:schemaRefs>
    <ds:schemaRef ds:uri="http://purl.org/dc/terms/"/>
    <ds:schemaRef ds:uri="http://schemas.microsoft.com/office/2006/documentManagement/types"/>
    <ds:schemaRef ds:uri="http://schemas.openxmlformats.org/package/2006/metadata/core-properties"/>
    <ds:schemaRef ds:uri="http://purl.org/dc/elements/1.1/"/>
    <ds:schemaRef ds:uri="http://schemas.microsoft.com/sharepoint/v3"/>
    <ds:schemaRef ds:uri="http://www.w3.org/XML/1998/namespace"/>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BA06E156-7826-432E-9BEC-5E07244106FF}">
  <ds:schemaRefs>
    <ds:schemaRef ds:uri="http://schemas.microsoft.com/sharepoint/v3/contenttype/forms"/>
  </ds:schemaRefs>
</ds:datastoreItem>
</file>

<file path=customXml/itemProps4.xml><?xml version="1.0" encoding="utf-8"?>
<ds:datastoreItem xmlns:ds="http://schemas.openxmlformats.org/officeDocument/2006/customXml" ds:itemID="{DAE65E43-BD46-4114-AAA2-35026D857E69}">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Info</vt:lpstr>
      <vt:lpstr>Form</vt:lpstr>
      <vt:lpstr>Research</vt:lpstr>
      <vt:lpstr>Product</vt:lpstr>
      <vt:lpstr>Portfolio</vt:lpstr>
      <vt:lpstr>Diary</vt:lpstr>
      <vt:lpstr>Radix</vt:lpstr>
      <vt:lpstr>Portfolio!Print_Area</vt:lpstr>
      <vt:lpstr>Radix!Print_Area</vt:lpstr>
    </vt:vector>
  </TitlesOfParts>
  <Company>Haaga Yhtymä</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Välimäki Juhani</cp:lastModifiedBy>
  <cp:lastPrinted>2022-04-29T15:37:15Z</cp:lastPrinted>
  <dcterms:created xsi:type="dcterms:W3CDTF">2007-11-06T08:32:55Z</dcterms:created>
  <dcterms:modified xsi:type="dcterms:W3CDTF">2022-05-13T11:03:24Z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0x010100813446DC734F3247BFB86243E665CF1A</vt:lpwstr>
  </property>
</Properties>
</file>