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pas\Desktop\Data Viz\Project Files\Data dump\"/>
    </mc:Choice>
  </mc:AlternateContent>
  <xr:revisionPtr revIDLastSave="0" documentId="13_ncr:1_{3383AC13-3A46-4C97-9D7F-62E6346729F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atalities by Age" sheetId="1" r:id="rId1"/>
    <sheet name="Sheet1" sheetId="10" r:id="rId2"/>
    <sheet name="Fatalities by Sex" sheetId="2" r:id="rId3"/>
    <sheet name="Fatalities by RaceEth" sheetId="3" r:id="rId4"/>
    <sheet name="Age groups" sheetId="11" r:id="rId5"/>
    <sheet name="Confirmed Cases by Age" sheetId="4" r:id="rId6"/>
    <sheet name="Probable Cases by Age" sheetId="5" r:id="rId7"/>
    <sheet name="Confirmed Cases by Sex" sheetId="6" r:id="rId8"/>
    <sheet name="Probable Cases by Sex" sheetId="7" r:id="rId9"/>
    <sheet name="Confirmed Cases by RaceEth" sheetId="8" r:id="rId10"/>
    <sheet name="Probable Cases by RaceEth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7" l="1"/>
  <c r="E50" i="7"/>
  <c r="E49" i="7"/>
  <c r="E48" i="7"/>
  <c r="E34" i="7"/>
  <c r="E35" i="7"/>
  <c r="E36" i="7"/>
  <c r="E37" i="7"/>
  <c r="E38" i="7"/>
  <c r="E39" i="7"/>
  <c r="E40" i="7"/>
  <c r="E41" i="7"/>
  <c r="E42" i="7"/>
  <c r="E43" i="7"/>
  <c r="E44" i="7"/>
  <c r="E45" i="7"/>
  <c r="E33" i="7"/>
  <c r="E51" i="6"/>
  <c r="E50" i="6"/>
  <c r="E49" i="6"/>
  <c r="E48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 s="1"/>
  <c r="E33" i="6"/>
  <c r="M52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51" i="5"/>
  <c r="M50" i="5"/>
  <c r="M49" i="5"/>
  <c r="M48" i="5"/>
  <c r="M46" i="4"/>
  <c r="M45" i="4"/>
  <c r="M44" i="4"/>
  <c r="M43" i="4"/>
  <c r="G54" i="8"/>
  <c r="G52" i="8"/>
  <c r="H51" i="8"/>
  <c r="H50" i="8"/>
  <c r="H49" i="8"/>
  <c r="H48" i="8"/>
  <c r="H52" i="8" s="1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1" i="9"/>
  <c r="H50" i="9"/>
  <c r="H49" i="9"/>
  <c r="H48" i="9"/>
  <c r="H46" i="9"/>
  <c r="H30" i="9"/>
  <c r="H29" i="9"/>
  <c r="H28" i="9"/>
  <c r="H27" i="9"/>
  <c r="H26" i="9"/>
  <c r="H25" i="9"/>
  <c r="H24" i="9"/>
  <c r="H23" i="9"/>
  <c r="H31" i="9" s="1"/>
  <c r="H22" i="9"/>
  <c r="H21" i="9"/>
  <c r="H20" i="9"/>
  <c r="H19" i="9"/>
  <c r="H18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C43" i="3"/>
  <c r="D43" i="3"/>
  <c r="E43" i="3"/>
  <c r="F43" i="3"/>
  <c r="G43" i="3"/>
  <c r="H43" i="3"/>
  <c r="B43" i="3"/>
  <c r="B50" i="3" s="1"/>
  <c r="C29" i="3"/>
  <c r="D29" i="3"/>
  <c r="E29" i="3"/>
  <c r="F29" i="3"/>
  <c r="G29" i="3"/>
  <c r="H29" i="3"/>
  <c r="B29" i="3"/>
  <c r="C29" i="2"/>
  <c r="C50" i="2" s="1"/>
  <c r="D29" i="2"/>
  <c r="E29" i="2"/>
  <c r="B29" i="2"/>
  <c r="C43" i="2"/>
  <c r="D43" i="2"/>
  <c r="E43" i="2"/>
  <c r="B43" i="2"/>
  <c r="H48" i="3"/>
  <c r="G48" i="3"/>
  <c r="F48" i="3"/>
  <c r="F50" i="3" s="1"/>
  <c r="E48" i="3"/>
  <c r="E50" i="3" s="1"/>
  <c r="D48" i="3"/>
  <c r="C48" i="3"/>
  <c r="B48" i="3"/>
  <c r="B48" i="2"/>
  <c r="E50" i="2"/>
  <c r="E48" i="2"/>
  <c r="D48" i="2"/>
  <c r="C48" i="2"/>
  <c r="L50" i="1"/>
  <c r="K50" i="1"/>
  <c r="J50" i="1"/>
  <c r="I50" i="1"/>
  <c r="H50" i="1"/>
  <c r="G50" i="1"/>
  <c r="F50" i="1"/>
  <c r="E50" i="1"/>
  <c r="D50" i="1"/>
  <c r="C50" i="1"/>
  <c r="B50" i="1"/>
  <c r="G52" i="9"/>
  <c r="G54" i="9" s="1"/>
  <c r="F52" i="9"/>
  <c r="F54" i="9" s="1"/>
  <c r="E52" i="9"/>
  <c r="D52" i="9"/>
  <c r="C52" i="9"/>
  <c r="B52" i="9"/>
  <c r="G46" i="9"/>
  <c r="F46" i="9"/>
  <c r="E46" i="9"/>
  <c r="E54" i="9" s="1"/>
  <c r="D46" i="9"/>
  <c r="C46" i="9"/>
  <c r="B46" i="9"/>
  <c r="B54" i="9" s="1"/>
  <c r="F52" i="8"/>
  <c r="E52" i="8"/>
  <c r="D52" i="8"/>
  <c r="C52" i="8"/>
  <c r="B52" i="8"/>
  <c r="G46" i="8"/>
  <c r="F46" i="8"/>
  <c r="E46" i="8"/>
  <c r="D46" i="8"/>
  <c r="C46" i="8"/>
  <c r="B46" i="8"/>
  <c r="G31" i="9"/>
  <c r="F31" i="9"/>
  <c r="E31" i="9"/>
  <c r="D31" i="9"/>
  <c r="C31" i="9"/>
  <c r="B31" i="9"/>
  <c r="B31" i="8"/>
  <c r="C31" i="8"/>
  <c r="D31" i="8"/>
  <c r="E31" i="8"/>
  <c r="F31" i="8"/>
  <c r="G31" i="8"/>
  <c r="H30" i="8"/>
  <c r="E30" i="6"/>
  <c r="E31" i="6" s="1"/>
  <c r="D31" i="6"/>
  <c r="C31" i="6"/>
  <c r="B31" i="6"/>
  <c r="E31" i="7"/>
  <c r="B31" i="7"/>
  <c r="C31" i="7"/>
  <c r="D31" i="7"/>
  <c r="E30" i="7"/>
  <c r="B46" i="7"/>
  <c r="C46" i="7"/>
  <c r="D46" i="7"/>
  <c r="D52" i="7"/>
  <c r="C52" i="7"/>
  <c r="B52" i="7"/>
  <c r="D52" i="6"/>
  <c r="C52" i="6"/>
  <c r="B52" i="6"/>
  <c r="D46" i="6"/>
  <c r="C46" i="6"/>
  <c r="B46" i="6"/>
  <c r="L52" i="5"/>
  <c r="K52" i="5"/>
  <c r="J52" i="5"/>
  <c r="I52" i="5"/>
  <c r="H52" i="5"/>
  <c r="G52" i="5"/>
  <c r="F52" i="5"/>
  <c r="E52" i="5"/>
  <c r="D52" i="5"/>
  <c r="C52" i="5"/>
  <c r="B52" i="5"/>
  <c r="L46" i="5"/>
  <c r="L54" i="5" s="1"/>
  <c r="K46" i="5"/>
  <c r="K54" i="5" s="1"/>
  <c r="J46" i="5"/>
  <c r="I46" i="5"/>
  <c r="H46" i="5"/>
  <c r="H54" i="5" s="1"/>
  <c r="G46" i="5"/>
  <c r="G54" i="5" s="1"/>
  <c r="F46" i="5"/>
  <c r="F54" i="5" s="1"/>
  <c r="E46" i="5"/>
  <c r="E54" i="5" s="1"/>
  <c r="D46" i="5"/>
  <c r="D54" i="5" s="1"/>
  <c r="C46" i="5"/>
  <c r="C54" i="5" s="1"/>
  <c r="B46" i="5"/>
  <c r="B54" i="5" s="1"/>
  <c r="L47" i="4"/>
  <c r="K47" i="4"/>
  <c r="J47" i="4"/>
  <c r="I47" i="4"/>
  <c r="I49" i="4" s="1"/>
  <c r="H47" i="4"/>
  <c r="G47" i="4"/>
  <c r="F47" i="4"/>
  <c r="E47" i="4"/>
  <c r="D47" i="4"/>
  <c r="C47" i="4"/>
  <c r="B47" i="4"/>
  <c r="M30" i="4"/>
  <c r="M31" i="4"/>
  <c r="M32" i="4"/>
  <c r="M33" i="4"/>
  <c r="M34" i="4"/>
  <c r="M35" i="4"/>
  <c r="M36" i="4"/>
  <c r="M37" i="4"/>
  <c r="M38" i="4"/>
  <c r="M39" i="4"/>
  <c r="M40" i="4"/>
  <c r="M41" i="4"/>
  <c r="C49" i="4" l="1"/>
  <c r="L49" i="4"/>
  <c r="E52" i="7"/>
  <c r="E46" i="7"/>
  <c r="C54" i="7"/>
  <c r="B54" i="7"/>
  <c r="E52" i="6"/>
  <c r="B54" i="6"/>
  <c r="C54" i="6"/>
  <c r="E54" i="6"/>
  <c r="D54" i="6"/>
  <c r="M46" i="5"/>
  <c r="M54" i="5" s="1"/>
  <c r="I54" i="5"/>
  <c r="J54" i="5"/>
  <c r="H49" i="4"/>
  <c r="B49" i="4"/>
  <c r="K49" i="4"/>
  <c r="G49" i="4"/>
  <c r="J49" i="4"/>
  <c r="D49" i="4"/>
  <c r="E49" i="4"/>
  <c r="H46" i="8"/>
  <c r="B54" i="8"/>
  <c r="H52" i="9"/>
  <c r="H54" i="9" s="1"/>
  <c r="C54" i="9"/>
  <c r="D54" i="9"/>
  <c r="G50" i="3"/>
  <c r="H50" i="3"/>
  <c r="C50" i="3"/>
  <c r="D50" i="3"/>
  <c r="D50" i="2"/>
  <c r="B50" i="2"/>
  <c r="F54" i="8"/>
  <c r="E54" i="8"/>
  <c r="D54" i="8"/>
  <c r="C54" i="8"/>
  <c r="H31" i="8"/>
  <c r="H54" i="8" s="1"/>
  <c r="D54" i="7"/>
  <c r="M47" i="4"/>
  <c r="F49" i="4"/>
  <c r="M49" i="4" l="1"/>
  <c r="E54" i="7"/>
</calcChain>
</file>

<file path=xl/sharedStrings.xml><?xml version="1.0" encoding="utf-8"?>
<sst xmlns="http://schemas.openxmlformats.org/spreadsheetml/2006/main" count="1068" uniqueCount="115">
  <si>
    <t>Month Year</t>
  </si>
  <si>
    <t>&lt;1</t>
  </si>
  <si>
    <t>1-9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</si>
  <si>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</si>
  <si>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</si>
  <si>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</si>
  <si>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</si>
  <si>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</si>
  <si>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</si>
  <si>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</si>
  <si>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</si>
  <si>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Total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</si>
  <si>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</si>
  <si>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</si>
  <si>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</si>
  <si>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</si>
  <si>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</si>
  <si>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</si>
  <si>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</si>
  <si>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</si>
  <si>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</si>
  <si>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</si>
  <si>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Total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</si>
  <si>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</si>
  <si>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</si>
  <si>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</si>
  <si>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</si>
  <si>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</si>
  <si>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</si>
  <si>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</si>
  <si>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</si>
  <si>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</si>
  <si>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</si>
  <si>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</si>
  <si>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</si>
  <si>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Total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</si>
  <si>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</si>
  <si>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</si>
  <si>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</si>
  <si>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</si>
  <si>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</si>
  <si>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</si>
  <si>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</si>
  <si>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</si>
  <si>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</si>
  <si>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</si>
  <si>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</si>
  <si>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</si>
  <si>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Total 2022</t>
  </si>
  <si>
    <t xml:space="preserve"> </t>
  </si>
  <si>
    <t>Grand Total</t>
  </si>
  <si>
    <t>DISCLAIMER: All data are provisional and are subject to change.</t>
  </si>
  <si>
    <t>Age Group</t>
  </si>
  <si>
    <t>Notes:</t>
  </si>
  <si>
    <t>Data for March 2020 began on 03/07/2020.</t>
  </si>
  <si>
    <t>Data are updated on the 14th of each month.</t>
  </si>
  <si>
    <t>Includes all cases through the last day of the most recent month listed.</t>
  </si>
  <si>
    <t>Female</t>
  </si>
  <si>
    <t>Male</t>
  </si>
  <si>
    <t>Unknown</t>
  </si>
  <si>
    <t>Sex</t>
  </si>
  <si>
    <t>Asian</t>
  </si>
  <si>
    <t>Black</t>
  </si>
  <si>
    <t>Hispanic</t>
  </si>
  <si>
    <t>Other</t>
  </si>
  <si>
    <t>White</t>
  </si>
  <si>
    <t>Race/Ethnicity</t>
  </si>
  <si>
    <t>Unknown Date 2020</t>
  </si>
  <si>
    <t>January2021</t>
  </si>
  <si>
    <t>February2021</t>
  </si>
  <si>
    <t>March2021</t>
  </si>
  <si>
    <t>April2021</t>
  </si>
  <si>
    <t>May2021</t>
  </si>
  <si>
    <t>June2021</t>
  </si>
  <si>
    <t>July2021</t>
  </si>
  <si>
    <t>August2021</t>
  </si>
  <si>
    <t>September2021</t>
  </si>
  <si>
    <t>October2021</t>
  </si>
  <si>
    <t>November2021</t>
  </si>
  <si>
    <t>December2021</t>
  </si>
  <si>
    <t>Unknown Date 2021</t>
  </si>
  <si>
    <t>January2022</t>
  </si>
  <si>
    <t>February2022</t>
  </si>
  <si>
    <t>March2022</t>
  </si>
  <si>
    <t>April2022</t>
  </si>
  <si>
    <t>May2022</t>
  </si>
  <si>
    <t>June2022</t>
  </si>
  <si>
    <t>July2022</t>
  </si>
  <si>
    <t>August2022</t>
  </si>
  <si>
    <t>September2022</t>
  </si>
  <si>
    <t>October2022</t>
  </si>
  <si>
    <t>November2022</t>
  </si>
  <si>
    <t>December2022</t>
  </si>
  <si>
    <t>Unknown Date 2022</t>
  </si>
  <si>
    <t>January2023</t>
  </si>
  <si>
    <t>Unknown Date 2023</t>
  </si>
  <si>
    <t>Total 2023</t>
  </si>
  <si>
    <t>February2023</t>
  </si>
  <si>
    <t>March2023</t>
  </si>
  <si>
    <t>March 2023</t>
  </si>
  <si>
    <t>DISCLAIMER: All data from 2022 and 2023 are provisional and are subject to change.</t>
  </si>
  <si>
    <t>January 2023</t>
  </si>
  <si>
    <t>February 2023</t>
  </si>
  <si>
    <t>COVID-19 Fatality Demographics, by Age Group by Month, 03/07/2020 to 03/15/2023</t>
  </si>
  <si>
    <t>COVID-19 Fatality Demographics, by Sex by Month, 03/07/2020 to 03/15/2023</t>
  </si>
  <si>
    <t>COVID-19 Fatality Demographics, by Race/Ethnicity by Month, 03/07/2020 to 03/15/2023</t>
  </si>
  <si>
    <t>COVID-19 Confirmed Case Demographics, by Age Group by Month, 03/07/2020 to 03/15/2023</t>
  </si>
  <si>
    <t>COVID-19 Probable Case Demographics, by Age Group by Month, 03/07/2020 to 03/15/2023</t>
  </si>
  <si>
    <t>COVID-19 Confirmed Case Demographics, by Sex by Month, 03/07/2020 to 03/15/2023</t>
  </si>
  <si>
    <t>COVID-19 Probable Case Demographics, by Sex by Month, 03/07/2020 to 03/15/2023</t>
  </si>
  <si>
    <t>COVID-19 Confirmed Case Demographics, by Race/Ethnicity by Month, 03/07/2020 to 03/15/2023</t>
  </si>
  <si>
    <t>COVID-19 Probable Case Demographics, by Race/Ethnicity by Month, 03/07/2020 to 03/15/2023</t>
  </si>
  <si>
    <t>Month/Year</t>
  </si>
  <si>
    <t>Deaths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</si>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</sst>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0" xfId="0" applyNumberFormat="1"/>
    <xf numFmtId="49" fontId="1" fillId="0" borderId="0" xfId="0" applyNumberFormat="1" applyFont="1"/>
    <xf numFmtId="0" fontId="0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opLeftCell="A5" zoomScale="85" zoomScaleNormal="85" workbookViewId="0"/>
  </sheetViews>
  <sheetFormatPr defaultRowHeight="14.4" x14ac:dyDescent="0.3"/>
  <cols>
    <col min="1" max="13" width="15.6640625" customWidth="1"/>
  </cols>
  <sheetData>
    <row r="1" spans="1:12" x14ac:dyDescent="0.3">
      <c r="A1" t="s">
        <v>103</v>
      </c>
    </row>
    <row r="2" spans="1:12" x14ac:dyDescent="0.3">
      <c r="A2" t="s">
        <v>51</v>
      </c>
    </row>
    <row r="3" spans="1:12" x14ac:dyDescent="0.3">
      <c r="B3" s="1" t="s">
        <v>52</v>
      </c>
    </row>
    <row r="4" spans="1:12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 x14ac:dyDescent="0.3">
      <c r="A5" t="s">
        <v>12</v>
      </c>
      <c r="B5">
        <v>0</v>
      </c>
      <c r="C5">
        <v>0</v>
      </c>
      <c r="D5">
        <v>0</v>
      </c>
      <c r="E5">
        <v>2</v>
      </c>
      <c r="F5">
        <v>1</v>
      </c>
      <c r="G5">
        <v>10</v>
      </c>
      <c r="H5">
        <v>9</v>
      </c>
      <c r="I5">
        <v>22</v>
      </c>
      <c r="J5">
        <v>25</v>
      </c>
      <c r="K5">
        <v>32</v>
      </c>
      <c r="L5">
        <v>101</v>
      </c>
    </row>
    <row r="6" spans="1:12" x14ac:dyDescent="0.3">
      <c r="A6" t="s">
        <v>13</v>
      </c>
      <c r="B6">
        <v>1</v>
      </c>
      <c r="C6">
        <v>0</v>
      </c>
      <c r="D6">
        <v>2</v>
      </c>
      <c r="E6">
        <v>6</v>
      </c>
      <c r="F6">
        <v>21</v>
      </c>
      <c r="G6">
        <v>41</v>
      </c>
      <c r="H6">
        <v>88</v>
      </c>
      <c r="I6">
        <v>182</v>
      </c>
      <c r="J6">
        <v>203</v>
      </c>
      <c r="K6">
        <v>350</v>
      </c>
      <c r="L6">
        <v>894</v>
      </c>
    </row>
    <row r="7" spans="1:12" x14ac:dyDescent="0.3">
      <c r="A7" t="s">
        <v>14</v>
      </c>
      <c r="B7">
        <v>0</v>
      </c>
      <c r="C7">
        <v>0</v>
      </c>
      <c r="D7">
        <v>1</v>
      </c>
      <c r="E7">
        <v>3</v>
      </c>
      <c r="F7">
        <v>10</v>
      </c>
      <c r="G7">
        <v>39</v>
      </c>
      <c r="H7">
        <v>115</v>
      </c>
      <c r="I7">
        <v>212</v>
      </c>
      <c r="J7">
        <v>228</v>
      </c>
      <c r="K7">
        <v>316</v>
      </c>
      <c r="L7">
        <v>924</v>
      </c>
    </row>
    <row r="8" spans="1:12" x14ac:dyDescent="0.3">
      <c r="A8" t="s">
        <v>15</v>
      </c>
      <c r="B8">
        <v>0</v>
      </c>
      <c r="C8">
        <v>1</v>
      </c>
      <c r="D8">
        <v>0</v>
      </c>
      <c r="E8">
        <v>15</v>
      </c>
      <c r="F8">
        <v>40</v>
      </c>
      <c r="G8">
        <v>108</v>
      </c>
      <c r="H8">
        <v>174</v>
      </c>
      <c r="I8">
        <v>288</v>
      </c>
      <c r="J8">
        <v>319</v>
      </c>
      <c r="K8">
        <v>408</v>
      </c>
      <c r="L8">
        <v>1353</v>
      </c>
    </row>
    <row r="9" spans="1:12" x14ac:dyDescent="0.3">
      <c r="A9" t="s">
        <v>16</v>
      </c>
      <c r="B9">
        <v>2</v>
      </c>
      <c r="C9">
        <v>4</v>
      </c>
      <c r="D9">
        <v>8</v>
      </c>
      <c r="E9">
        <v>56</v>
      </c>
      <c r="F9">
        <v>140</v>
      </c>
      <c r="G9">
        <v>364</v>
      </c>
      <c r="H9">
        <v>813</v>
      </c>
      <c r="I9">
        <v>1394</v>
      </c>
      <c r="J9">
        <v>1748</v>
      </c>
      <c r="K9">
        <v>2146</v>
      </c>
      <c r="L9">
        <v>6675</v>
      </c>
    </row>
    <row r="10" spans="1:12" x14ac:dyDescent="0.3">
      <c r="A10" t="s">
        <v>17</v>
      </c>
      <c r="B10">
        <v>1</v>
      </c>
      <c r="C10">
        <v>1</v>
      </c>
      <c r="D10">
        <v>4</v>
      </c>
      <c r="E10">
        <v>16</v>
      </c>
      <c r="F10">
        <v>60</v>
      </c>
      <c r="G10">
        <v>282</v>
      </c>
      <c r="H10">
        <v>626</v>
      </c>
      <c r="I10">
        <v>1059</v>
      </c>
      <c r="J10">
        <v>1201</v>
      </c>
      <c r="K10">
        <v>1586</v>
      </c>
      <c r="L10">
        <v>4836</v>
      </c>
    </row>
    <row r="11" spans="1:12" x14ac:dyDescent="0.3">
      <c r="A11" t="s">
        <v>18</v>
      </c>
      <c r="B11">
        <v>0</v>
      </c>
      <c r="C11">
        <v>0</v>
      </c>
      <c r="D11">
        <v>2</v>
      </c>
      <c r="E11">
        <v>12</v>
      </c>
      <c r="F11">
        <v>42</v>
      </c>
      <c r="G11">
        <v>116</v>
      </c>
      <c r="H11">
        <v>276</v>
      </c>
      <c r="I11">
        <v>445</v>
      </c>
      <c r="J11">
        <v>562</v>
      </c>
      <c r="K11">
        <v>678</v>
      </c>
      <c r="L11">
        <v>2133</v>
      </c>
    </row>
    <row r="12" spans="1:12" x14ac:dyDescent="0.3">
      <c r="A12" t="s">
        <v>19</v>
      </c>
      <c r="B12">
        <v>0</v>
      </c>
      <c r="C12">
        <v>1</v>
      </c>
      <c r="D12">
        <v>4</v>
      </c>
      <c r="E12">
        <v>10</v>
      </c>
      <c r="F12">
        <v>43</v>
      </c>
      <c r="G12">
        <v>120</v>
      </c>
      <c r="H12">
        <v>258</v>
      </c>
      <c r="I12">
        <v>547</v>
      </c>
      <c r="J12">
        <v>674</v>
      </c>
      <c r="K12">
        <v>907</v>
      </c>
      <c r="L12">
        <v>2564</v>
      </c>
    </row>
    <row r="13" spans="1:12" x14ac:dyDescent="0.3">
      <c r="A13" t="s">
        <v>20</v>
      </c>
      <c r="B13">
        <v>0</v>
      </c>
      <c r="C13">
        <v>1</v>
      </c>
      <c r="D13">
        <v>0</v>
      </c>
      <c r="E13">
        <v>20</v>
      </c>
      <c r="F13">
        <v>64</v>
      </c>
      <c r="G13">
        <v>202</v>
      </c>
      <c r="H13">
        <v>463</v>
      </c>
      <c r="I13">
        <v>986</v>
      </c>
      <c r="J13">
        <v>1307</v>
      </c>
      <c r="K13">
        <v>1756</v>
      </c>
      <c r="L13">
        <v>4799</v>
      </c>
    </row>
    <row r="14" spans="1:12" x14ac:dyDescent="0.3">
      <c r="A14" t="s">
        <v>21</v>
      </c>
      <c r="B14">
        <v>0</v>
      </c>
      <c r="C14">
        <v>0</v>
      </c>
      <c r="D14">
        <v>4</v>
      </c>
      <c r="E14">
        <v>23</v>
      </c>
      <c r="F14">
        <v>91</v>
      </c>
      <c r="G14">
        <v>293</v>
      </c>
      <c r="H14">
        <v>694</v>
      </c>
      <c r="I14">
        <v>1431</v>
      </c>
      <c r="J14">
        <v>1899</v>
      </c>
      <c r="K14">
        <v>2601</v>
      </c>
      <c r="L14">
        <v>7036</v>
      </c>
    </row>
    <row r="15" spans="1:12" x14ac:dyDescent="0.3">
      <c r="A15" s="1" t="s">
        <v>22</v>
      </c>
      <c r="B15" s="1">
        <v>4</v>
      </c>
      <c r="C15" s="1">
        <v>8</v>
      </c>
      <c r="D15" s="1">
        <v>25</v>
      </c>
      <c r="E15" s="1">
        <v>163</v>
      </c>
      <c r="F15" s="1">
        <v>512</v>
      </c>
      <c r="G15" s="1">
        <v>1575</v>
      </c>
      <c r="H15" s="1">
        <v>3516</v>
      </c>
      <c r="I15" s="1">
        <v>6566</v>
      </c>
      <c r="J15" s="1">
        <v>8166</v>
      </c>
      <c r="K15" s="1">
        <v>10780</v>
      </c>
      <c r="L15" s="1">
        <v>31315</v>
      </c>
    </row>
    <row r="17" spans="1:12" x14ac:dyDescent="0.3">
      <c r="A17" t="s">
        <v>23</v>
      </c>
      <c r="B17">
        <v>2</v>
      </c>
      <c r="C17">
        <v>2</v>
      </c>
      <c r="D17">
        <v>3</v>
      </c>
      <c r="E17">
        <v>38</v>
      </c>
      <c r="F17">
        <v>139</v>
      </c>
      <c r="G17">
        <v>377</v>
      </c>
      <c r="H17">
        <v>951</v>
      </c>
      <c r="I17">
        <v>2054</v>
      </c>
      <c r="J17">
        <v>2806</v>
      </c>
      <c r="K17">
        <v>3578</v>
      </c>
      <c r="L17">
        <v>9950</v>
      </c>
    </row>
    <row r="18" spans="1:12" x14ac:dyDescent="0.3">
      <c r="A18" t="s">
        <v>24</v>
      </c>
      <c r="B18">
        <v>0</v>
      </c>
      <c r="C18">
        <v>1</v>
      </c>
      <c r="D18">
        <v>3</v>
      </c>
      <c r="E18">
        <v>25</v>
      </c>
      <c r="F18">
        <v>97</v>
      </c>
      <c r="G18">
        <v>242</v>
      </c>
      <c r="H18">
        <v>631</v>
      </c>
      <c r="I18">
        <v>1241</v>
      </c>
      <c r="J18">
        <v>1489</v>
      </c>
      <c r="K18">
        <v>1515</v>
      </c>
      <c r="L18">
        <v>5244</v>
      </c>
    </row>
    <row r="19" spans="1:12" x14ac:dyDescent="0.3">
      <c r="A19" t="s">
        <v>25</v>
      </c>
      <c r="B19">
        <v>0</v>
      </c>
      <c r="C19">
        <v>0</v>
      </c>
      <c r="D19">
        <v>2</v>
      </c>
      <c r="E19">
        <v>9</v>
      </c>
      <c r="F19">
        <v>55</v>
      </c>
      <c r="G19">
        <v>169</v>
      </c>
      <c r="H19">
        <v>313</v>
      </c>
      <c r="I19">
        <v>613</v>
      </c>
      <c r="J19">
        <v>603</v>
      </c>
      <c r="K19">
        <v>574</v>
      </c>
      <c r="L19">
        <v>2338</v>
      </c>
    </row>
    <row r="20" spans="1:12" x14ac:dyDescent="0.3">
      <c r="A20" t="s">
        <v>26</v>
      </c>
      <c r="B20">
        <v>1</v>
      </c>
      <c r="C20">
        <v>1</v>
      </c>
      <c r="D20">
        <v>0</v>
      </c>
      <c r="E20">
        <v>14</v>
      </c>
      <c r="F20">
        <v>40</v>
      </c>
      <c r="G20">
        <v>110</v>
      </c>
      <c r="H20">
        <v>229</v>
      </c>
      <c r="I20">
        <v>328</v>
      </c>
      <c r="J20">
        <v>268</v>
      </c>
      <c r="K20">
        <v>257</v>
      </c>
      <c r="L20">
        <v>1248</v>
      </c>
    </row>
    <row r="21" spans="1:12" x14ac:dyDescent="0.3">
      <c r="A21" t="s">
        <v>27</v>
      </c>
      <c r="B21">
        <v>0</v>
      </c>
      <c r="C21">
        <v>2</v>
      </c>
      <c r="D21">
        <v>1</v>
      </c>
      <c r="E21">
        <v>14</v>
      </c>
      <c r="F21">
        <v>47</v>
      </c>
      <c r="G21">
        <v>104</v>
      </c>
      <c r="H21">
        <v>171</v>
      </c>
      <c r="I21">
        <v>237</v>
      </c>
      <c r="J21">
        <v>252</v>
      </c>
      <c r="K21">
        <v>184</v>
      </c>
      <c r="L21">
        <v>1012</v>
      </c>
    </row>
    <row r="22" spans="1:12" x14ac:dyDescent="0.3">
      <c r="A22" t="s">
        <v>28</v>
      </c>
      <c r="B22">
        <v>0</v>
      </c>
      <c r="C22">
        <v>0</v>
      </c>
      <c r="D22">
        <v>0</v>
      </c>
      <c r="E22">
        <v>11</v>
      </c>
      <c r="F22">
        <v>21</v>
      </c>
      <c r="G22">
        <v>73</v>
      </c>
      <c r="H22">
        <v>119</v>
      </c>
      <c r="I22">
        <v>163</v>
      </c>
      <c r="J22">
        <v>123</v>
      </c>
      <c r="K22">
        <v>109</v>
      </c>
      <c r="L22">
        <v>619</v>
      </c>
    </row>
    <row r="23" spans="1:12" x14ac:dyDescent="0.3">
      <c r="A23" t="s">
        <v>29</v>
      </c>
      <c r="B23">
        <v>1</v>
      </c>
      <c r="C23">
        <v>0</v>
      </c>
      <c r="D23">
        <v>2</v>
      </c>
      <c r="E23">
        <v>23</v>
      </c>
      <c r="F23">
        <v>60</v>
      </c>
      <c r="G23">
        <v>141</v>
      </c>
      <c r="H23">
        <v>187</v>
      </c>
      <c r="I23">
        <v>275</v>
      </c>
      <c r="J23">
        <v>257</v>
      </c>
      <c r="K23">
        <v>233</v>
      </c>
      <c r="L23">
        <v>1179</v>
      </c>
    </row>
    <row r="24" spans="1:12" x14ac:dyDescent="0.3">
      <c r="A24" t="s">
        <v>30</v>
      </c>
      <c r="B24">
        <v>4</v>
      </c>
      <c r="C24">
        <v>2</v>
      </c>
      <c r="D24">
        <v>16</v>
      </c>
      <c r="E24">
        <v>130</v>
      </c>
      <c r="F24">
        <v>409</v>
      </c>
      <c r="G24">
        <v>850</v>
      </c>
      <c r="H24">
        <v>1302</v>
      </c>
      <c r="I24">
        <v>1494</v>
      </c>
      <c r="J24">
        <v>1422</v>
      </c>
      <c r="K24">
        <v>1276</v>
      </c>
      <c r="L24">
        <v>6905</v>
      </c>
    </row>
    <row r="25" spans="1:12" x14ac:dyDescent="0.3">
      <c r="A25" t="s">
        <v>31</v>
      </c>
      <c r="B25">
        <v>4</v>
      </c>
      <c r="C25">
        <v>3</v>
      </c>
      <c r="D25">
        <v>18</v>
      </c>
      <c r="E25">
        <v>153</v>
      </c>
      <c r="F25">
        <v>509</v>
      </c>
      <c r="G25">
        <v>1044</v>
      </c>
      <c r="H25">
        <v>1542</v>
      </c>
      <c r="I25">
        <v>2015</v>
      </c>
      <c r="J25">
        <v>1669</v>
      </c>
      <c r="K25">
        <v>1375</v>
      </c>
      <c r="L25">
        <v>8332</v>
      </c>
    </row>
    <row r="26" spans="1:12" x14ac:dyDescent="0.3">
      <c r="A26" t="s">
        <v>32</v>
      </c>
      <c r="B26">
        <v>1</v>
      </c>
      <c r="C26">
        <v>3</v>
      </c>
      <c r="D26">
        <v>10</v>
      </c>
      <c r="E26">
        <v>82</v>
      </c>
      <c r="F26">
        <v>235</v>
      </c>
      <c r="G26">
        <v>436</v>
      </c>
      <c r="H26">
        <v>755</v>
      </c>
      <c r="I26">
        <v>1097</v>
      </c>
      <c r="J26">
        <v>854</v>
      </c>
      <c r="K26">
        <v>640</v>
      </c>
      <c r="L26">
        <v>4113</v>
      </c>
    </row>
    <row r="27" spans="1:12" x14ac:dyDescent="0.3">
      <c r="A27" t="s">
        <v>33</v>
      </c>
      <c r="B27">
        <v>0</v>
      </c>
      <c r="C27">
        <v>0</v>
      </c>
      <c r="D27">
        <v>3</v>
      </c>
      <c r="E27">
        <v>27</v>
      </c>
      <c r="F27">
        <v>75</v>
      </c>
      <c r="G27">
        <v>170</v>
      </c>
      <c r="H27">
        <v>317</v>
      </c>
      <c r="I27">
        <v>412</v>
      </c>
      <c r="J27">
        <v>359</v>
      </c>
      <c r="K27">
        <v>324</v>
      </c>
      <c r="L27">
        <v>1687</v>
      </c>
    </row>
    <row r="28" spans="1:12" x14ac:dyDescent="0.3">
      <c r="A28" t="s">
        <v>34</v>
      </c>
      <c r="B28">
        <v>1</v>
      </c>
      <c r="C28">
        <v>3</v>
      </c>
      <c r="D28">
        <v>5</v>
      </c>
      <c r="E28">
        <v>33</v>
      </c>
      <c r="F28">
        <v>73</v>
      </c>
      <c r="G28">
        <v>187</v>
      </c>
      <c r="H28">
        <v>306</v>
      </c>
      <c r="I28">
        <v>451</v>
      </c>
      <c r="J28">
        <v>453</v>
      </c>
      <c r="K28">
        <v>471</v>
      </c>
      <c r="L28">
        <v>1983</v>
      </c>
    </row>
    <row r="29" spans="1:12" x14ac:dyDescent="0.3">
      <c r="A29" s="1" t="s">
        <v>35</v>
      </c>
      <c r="B29" s="1">
        <v>14</v>
      </c>
      <c r="C29" s="1">
        <v>17</v>
      </c>
      <c r="D29" s="1">
        <v>63</v>
      </c>
      <c r="E29" s="1">
        <v>559</v>
      </c>
      <c r="F29" s="1">
        <v>1760</v>
      </c>
      <c r="G29" s="1">
        <v>3903</v>
      </c>
      <c r="H29" s="1">
        <v>6823</v>
      </c>
      <c r="I29" s="1">
        <v>10380</v>
      </c>
      <c r="J29" s="1">
        <v>10555</v>
      </c>
      <c r="K29" s="1">
        <v>10536</v>
      </c>
      <c r="L29" s="1">
        <v>44610</v>
      </c>
    </row>
    <row r="31" spans="1:12" x14ac:dyDescent="0.3">
      <c r="A31" t="s">
        <v>36</v>
      </c>
      <c r="B31">
        <v>5</v>
      </c>
      <c r="C31">
        <v>1</v>
      </c>
      <c r="D31">
        <v>4</v>
      </c>
      <c r="E31">
        <v>47</v>
      </c>
      <c r="F31">
        <v>128</v>
      </c>
      <c r="G31">
        <v>286</v>
      </c>
      <c r="H31">
        <v>640</v>
      </c>
      <c r="I31">
        <v>1159</v>
      </c>
      <c r="J31">
        <v>1468</v>
      </c>
      <c r="K31">
        <v>1918</v>
      </c>
      <c r="L31">
        <v>5656</v>
      </c>
    </row>
    <row r="32" spans="1:12" x14ac:dyDescent="0.3">
      <c r="A32" t="s">
        <v>37</v>
      </c>
      <c r="B32">
        <v>4</v>
      </c>
      <c r="C32">
        <v>3</v>
      </c>
      <c r="D32">
        <v>2</v>
      </c>
      <c r="E32">
        <v>25</v>
      </c>
      <c r="F32">
        <v>67</v>
      </c>
      <c r="G32">
        <v>152</v>
      </c>
      <c r="H32">
        <v>427</v>
      </c>
      <c r="I32">
        <v>868</v>
      </c>
      <c r="J32">
        <v>1135</v>
      </c>
      <c r="K32">
        <v>1381</v>
      </c>
      <c r="L32">
        <v>4064</v>
      </c>
    </row>
    <row r="33" spans="1:12" x14ac:dyDescent="0.3">
      <c r="A33" t="s">
        <v>38</v>
      </c>
      <c r="B33">
        <v>0</v>
      </c>
      <c r="C33">
        <v>0</v>
      </c>
      <c r="D33">
        <v>3</v>
      </c>
      <c r="E33">
        <v>6</v>
      </c>
      <c r="F33">
        <v>20</v>
      </c>
      <c r="G33">
        <v>51</v>
      </c>
      <c r="H33">
        <v>96</v>
      </c>
      <c r="I33">
        <v>224</v>
      </c>
      <c r="J33">
        <v>279</v>
      </c>
      <c r="K33">
        <v>275</v>
      </c>
      <c r="L33">
        <v>954</v>
      </c>
    </row>
    <row r="34" spans="1:12" x14ac:dyDescent="0.3">
      <c r="A34" t="s">
        <v>39</v>
      </c>
      <c r="B34">
        <v>0</v>
      </c>
      <c r="C34">
        <v>0</v>
      </c>
      <c r="D34">
        <v>4</v>
      </c>
      <c r="E34">
        <v>1</v>
      </c>
      <c r="F34">
        <v>7</v>
      </c>
      <c r="G34">
        <v>15</v>
      </c>
      <c r="H34">
        <v>31</v>
      </c>
      <c r="I34">
        <v>53</v>
      </c>
      <c r="J34">
        <v>74</v>
      </c>
      <c r="K34">
        <v>74</v>
      </c>
      <c r="L34">
        <v>259</v>
      </c>
    </row>
    <row r="35" spans="1:12" x14ac:dyDescent="0.3">
      <c r="A35" t="s">
        <v>40</v>
      </c>
      <c r="B35">
        <v>0</v>
      </c>
      <c r="C35">
        <v>1</v>
      </c>
      <c r="D35">
        <v>0</v>
      </c>
      <c r="E35">
        <v>0</v>
      </c>
      <c r="F35">
        <v>7</v>
      </c>
      <c r="G35">
        <v>9</v>
      </c>
      <c r="H35">
        <v>19</v>
      </c>
      <c r="I35">
        <v>39</v>
      </c>
      <c r="J35">
        <v>32</v>
      </c>
      <c r="K35">
        <v>72</v>
      </c>
      <c r="L35">
        <v>179</v>
      </c>
    </row>
    <row r="36" spans="1:12" x14ac:dyDescent="0.3">
      <c r="A36" t="s">
        <v>41</v>
      </c>
      <c r="B36">
        <v>0</v>
      </c>
      <c r="C36">
        <v>4</v>
      </c>
      <c r="D36">
        <v>0</v>
      </c>
      <c r="E36">
        <v>2</v>
      </c>
      <c r="F36">
        <v>6</v>
      </c>
      <c r="G36">
        <v>14</v>
      </c>
      <c r="H36">
        <v>28</v>
      </c>
      <c r="I36">
        <v>55</v>
      </c>
      <c r="J36">
        <v>97</v>
      </c>
      <c r="K36">
        <v>146</v>
      </c>
      <c r="L36">
        <v>352</v>
      </c>
    </row>
    <row r="37" spans="1:12" x14ac:dyDescent="0.3">
      <c r="A37" t="s">
        <v>42</v>
      </c>
      <c r="B37">
        <v>0</v>
      </c>
      <c r="C37">
        <v>2</v>
      </c>
      <c r="D37">
        <v>1</v>
      </c>
      <c r="E37">
        <v>3</v>
      </c>
      <c r="F37">
        <v>11</v>
      </c>
      <c r="G37">
        <v>16</v>
      </c>
      <c r="H37">
        <v>55</v>
      </c>
      <c r="I37">
        <v>136</v>
      </c>
      <c r="J37">
        <v>210</v>
      </c>
      <c r="K37">
        <v>367</v>
      </c>
      <c r="L37">
        <v>801</v>
      </c>
    </row>
    <row r="38" spans="1:12" x14ac:dyDescent="0.3">
      <c r="A38" t="s">
        <v>43</v>
      </c>
      <c r="B38">
        <v>3</v>
      </c>
      <c r="C38">
        <v>1</v>
      </c>
      <c r="D38">
        <v>2</v>
      </c>
      <c r="E38">
        <v>4</v>
      </c>
      <c r="F38">
        <v>8</v>
      </c>
      <c r="G38">
        <v>22</v>
      </c>
      <c r="H38">
        <v>42</v>
      </c>
      <c r="I38">
        <v>101</v>
      </c>
      <c r="J38">
        <v>225</v>
      </c>
      <c r="K38">
        <v>399</v>
      </c>
      <c r="L38">
        <v>807</v>
      </c>
    </row>
    <row r="39" spans="1:12" x14ac:dyDescent="0.3">
      <c r="A39" t="s">
        <v>44</v>
      </c>
      <c r="B39">
        <v>0</v>
      </c>
      <c r="C39">
        <v>1</v>
      </c>
      <c r="D39">
        <v>0</v>
      </c>
      <c r="E39">
        <v>2</v>
      </c>
      <c r="F39">
        <v>11</v>
      </c>
      <c r="G39">
        <v>13</v>
      </c>
      <c r="H39">
        <v>34</v>
      </c>
      <c r="I39">
        <v>80</v>
      </c>
      <c r="J39">
        <v>115</v>
      </c>
      <c r="K39">
        <v>241</v>
      </c>
      <c r="L39">
        <v>497</v>
      </c>
    </row>
    <row r="40" spans="1:12" x14ac:dyDescent="0.3">
      <c r="A40" t="s">
        <v>45</v>
      </c>
      <c r="B40">
        <v>0</v>
      </c>
      <c r="C40">
        <v>0</v>
      </c>
      <c r="D40">
        <v>0</v>
      </c>
      <c r="E40">
        <v>4</v>
      </c>
      <c r="F40">
        <v>5</v>
      </c>
      <c r="G40">
        <v>13</v>
      </c>
      <c r="H40">
        <v>21</v>
      </c>
      <c r="I40">
        <v>33</v>
      </c>
      <c r="J40">
        <v>72</v>
      </c>
      <c r="K40">
        <v>141</v>
      </c>
      <c r="L40">
        <v>289</v>
      </c>
    </row>
    <row r="41" spans="1:12" x14ac:dyDescent="0.3">
      <c r="A41" t="s">
        <v>46</v>
      </c>
      <c r="B41">
        <v>0</v>
      </c>
      <c r="C41">
        <v>1</v>
      </c>
      <c r="D41">
        <v>0</v>
      </c>
      <c r="E41">
        <v>1</v>
      </c>
      <c r="F41">
        <v>4</v>
      </c>
      <c r="G41">
        <v>4</v>
      </c>
      <c r="H41">
        <v>14</v>
      </c>
      <c r="I41">
        <v>23</v>
      </c>
      <c r="J41">
        <v>62</v>
      </c>
      <c r="K41">
        <v>139</v>
      </c>
      <c r="L41">
        <v>248</v>
      </c>
    </row>
    <row r="42" spans="1:12" x14ac:dyDescent="0.3">
      <c r="A42" t="s">
        <v>47</v>
      </c>
      <c r="B42">
        <v>0</v>
      </c>
      <c r="C42">
        <v>1</v>
      </c>
      <c r="D42">
        <v>0</v>
      </c>
      <c r="E42">
        <v>5</v>
      </c>
      <c r="F42">
        <v>1</v>
      </c>
      <c r="G42">
        <v>14</v>
      </c>
      <c r="H42">
        <v>30</v>
      </c>
      <c r="I42">
        <v>75</v>
      </c>
      <c r="J42">
        <v>157</v>
      </c>
      <c r="K42">
        <v>306</v>
      </c>
      <c r="L42">
        <v>589</v>
      </c>
    </row>
    <row r="43" spans="1:12" x14ac:dyDescent="0.3">
      <c r="A43" s="1" t="s">
        <v>48</v>
      </c>
      <c r="B43" s="1">
        <v>12</v>
      </c>
      <c r="C43" s="1">
        <v>15</v>
      </c>
      <c r="D43" s="1">
        <v>16</v>
      </c>
      <c r="E43" s="1">
        <v>100</v>
      </c>
      <c r="F43" s="1">
        <v>275</v>
      </c>
      <c r="G43" s="1">
        <v>609</v>
      </c>
      <c r="H43" s="1">
        <v>1437</v>
      </c>
      <c r="I43" s="1">
        <v>2846</v>
      </c>
      <c r="J43" s="1">
        <v>3926</v>
      </c>
      <c r="K43" s="1">
        <v>5459</v>
      </c>
      <c r="L43" s="1">
        <v>14695</v>
      </c>
    </row>
    <row r="44" spans="1:12" x14ac:dyDescent="0.3">
      <c r="A44" t="s">
        <v>49</v>
      </c>
    </row>
    <row r="45" spans="1:12" x14ac:dyDescent="0.3">
      <c r="A45" s="3" t="s">
        <v>101</v>
      </c>
      <c r="B45">
        <v>0</v>
      </c>
      <c r="C45">
        <v>1</v>
      </c>
      <c r="D45">
        <v>2</v>
      </c>
      <c r="E45">
        <v>3</v>
      </c>
      <c r="F45">
        <v>3</v>
      </c>
      <c r="G45">
        <v>12</v>
      </c>
      <c r="H45">
        <v>48</v>
      </c>
      <c r="I45">
        <v>105</v>
      </c>
      <c r="J45">
        <v>207</v>
      </c>
      <c r="K45">
        <v>401</v>
      </c>
      <c r="L45">
        <v>782</v>
      </c>
    </row>
    <row r="46" spans="1:12" x14ac:dyDescent="0.3">
      <c r="A46" s="3" t="s">
        <v>102</v>
      </c>
      <c r="B46">
        <v>0</v>
      </c>
      <c r="C46">
        <v>0</v>
      </c>
      <c r="D46">
        <v>0</v>
      </c>
      <c r="E46">
        <v>1</v>
      </c>
      <c r="F46">
        <v>2</v>
      </c>
      <c r="G46">
        <v>10</v>
      </c>
      <c r="H46">
        <v>14</v>
      </c>
      <c r="I46">
        <v>62</v>
      </c>
      <c r="J46">
        <v>105</v>
      </c>
      <c r="K46">
        <v>205</v>
      </c>
      <c r="L46">
        <v>399</v>
      </c>
    </row>
    <row r="47" spans="1:12" x14ac:dyDescent="0.3">
      <c r="A47" s="3" t="s">
        <v>99</v>
      </c>
    </row>
    <row r="48" spans="1:12" x14ac:dyDescent="0.3">
      <c r="A48" s="6" t="s">
        <v>96</v>
      </c>
      <c r="B48" s="1">
        <v>0</v>
      </c>
      <c r="C48" s="1">
        <v>1</v>
      </c>
      <c r="D48" s="1">
        <v>2</v>
      </c>
      <c r="E48" s="1">
        <v>4</v>
      </c>
      <c r="F48" s="1">
        <v>5</v>
      </c>
      <c r="G48" s="1">
        <v>22</v>
      </c>
      <c r="H48" s="1">
        <v>62</v>
      </c>
      <c r="I48" s="1">
        <v>167</v>
      </c>
      <c r="J48" s="1">
        <v>312</v>
      </c>
      <c r="K48" s="1">
        <v>606</v>
      </c>
      <c r="L48" s="1">
        <v>1181</v>
      </c>
    </row>
    <row r="50" spans="1:12" x14ac:dyDescent="0.3">
      <c r="A50" s="1" t="s">
        <v>50</v>
      </c>
      <c r="B50" s="1">
        <f>B48+B43+B29+B15</f>
        <v>30</v>
      </c>
      <c r="C50" s="1">
        <f t="shared" ref="C50:L50" si="0">C48+C43+C29+C15</f>
        <v>41</v>
      </c>
      <c r="D50" s="1">
        <f t="shared" si="0"/>
        <v>106</v>
      </c>
      <c r="E50" s="1">
        <f t="shared" si="0"/>
        <v>826</v>
      </c>
      <c r="F50" s="1">
        <f t="shared" si="0"/>
        <v>2552</v>
      </c>
      <c r="G50" s="1">
        <f t="shared" si="0"/>
        <v>6109</v>
      </c>
      <c r="H50" s="1">
        <f t="shared" si="0"/>
        <v>11838</v>
      </c>
      <c r="I50" s="1">
        <f t="shared" si="0"/>
        <v>19959</v>
      </c>
      <c r="J50" s="1">
        <f t="shared" si="0"/>
        <v>22959</v>
      </c>
      <c r="K50" s="1">
        <f t="shared" si="0"/>
        <v>27381</v>
      </c>
      <c r="L50" s="1">
        <f t="shared" si="0"/>
        <v>91801</v>
      </c>
    </row>
    <row r="52" spans="1:12" x14ac:dyDescent="0.3">
      <c r="A52" t="s">
        <v>53</v>
      </c>
      <c r="B52" t="s">
        <v>54</v>
      </c>
    </row>
    <row r="53" spans="1:12" x14ac:dyDescent="0.3">
      <c r="B53" t="s">
        <v>55</v>
      </c>
    </row>
    <row r="54" spans="1:12" x14ac:dyDescent="0.3">
      <c r="B54" t="s">
        <v>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7"/>
  <sheetViews>
    <sheetView zoomScale="90" zoomScaleNormal="90" workbookViewId="0">
      <selection activeCell="D33" sqref="D33"/>
    </sheetView>
  </sheetViews>
  <sheetFormatPr defaultColWidth="9.109375" defaultRowHeight="14.4" x14ac:dyDescent="0.3"/>
  <cols>
    <col min="1" max="1" width="19.44140625" customWidth="1"/>
    <col min="2" max="8" width="15.6640625" customWidth="1"/>
  </cols>
  <sheetData>
    <row r="1" spans="1:8" x14ac:dyDescent="0.3">
      <c r="A1" t="s">
        <v>110</v>
      </c>
    </row>
    <row r="2" spans="1:8" x14ac:dyDescent="0.3">
      <c r="A2" t="s">
        <v>100</v>
      </c>
    </row>
    <row r="3" spans="1:8" x14ac:dyDescent="0.3">
      <c r="B3" s="1" t="s">
        <v>66</v>
      </c>
    </row>
    <row r="4" spans="1:8" x14ac:dyDescent="0.3">
      <c r="A4" s="2" t="s">
        <v>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59</v>
      </c>
      <c r="H4" s="2" t="s">
        <v>11</v>
      </c>
    </row>
    <row r="5" spans="1:8" x14ac:dyDescent="0.3">
      <c r="A5" t="s">
        <v>12</v>
      </c>
      <c r="B5">
        <v>164</v>
      </c>
      <c r="C5">
        <v>539</v>
      </c>
      <c r="D5">
        <v>724</v>
      </c>
      <c r="E5">
        <v>11</v>
      </c>
      <c r="F5">
        <v>1056</v>
      </c>
      <c r="G5">
        <v>497</v>
      </c>
      <c r="H5">
        <v>2991</v>
      </c>
    </row>
    <row r="6" spans="1:8" x14ac:dyDescent="0.3">
      <c r="A6" t="s">
        <v>13</v>
      </c>
      <c r="B6">
        <v>895</v>
      </c>
      <c r="C6">
        <v>3664</v>
      </c>
      <c r="D6">
        <v>6511</v>
      </c>
      <c r="E6">
        <v>90</v>
      </c>
      <c r="F6">
        <v>5653</v>
      </c>
      <c r="G6">
        <v>3085</v>
      </c>
      <c r="H6">
        <v>19898</v>
      </c>
    </row>
    <row r="7" spans="1:8" x14ac:dyDescent="0.3">
      <c r="A7" t="s">
        <v>14</v>
      </c>
      <c r="B7">
        <v>1194</v>
      </c>
      <c r="C7">
        <v>4072</v>
      </c>
      <c r="D7">
        <v>9218</v>
      </c>
      <c r="E7">
        <v>125</v>
      </c>
      <c r="F7">
        <v>8053</v>
      </c>
      <c r="G7">
        <v>6651</v>
      </c>
      <c r="H7">
        <v>29313</v>
      </c>
    </row>
    <row r="8" spans="1:8" x14ac:dyDescent="0.3">
      <c r="A8" t="s">
        <v>15</v>
      </c>
      <c r="B8">
        <v>1564</v>
      </c>
      <c r="C8">
        <v>8138</v>
      </c>
      <c r="D8">
        <v>29712</v>
      </c>
      <c r="E8">
        <v>380</v>
      </c>
      <c r="F8">
        <v>19253</v>
      </c>
      <c r="G8">
        <v>50619</v>
      </c>
      <c r="H8">
        <v>109666</v>
      </c>
    </row>
    <row r="9" spans="1:8" x14ac:dyDescent="0.3">
      <c r="A9" t="s">
        <v>16</v>
      </c>
      <c r="B9">
        <v>2632</v>
      </c>
      <c r="C9">
        <v>16734</v>
      </c>
      <c r="D9">
        <v>68105</v>
      </c>
      <c r="E9">
        <v>523</v>
      </c>
      <c r="F9">
        <v>40045</v>
      </c>
      <c r="G9">
        <v>115883</v>
      </c>
      <c r="H9">
        <v>243922</v>
      </c>
    </row>
    <row r="10" spans="1:8" x14ac:dyDescent="0.3">
      <c r="A10" t="s">
        <v>17</v>
      </c>
      <c r="B10">
        <v>2071</v>
      </c>
      <c r="C10">
        <v>11598</v>
      </c>
      <c r="D10">
        <v>55616</v>
      </c>
      <c r="E10">
        <v>386</v>
      </c>
      <c r="F10">
        <v>31723</v>
      </c>
      <c r="G10">
        <v>126784</v>
      </c>
      <c r="H10">
        <v>228178</v>
      </c>
    </row>
    <row r="11" spans="1:8" x14ac:dyDescent="0.3">
      <c r="A11" t="s">
        <v>18</v>
      </c>
      <c r="B11">
        <v>1423</v>
      </c>
      <c r="C11">
        <v>6904</v>
      </c>
      <c r="D11">
        <v>30769</v>
      </c>
      <c r="E11">
        <v>278</v>
      </c>
      <c r="F11">
        <v>18835</v>
      </c>
      <c r="G11">
        <v>61802</v>
      </c>
      <c r="H11">
        <v>120011</v>
      </c>
    </row>
    <row r="12" spans="1:8" x14ac:dyDescent="0.3">
      <c r="A12" t="s">
        <v>19</v>
      </c>
      <c r="B12">
        <v>2050</v>
      </c>
      <c r="C12">
        <v>8209</v>
      </c>
      <c r="D12">
        <v>37911</v>
      </c>
      <c r="E12">
        <v>437</v>
      </c>
      <c r="F12">
        <v>26349</v>
      </c>
      <c r="G12">
        <v>57775</v>
      </c>
      <c r="H12">
        <v>132731</v>
      </c>
    </row>
    <row r="13" spans="1:8" x14ac:dyDescent="0.3">
      <c r="A13" t="s">
        <v>20</v>
      </c>
      <c r="B13">
        <v>4651</v>
      </c>
      <c r="C13">
        <v>15423</v>
      </c>
      <c r="D13">
        <v>68380</v>
      </c>
      <c r="E13">
        <v>847</v>
      </c>
      <c r="F13">
        <v>55635</v>
      </c>
      <c r="G13">
        <v>108830</v>
      </c>
      <c r="H13">
        <v>253766</v>
      </c>
    </row>
    <row r="14" spans="1:8" x14ac:dyDescent="0.3">
      <c r="A14" t="s">
        <v>21</v>
      </c>
      <c r="B14">
        <v>8877</v>
      </c>
      <c r="C14">
        <v>27129</v>
      </c>
      <c r="D14">
        <v>113686</v>
      </c>
      <c r="E14">
        <v>1235</v>
      </c>
      <c r="F14">
        <v>94896</v>
      </c>
      <c r="G14">
        <v>186617</v>
      </c>
      <c r="H14">
        <v>432440</v>
      </c>
    </row>
    <row r="15" spans="1:8" x14ac:dyDescent="0.3">
      <c r="A15" t="s">
        <v>67</v>
      </c>
      <c r="B15">
        <v>1101</v>
      </c>
      <c r="C15">
        <v>2867</v>
      </c>
      <c r="D15">
        <v>13597</v>
      </c>
      <c r="E15">
        <v>221</v>
      </c>
      <c r="F15">
        <v>12415</v>
      </c>
      <c r="G15">
        <v>17382</v>
      </c>
      <c r="H15">
        <v>47583</v>
      </c>
    </row>
    <row r="16" spans="1:8" x14ac:dyDescent="0.3">
      <c r="A16" s="1" t="s">
        <v>22</v>
      </c>
      <c r="B16" s="1">
        <v>26622</v>
      </c>
      <c r="C16" s="1">
        <v>105277</v>
      </c>
      <c r="D16" s="1">
        <v>434229</v>
      </c>
      <c r="E16" s="1">
        <v>4533</v>
      </c>
      <c r="F16" s="1">
        <v>313913</v>
      </c>
      <c r="G16" s="1">
        <v>735925</v>
      </c>
      <c r="H16" s="1">
        <v>1620499</v>
      </c>
    </row>
    <row r="18" spans="1:8" x14ac:dyDescent="0.3">
      <c r="A18" t="s">
        <v>68</v>
      </c>
      <c r="B18">
        <v>10747</v>
      </c>
      <c r="C18">
        <v>28337</v>
      </c>
      <c r="D18">
        <v>130358</v>
      </c>
      <c r="E18">
        <v>1388</v>
      </c>
      <c r="F18">
        <v>94769</v>
      </c>
      <c r="G18">
        <v>186260</v>
      </c>
      <c r="H18">
        <v>451859</v>
      </c>
    </row>
    <row r="19" spans="1:8" x14ac:dyDescent="0.3">
      <c r="A19" t="s">
        <v>69</v>
      </c>
      <c r="B19">
        <v>4745</v>
      </c>
      <c r="C19">
        <v>13557</v>
      </c>
      <c r="D19">
        <v>54243</v>
      </c>
      <c r="E19">
        <v>567</v>
      </c>
      <c r="F19">
        <v>40249</v>
      </c>
      <c r="G19">
        <v>74568</v>
      </c>
      <c r="H19">
        <v>187929</v>
      </c>
    </row>
    <row r="20" spans="1:8" x14ac:dyDescent="0.3">
      <c r="A20" t="s">
        <v>70</v>
      </c>
      <c r="B20">
        <v>2405</v>
      </c>
      <c r="C20">
        <v>7497</v>
      </c>
      <c r="D20">
        <v>26941</v>
      </c>
      <c r="E20">
        <v>328</v>
      </c>
      <c r="F20">
        <v>21605</v>
      </c>
      <c r="G20">
        <v>33406</v>
      </c>
      <c r="H20">
        <v>92182</v>
      </c>
    </row>
    <row r="21" spans="1:8" x14ac:dyDescent="0.3">
      <c r="A21" t="s">
        <v>71</v>
      </c>
      <c r="B21">
        <v>1453</v>
      </c>
      <c r="C21">
        <v>7132</v>
      </c>
      <c r="D21">
        <v>22211</v>
      </c>
      <c r="E21">
        <v>300</v>
      </c>
      <c r="F21">
        <v>15794</v>
      </c>
      <c r="G21">
        <v>27047</v>
      </c>
      <c r="H21">
        <v>73937</v>
      </c>
    </row>
    <row r="22" spans="1:8" x14ac:dyDescent="0.3">
      <c r="A22" t="s">
        <v>72</v>
      </c>
      <c r="B22">
        <v>738</v>
      </c>
      <c r="C22">
        <v>4456</v>
      </c>
      <c r="D22">
        <v>13802</v>
      </c>
      <c r="E22">
        <v>151</v>
      </c>
      <c r="F22">
        <v>9908</v>
      </c>
      <c r="G22">
        <v>19051</v>
      </c>
      <c r="H22">
        <v>48106</v>
      </c>
    </row>
    <row r="23" spans="1:8" x14ac:dyDescent="0.3">
      <c r="A23" t="s">
        <v>73</v>
      </c>
      <c r="B23">
        <v>523</v>
      </c>
      <c r="C23">
        <v>3738</v>
      </c>
      <c r="D23">
        <v>10552</v>
      </c>
      <c r="E23">
        <v>130</v>
      </c>
      <c r="F23">
        <v>7651</v>
      </c>
      <c r="G23">
        <v>15749</v>
      </c>
      <c r="H23">
        <v>38343</v>
      </c>
    </row>
    <row r="24" spans="1:8" x14ac:dyDescent="0.3">
      <c r="A24" t="s">
        <v>74</v>
      </c>
      <c r="B24">
        <v>2021</v>
      </c>
      <c r="C24">
        <v>15200</v>
      </c>
      <c r="D24">
        <v>39508</v>
      </c>
      <c r="E24">
        <v>430</v>
      </c>
      <c r="F24">
        <v>36445</v>
      </c>
      <c r="G24">
        <v>96242</v>
      </c>
      <c r="H24">
        <v>189846</v>
      </c>
    </row>
    <row r="25" spans="1:8" x14ac:dyDescent="0.3">
      <c r="A25" t="s">
        <v>75</v>
      </c>
      <c r="B25">
        <v>5319</v>
      </c>
      <c r="C25">
        <v>33085</v>
      </c>
      <c r="D25">
        <v>93045</v>
      </c>
      <c r="E25">
        <v>1098</v>
      </c>
      <c r="F25">
        <v>88392</v>
      </c>
      <c r="G25">
        <v>142107</v>
      </c>
      <c r="H25">
        <v>363046</v>
      </c>
    </row>
    <row r="26" spans="1:8" x14ac:dyDescent="0.3">
      <c r="A26" t="s">
        <v>76</v>
      </c>
      <c r="B26">
        <v>5619</v>
      </c>
      <c r="C26">
        <v>27322</v>
      </c>
      <c r="D26">
        <v>69580</v>
      </c>
      <c r="E26">
        <v>1062</v>
      </c>
      <c r="F26">
        <v>80259</v>
      </c>
      <c r="G26">
        <v>122270</v>
      </c>
      <c r="H26">
        <v>306112</v>
      </c>
    </row>
    <row r="27" spans="1:8" x14ac:dyDescent="0.3">
      <c r="A27" t="s">
        <v>77</v>
      </c>
      <c r="B27">
        <v>2733</v>
      </c>
      <c r="C27">
        <v>9969</v>
      </c>
      <c r="D27">
        <v>27652</v>
      </c>
      <c r="E27">
        <v>653</v>
      </c>
      <c r="F27">
        <v>33707</v>
      </c>
      <c r="G27">
        <v>41906</v>
      </c>
      <c r="H27">
        <v>116620</v>
      </c>
    </row>
    <row r="28" spans="1:8" x14ac:dyDescent="0.3">
      <c r="A28" t="s">
        <v>78</v>
      </c>
      <c r="B28">
        <v>1815</v>
      </c>
      <c r="C28">
        <v>4859</v>
      </c>
      <c r="D28">
        <v>16799</v>
      </c>
      <c r="E28">
        <v>2540</v>
      </c>
      <c r="F28">
        <v>21054</v>
      </c>
      <c r="G28">
        <v>21271</v>
      </c>
      <c r="H28">
        <v>68338</v>
      </c>
    </row>
    <row r="29" spans="1:8" x14ac:dyDescent="0.3">
      <c r="A29" t="s">
        <v>79</v>
      </c>
      <c r="B29">
        <v>9440</v>
      </c>
      <c r="C29">
        <v>34630</v>
      </c>
      <c r="D29">
        <v>56684</v>
      </c>
      <c r="E29">
        <v>15233</v>
      </c>
      <c r="F29">
        <v>60081</v>
      </c>
      <c r="G29">
        <v>66991</v>
      </c>
      <c r="H29">
        <v>243059</v>
      </c>
    </row>
    <row r="30" spans="1:8" x14ac:dyDescent="0.3">
      <c r="A30" t="s">
        <v>80</v>
      </c>
      <c r="B30">
        <v>2170</v>
      </c>
      <c r="C30">
        <v>7914</v>
      </c>
      <c r="D30">
        <v>17545</v>
      </c>
      <c r="E30">
        <v>3866</v>
      </c>
      <c r="F30">
        <v>16704</v>
      </c>
      <c r="G30">
        <v>17302</v>
      </c>
      <c r="H30">
        <f>SUM(B30:G30)</f>
        <v>65501</v>
      </c>
    </row>
    <row r="31" spans="1:8" x14ac:dyDescent="0.3">
      <c r="A31" s="1" t="s">
        <v>35</v>
      </c>
      <c r="B31" s="1">
        <f t="shared" ref="B31:G31" si="0">SUM(B18:B30)</f>
        <v>49728</v>
      </c>
      <c r="C31" s="1">
        <f t="shared" si="0"/>
        <v>197696</v>
      </c>
      <c r="D31" s="1">
        <f t="shared" si="0"/>
        <v>578920</v>
      </c>
      <c r="E31" s="1">
        <f t="shared" si="0"/>
        <v>27746</v>
      </c>
      <c r="F31" s="1">
        <f t="shared" si="0"/>
        <v>526618</v>
      </c>
      <c r="G31" s="1">
        <f t="shared" si="0"/>
        <v>864170</v>
      </c>
      <c r="H31" s="1">
        <f>SUM(B31:G31)</f>
        <v>2244878</v>
      </c>
    </row>
    <row r="33" spans="1:8" x14ac:dyDescent="0.3">
      <c r="A33" t="s">
        <v>81</v>
      </c>
      <c r="B33">
        <v>43507</v>
      </c>
      <c r="C33">
        <v>97890</v>
      </c>
      <c r="D33">
        <v>355367</v>
      </c>
      <c r="E33">
        <v>88254</v>
      </c>
      <c r="F33">
        <v>298850</v>
      </c>
      <c r="G33">
        <v>396887</v>
      </c>
      <c r="H33">
        <f>SUM(B33:G33)</f>
        <v>1280755</v>
      </c>
    </row>
    <row r="34" spans="1:8" x14ac:dyDescent="0.3">
      <c r="A34" t="s">
        <v>82</v>
      </c>
      <c r="B34">
        <v>7992</v>
      </c>
      <c r="C34">
        <v>14383</v>
      </c>
      <c r="D34">
        <v>65543</v>
      </c>
      <c r="E34">
        <v>13773</v>
      </c>
      <c r="F34">
        <v>63496</v>
      </c>
      <c r="G34">
        <v>78089</v>
      </c>
      <c r="H34">
        <f t="shared" ref="H34:H45" si="1">SUM(B34:G34)</f>
        <v>243276</v>
      </c>
    </row>
    <row r="35" spans="1:8" x14ac:dyDescent="0.3">
      <c r="A35" t="s">
        <v>83</v>
      </c>
      <c r="B35">
        <v>2907</v>
      </c>
      <c r="C35">
        <v>6800</v>
      </c>
      <c r="D35">
        <v>20964</v>
      </c>
      <c r="E35">
        <v>4521</v>
      </c>
      <c r="F35">
        <v>18236</v>
      </c>
      <c r="G35">
        <v>19926</v>
      </c>
      <c r="H35">
        <f t="shared" si="1"/>
        <v>73354</v>
      </c>
    </row>
    <row r="36" spans="1:8" x14ac:dyDescent="0.3">
      <c r="A36" t="s">
        <v>84</v>
      </c>
      <c r="B36">
        <v>2444</v>
      </c>
      <c r="C36">
        <v>3651</v>
      </c>
      <c r="D36">
        <v>8801</v>
      </c>
      <c r="E36">
        <v>1982</v>
      </c>
      <c r="F36">
        <v>13062</v>
      </c>
      <c r="G36">
        <v>10101</v>
      </c>
      <c r="H36">
        <f t="shared" si="1"/>
        <v>40041</v>
      </c>
    </row>
    <row r="37" spans="1:8" x14ac:dyDescent="0.3">
      <c r="A37" t="s">
        <v>85</v>
      </c>
      <c r="B37">
        <v>6499</v>
      </c>
      <c r="C37">
        <v>8498</v>
      </c>
      <c r="D37">
        <v>19704</v>
      </c>
      <c r="E37">
        <v>3732</v>
      </c>
      <c r="F37">
        <v>26898</v>
      </c>
      <c r="G37">
        <v>24751</v>
      </c>
      <c r="H37">
        <f t="shared" si="1"/>
        <v>90082</v>
      </c>
    </row>
    <row r="38" spans="1:8" x14ac:dyDescent="0.3">
      <c r="A38" t="s">
        <v>86</v>
      </c>
      <c r="B38">
        <v>11482</v>
      </c>
      <c r="C38">
        <v>20931</v>
      </c>
      <c r="D38">
        <v>46054</v>
      </c>
      <c r="E38">
        <v>8235</v>
      </c>
      <c r="F38">
        <v>50473</v>
      </c>
      <c r="G38">
        <v>52322</v>
      </c>
      <c r="H38">
        <f t="shared" si="1"/>
        <v>189497</v>
      </c>
    </row>
    <row r="39" spans="1:8" x14ac:dyDescent="0.3">
      <c r="A39" t="s">
        <v>87</v>
      </c>
      <c r="B39">
        <v>11619</v>
      </c>
      <c r="C39">
        <v>31012</v>
      </c>
      <c r="D39">
        <v>69196</v>
      </c>
      <c r="E39">
        <v>10890</v>
      </c>
      <c r="F39">
        <v>69416</v>
      </c>
      <c r="G39">
        <v>75508</v>
      </c>
      <c r="H39">
        <f t="shared" si="1"/>
        <v>267641</v>
      </c>
    </row>
    <row r="40" spans="1:8" x14ac:dyDescent="0.3">
      <c r="A40" t="s">
        <v>88</v>
      </c>
      <c r="B40">
        <v>8696</v>
      </c>
      <c r="C40">
        <v>22252</v>
      </c>
      <c r="D40">
        <v>55630</v>
      </c>
      <c r="E40">
        <v>8645</v>
      </c>
      <c r="F40">
        <v>54395</v>
      </c>
      <c r="G40">
        <v>53804</v>
      </c>
      <c r="H40">
        <f t="shared" si="1"/>
        <v>203422</v>
      </c>
    </row>
    <row r="41" spans="1:8" x14ac:dyDescent="0.3">
      <c r="A41" t="s">
        <v>89</v>
      </c>
      <c r="B41">
        <v>3915</v>
      </c>
      <c r="C41">
        <v>10288</v>
      </c>
      <c r="D41">
        <v>25621</v>
      </c>
      <c r="E41">
        <v>4434</v>
      </c>
      <c r="F41">
        <v>27218</v>
      </c>
      <c r="G41">
        <v>23378</v>
      </c>
      <c r="H41">
        <f t="shared" si="1"/>
        <v>94854</v>
      </c>
    </row>
    <row r="42" spans="1:8" x14ac:dyDescent="0.3">
      <c r="A42" t="s">
        <v>90</v>
      </c>
      <c r="B42">
        <v>1603</v>
      </c>
      <c r="C42">
        <v>3391</v>
      </c>
      <c r="D42">
        <v>8187</v>
      </c>
      <c r="E42">
        <v>1988</v>
      </c>
      <c r="F42">
        <v>11356</v>
      </c>
      <c r="G42">
        <v>8316</v>
      </c>
      <c r="H42">
        <f t="shared" si="1"/>
        <v>34841</v>
      </c>
    </row>
    <row r="43" spans="1:8" x14ac:dyDescent="0.3">
      <c r="A43" t="s">
        <v>91</v>
      </c>
      <c r="B43">
        <v>1584</v>
      </c>
      <c r="C43">
        <v>4442</v>
      </c>
      <c r="D43">
        <v>12185</v>
      </c>
      <c r="E43">
        <v>2030</v>
      </c>
      <c r="F43">
        <v>14122</v>
      </c>
      <c r="G43">
        <v>10865</v>
      </c>
      <c r="H43">
        <f t="shared" si="1"/>
        <v>45228</v>
      </c>
    </row>
    <row r="44" spans="1:8" x14ac:dyDescent="0.3">
      <c r="A44" t="s">
        <v>92</v>
      </c>
      <c r="B44">
        <v>2866</v>
      </c>
      <c r="C44">
        <v>9626</v>
      </c>
      <c r="D44">
        <v>23242</v>
      </c>
      <c r="E44">
        <v>4066</v>
      </c>
      <c r="F44">
        <v>27834</v>
      </c>
      <c r="G44">
        <v>19506</v>
      </c>
      <c r="H44">
        <f t="shared" si="1"/>
        <v>87140</v>
      </c>
    </row>
    <row r="45" spans="1:8" x14ac:dyDescent="0.3">
      <c r="A45" t="s">
        <v>93</v>
      </c>
      <c r="B45">
        <v>180</v>
      </c>
      <c r="C45">
        <v>703</v>
      </c>
      <c r="D45">
        <v>2131</v>
      </c>
      <c r="E45">
        <v>259</v>
      </c>
      <c r="F45">
        <v>2787</v>
      </c>
      <c r="G45">
        <v>1607</v>
      </c>
      <c r="H45">
        <f t="shared" si="1"/>
        <v>7667</v>
      </c>
    </row>
    <row r="46" spans="1:8" x14ac:dyDescent="0.3">
      <c r="A46" s="1" t="s">
        <v>48</v>
      </c>
      <c r="B46" s="1">
        <f t="shared" ref="B46:H46" si="2">SUM(B33:B45)</f>
        <v>105294</v>
      </c>
      <c r="C46" s="1">
        <f t="shared" si="2"/>
        <v>233867</v>
      </c>
      <c r="D46" s="1">
        <f t="shared" si="2"/>
        <v>712625</v>
      </c>
      <c r="E46" s="1">
        <f t="shared" si="2"/>
        <v>152809</v>
      </c>
      <c r="F46" s="1">
        <f t="shared" si="2"/>
        <v>678143</v>
      </c>
      <c r="G46" s="1">
        <f t="shared" si="2"/>
        <v>775060</v>
      </c>
      <c r="H46" s="1">
        <f t="shared" si="2"/>
        <v>2657798</v>
      </c>
    </row>
    <row r="48" spans="1:8" x14ac:dyDescent="0.3">
      <c r="A48" t="s">
        <v>94</v>
      </c>
      <c r="B48">
        <v>2789</v>
      </c>
      <c r="C48">
        <v>8976</v>
      </c>
      <c r="D48">
        <v>19494</v>
      </c>
      <c r="E48">
        <v>3730</v>
      </c>
      <c r="F48">
        <v>23669</v>
      </c>
      <c r="G48">
        <v>16076</v>
      </c>
      <c r="H48">
        <f t="shared" ref="H48:H51" si="3">SUM(B48:G48)</f>
        <v>74734</v>
      </c>
    </row>
    <row r="49" spans="1:8" x14ac:dyDescent="0.3">
      <c r="A49" t="s">
        <v>97</v>
      </c>
      <c r="B49">
        <v>1426</v>
      </c>
      <c r="C49">
        <v>5152</v>
      </c>
      <c r="D49">
        <v>11087</v>
      </c>
      <c r="E49">
        <v>2302</v>
      </c>
      <c r="F49">
        <v>13937</v>
      </c>
      <c r="G49">
        <v>8778</v>
      </c>
      <c r="H49">
        <f t="shared" si="3"/>
        <v>42682</v>
      </c>
    </row>
    <row r="50" spans="1:8" x14ac:dyDescent="0.3">
      <c r="A50" s="3" t="s">
        <v>98</v>
      </c>
      <c r="B50">
        <v>381</v>
      </c>
      <c r="C50">
        <v>1607</v>
      </c>
      <c r="D50">
        <v>3438</v>
      </c>
      <c r="E50">
        <v>756</v>
      </c>
      <c r="F50">
        <v>4550</v>
      </c>
      <c r="G50">
        <v>2769</v>
      </c>
      <c r="H50">
        <f t="shared" si="3"/>
        <v>13501</v>
      </c>
    </row>
    <row r="51" spans="1:8" x14ac:dyDescent="0.3">
      <c r="A51" t="s">
        <v>95</v>
      </c>
      <c r="B51">
        <v>5</v>
      </c>
      <c r="C51">
        <v>13</v>
      </c>
      <c r="D51">
        <v>155</v>
      </c>
      <c r="E51">
        <v>21</v>
      </c>
      <c r="F51">
        <v>94</v>
      </c>
      <c r="G51">
        <v>114</v>
      </c>
      <c r="H51">
        <f t="shared" si="3"/>
        <v>402</v>
      </c>
    </row>
    <row r="52" spans="1:8" x14ac:dyDescent="0.3">
      <c r="A52" s="1" t="s">
        <v>96</v>
      </c>
      <c r="B52" s="1">
        <f t="shared" ref="B52:H52" si="4">SUM(B48:B51)</f>
        <v>4601</v>
      </c>
      <c r="C52" s="1">
        <f t="shared" si="4"/>
        <v>15748</v>
      </c>
      <c r="D52" s="1">
        <f t="shared" si="4"/>
        <v>34174</v>
      </c>
      <c r="E52" s="1">
        <f t="shared" si="4"/>
        <v>6809</v>
      </c>
      <c r="F52" s="1">
        <f t="shared" si="4"/>
        <v>42250</v>
      </c>
      <c r="G52" s="1">
        <f>SUM(G48:G51)</f>
        <v>27737</v>
      </c>
      <c r="H52" s="1">
        <f t="shared" si="4"/>
        <v>131319</v>
      </c>
    </row>
    <row r="54" spans="1:8" x14ac:dyDescent="0.3">
      <c r="A54" s="1" t="s">
        <v>50</v>
      </c>
      <c r="B54" s="1">
        <f>B52+B46+B31+B16</f>
        <v>186245</v>
      </c>
      <c r="C54" s="1">
        <f t="shared" ref="C54:H54" si="5">C52+C46+C31+C16</f>
        <v>552588</v>
      </c>
      <c r="D54" s="1">
        <f t="shared" si="5"/>
        <v>1759948</v>
      </c>
      <c r="E54" s="1">
        <f t="shared" si="5"/>
        <v>191897</v>
      </c>
      <c r="F54" s="1">
        <f t="shared" si="5"/>
        <v>1560924</v>
      </c>
      <c r="G54" s="1">
        <f>G52+G46+G31+G16</f>
        <v>2402892</v>
      </c>
      <c r="H54" s="1">
        <f t="shared" si="5"/>
        <v>6654494</v>
      </c>
    </row>
    <row r="56" spans="1:8" x14ac:dyDescent="0.3">
      <c r="A56" t="s">
        <v>53</v>
      </c>
      <c r="B56" t="s">
        <v>54</v>
      </c>
    </row>
    <row r="57" spans="1:8" x14ac:dyDescent="0.3">
      <c r="B57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zoomScale="90" zoomScaleNormal="90" workbookViewId="0"/>
  </sheetViews>
  <sheetFormatPr defaultColWidth="9.109375" defaultRowHeight="14.4" x14ac:dyDescent="0.3"/>
  <cols>
    <col min="1" max="1" width="22.33203125" customWidth="1"/>
    <col min="2" max="8" width="15.6640625" customWidth="1"/>
  </cols>
  <sheetData>
    <row r="1" spans="1:8" x14ac:dyDescent="0.3">
      <c r="A1" t="s">
        <v>111</v>
      </c>
    </row>
    <row r="2" spans="1:8" x14ac:dyDescent="0.3">
      <c r="A2" t="s">
        <v>100</v>
      </c>
    </row>
    <row r="3" spans="1:8" x14ac:dyDescent="0.3">
      <c r="B3" s="1" t="s">
        <v>66</v>
      </c>
    </row>
    <row r="4" spans="1:8" x14ac:dyDescent="0.3">
      <c r="A4" s="2" t="s">
        <v>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59</v>
      </c>
      <c r="H4" s="2" t="s">
        <v>11</v>
      </c>
    </row>
    <row r="5" spans="1:8" x14ac:dyDescent="0.3">
      <c r="A5" t="s">
        <v>12</v>
      </c>
      <c r="B5">
        <v>1</v>
      </c>
      <c r="C5">
        <v>8</v>
      </c>
      <c r="D5">
        <v>19</v>
      </c>
      <c r="E5">
        <v>0</v>
      </c>
      <c r="F5">
        <v>21</v>
      </c>
      <c r="G5">
        <v>16</v>
      </c>
      <c r="H5">
        <v>65</v>
      </c>
    </row>
    <row r="6" spans="1:8" x14ac:dyDescent="0.3">
      <c r="A6" t="s">
        <v>13</v>
      </c>
      <c r="B6">
        <v>19</v>
      </c>
      <c r="C6">
        <v>42</v>
      </c>
      <c r="D6">
        <v>188</v>
      </c>
      <c r="E6">
        <v>1</v>
      </c>
      <c r="F6">
        <v>66</v>
      </c>
      <c r="G6">
        <v>22</v>
      </c>
      <c r="H6">
        <v>338</v>
      </c>
    </row>
    <row r="7" spans="1:8" x14ac:dyDescent="0.3">
      <c r="A7" t="s">
        <v>14</v>
      </c>
      <c r="B7">
        <v>15</v>
      </c>
      <c r="C7">
        <v>33</v>
      </c>
      <c r="D7">
        <v>216</v>
      </c>
      <c r="E7">
        <v>2</v>
      </c>
      <c r="F7">
        <v>82</v>
      </c>
      <c r="G7">
        <v>69</v>
      </c>
      <c r="H7">
        <v>417</v>
      </c>
    </row>
    <row r="8" spans="1:8" x14ac:dyDescent="0.3">
      <c r="A8" t="s">
        <v>15</v>
      </c>
      <c r="B8">
        <v>31</v>
      </c>
      <c r="C8">
        <v>143</v>
      </c>
      <c r="D8">
        <v>1557</v>
      </c>
      <c r="E8">
        <v>15</v>
      </c>
      <c r="F8">
        <v>714</v>
      </c>
      <c r="G8">
        <v>857</v>
      </c>
      <c r="H8">
        <v>3317</v>
      </c>
    </row>
    <row r="9" spans="1:8" x14ac:dyDescent="0.3">
      <c r="A9" t="s">
        <v>16</v>
      </c>
      <c r="B9">
        <v>79</v>
      </c>
      <c r="C9">
        <v>403</v>
      </c>
      <c r="D9">
        <v>3099</v>
      </c>
      <c r="E9">
        <v>30</v>
      </c>
      <c r="F9">
        <v>1853</v>
      </c>
      <c r="G9">
        <v>3760</v>
      </c>
      <c r="H9">
        <v>9224</v>
      </c>
    </row>
    <row r="10" spans="1:8" x14ac:dyDescent="0.3">
      <c r="A10" t="s">
        <v>17</v>
      </c>
      <c r="B10">
        <v>44</v>
      </c>
      <c r="C10">
        <v>215</v>
      </c>
      <c r="D10">
        <v>2207</v>
      </c>
      <c r="E10">
        <v>21</v>
      </c>
      <c r="F10">
        <v>1563</v>
      </c>
      <c r="G10">
        <v>3527</v>
      </c>
      <c r="H10">
        <v>7577</v>
      </c>
    </row>
    <row r="11" spans="1:8" x14ac:dyDescent="0.3">
      <c r="A11" t="s">
        <v>18</v>
      </c>
      <c r="B11">
        <v>58</v>
      </c>
      <c r="C11">
        <v>222</v>
      </c>
      <c r="D11">
        <v>2803</v>
      </c>
      <c r="E11">
        <v>22</v>
      </c>
      <c r="F11">
        <v>2185</v>
      </c>
      <c r="G11">
        <v>4744</v>
      </c>
      <c r="H11">
        <v>10034</v>
      </c>
    </row>
    <row r="12" spans="1:8" x14ac:dyDescent="0.3">
      <c r="A12" t="s">
        <v>19</v>
      </c>
      <c r="B12">
        <v>72</v>
      </c>
      <c r="C12">
        <v>281</v>
      </c>
      <c r="D12">
        <v>3592</v>
      </c>
      <c r="E12">
        <v>38</v>
      </c>
      <c r="F12">
        <v>3278</v>
      </c>
      <c r="G12">
        <v>7053</v>
      </c>
      <c r="H12">
        <v>14314</v>
      </c>
    </row>
    <row r="13" spans="1:8" x14ac:dyDescent="0.3">
      <c r="A13" t="s">
        <v>20</v>
      </c>
      <c r="B13">
        <v>348</v>
      </c>
      <c r="C13">
        <v>1286</v>
      </c>
      <c r="D13">
        <v>9242</v>
      </c>
      <c r="E13">
        <v>85</v>
      </c>
      <c r="F13">
        <v>12156</v>
      </c>
      <c r="G13">
        <v>25626</v>
      </c>
      <c r="H13">
        <v>48743</v>
      </c>
    </row>
    <row r="14" spans="1:8" x14ac:dyDescent="0.3">
      <c r="A14" t="s">
        <v>21</v>
      </c>
      <c r="B14">
        <v>987</v>
      </c>
      <c r="C14">
        <v>3085</v>
      </c>
      <c r="D14">
        <v>16811</v>
      </c>
      <c r="E14">
        <v>148</v>
      </c>
      <c r="F14">
        <v>21743</v>
      </c>
      <c r="G14">
        <v>40473</v>
      </c>
      <c r="H14">
        <v>83247</v>
      </c>
    </row>
    <row r="15" spans="1:8" x14ac:dyDescent="0.3">
      <c r="A15" t="s">
        <v>67</v>
      </c>
      <c r="B15">
        <v>72</v>
      </c>
      <c r="C15">
        <v>243</v>
      </c>
      <c r="D15">
        <v>1184</v>
      </c>
      <c r="E15">
        <v>39</v>
      </c>
      <c r="F15">
        <v>2093</v>
      </c>
      <c r="G15">
        <v>2076</v>
      </c>
      <c r="H15">
        <v>5707</v>
      </c>
    </row>
    <row r="16" spans="1:8" x14ac:dyDescent="0.3">
      <c r="A16" s="1" t="s">
        <v>22</v>
      </c>
      <c r="B16" s="1">
        <v>1726</v>
      </c>
      <c r="C16" s="1">
        <v>5961</v>
      </c>
      <c r="D16" s="1">
        <v>40918</v>
      </c>
      <c r="E16" s="1">
        <v>401</v>
      </c>
      <c r="F16" s="1">
        <v>45754</v>
      </c>
      <c r="G16" s="1">
        <v>88223</v>
      </c>
      <c r="H16" s="1">
        <v>182983</v>
      </c>
    </row>
    <row r="18" spans="1:8" x14ac:dyDescent="0.3">
      <c r="A18" t="s">
        <v>68</v>
      </c>
      <c r="B18">
        <v>1319</v>
      </c>
      <c r="C18">
        <v>3675</v>
      </c>
      <c r="D18">
        <v>17609</v>
      </c>
      <c r="E18">
        <v>202</v>
      </c>
      <c r="F18">
        <v>22181</v>
      </c>
      <c r="G18">
        <v>43529</v>
      </c>
      <c r="H18">
        <f t="shared" ref="H18:H29" si="0">SUM(B18:G18)</f>
        <v>88515</v>
      </c>
    </row>
    <row r="19" spans="1:8" x14ac:dyDescent="0.3">
      <c r="A19" t="s">
        <v>69</v>
      </c>
      <c r="B19">
        <v>815</v>
      </c>
      <c r="C19">
        <v>2135</v>
      </c>
      <c r="D19">
        <v>8956</v>
      </c>
      <c r="E19">
        <v>153</v>
      </c>
      <c r="F19">
        <v>12090</v>
      </c>
      <c r="G19">
        <v>24480</v>
      </c>
      <c r="H19">
        <f t="shared" si="0"/>
        <v>48629</v>
      </c>
    </row>
    <row r="20" spans="1:8" x14ac:dyDescent="0.3">
      <c r="A20" t="s">
        <v>70</v>
      </c>
      <c r="B20">
        <v>661</v>
      </c>
      <c r="C20">
        <v>1622</v>
      </c>
      <c r="D20">
        <v>6985</v>
      </c>
      <c r="E20">
        <v>86</v>
      </c>
      <c r="F20">
        <v>8637</v>
      </c>
      <c r="G20">
        <v>17292</v>
      </c>
      <c r="H20">
        <f t="shared" si="0"/>
        <v>35283</v>
      </c>
    </row>
    <row r="21" spans="1:8" x14ac:dyDescent="0.3">
      <c r="A21" t="s">
        <v>71</v>
      </c>
      <c r="B21">
        <v>523</v>
      </c>
      <c r="C21">
        <v>1791</v>
      </c>
      <c r="D21">
        <v>6716</v>
      </c>
      <c r="E21">
        <v>90</v>
      </c>
      <c r="F21">
        <v>7189</v>
      </c>
      <c r="G21">
        <v>10751</v>
      </c>
      <c r="H21">
        <f t="shared" si="0"/>
        <v>27060</v>
      </c>
    </row>
    <row r="22" spans="1:8" x14ac:dyDescent="0.3">
      <c r="A22" t="s">
        <v>72</v>
      </c>
      <c r="B22">
        <v>299</v>
      </c>
      <c r="C22">
        <v>1415</v>
      </c>
      <c r="D22">
        <v>5052</v>
      </c>
      <c r="E22">
        <v>59</v>
      </c>
      <c r="F22">
        <v>4910</v>
      </c>
      <c r="G22">
        <v>5782</v>
      </c>
      <c r="H22">
        <f t="shared" si="0"/>
        <v>17517</v>
      </c>
    </row>
    <row r="23" spans="1:8" x14ac:dyDescent="0.3">
      <c r="A23" t="s">
        <v>73</v>
      </c>
      <c r="B23">
        <v>210</v>
      </c>
      <c r="C23">
        <v>1059</v>
      </c>
      <c r="D23">
        <v>4172</v>
      </c>
      <c r="E23">
        <v>44</v>
      </c>
      <c r="F23">
        <v>3477</v>
      </c>
      <c r="G23">
        <v>4757</v>
      </c>
      <c r="H23">
        <f t="shared" si="0"/>
        <v>13719</v>
      </c>
    </row>
    <row r="24" spans="1:8" x14ac:dyDescent="0.3">
      <c r="A24" t="s">
        <v>74</v>
      </c>
      <c r="B24">
        <v>575</v>
      </c>
      <c r="C24">
        <v>3235</v>
      </c>
      <c r="D24">
        <v>11825</v>
      </c>
      <c r="E24">
        <v>113</v>
      </c>
      <c r="F24">
        <v>11920</v>
      </c>
      <c r="G24">
        <v>32345</v>
      </c>
      <c r="H24">
        <f t="shared" si="0"/>
        <v>60013</v>
      </c>
    </row>
    <row r="25" spans="1:8" x14ac:dyDescent="0.3">
      <c r="A25" t="s">
        <v>75</v>
      </c>
      <c r="B25">
        <v>691</v>
      </c>
      <c r="C25">
        <v>5480</v>
      </c>
      <c r="D25">
        <v>17941</v>
      </c>
      <c r="E25">
        <v>274</v>
      </c>
      <c r="F25">
        <v>27468</v>
      </c>
      <c r="G25">
        <v>40308</v>
      </c>
      <c r="H25">
        <f t="shared" si="0"/>
        <v>92162</v>
      </c>
    </row>
    <row r="26" spans="1:8" x14ac:dyDescent="0.3">
      <c r="A26" t="s">
        <v>76</v>
      </c>
      <c r="B26">
        <v>1027</v>
      </c>
      <c r="C26">
        <v>7233</v>
      </c>
      <c r="D26">
        <v>23311</v>
      </c>
      <c r="E26">
        <v>442</v>
      </c>
      <c r="F26">
        <v>34714</v>
      </c>
      <c r="G26">
        <v>37863</v>
      </c>
      <c r="H26">
        <f t="shared" si="0"/>
        <v>104590</v>
      </c>
    </row>
    <row r="27" spans="1:8" x14ac:dyDescent="0.3">
      <c r="A27" t="s">
        <v>77</v>
      </c>
      <c r="B27">
        <v>563</v>
      </c>
      <c r="C27">
        <v>2825</v>
      </c>
      <c r="D27">
        <v>9262</v>
      </c>
      <c r="E27">
        <v>230</v>
      </c>
      <c r="F27">
        <v>14061</v>
      </c>
      <c r="G27">
        <v>17416</v>
      </c>
      <c r="H27">
        <f t="shared" si="0"/>
        <v>44357</v>
      </c>
    </row>
    <row r="28" spans="1:8" x14ac:dyDescent="0.3">
      <c r="A28" t="s">
        <v>78</v>
      </c>
      <c r="B28">
        <v>415</v>
      </c>
      <c r="C28">
        <v>1344</v>
      </c>
      <c r="D28">
        <v>6335</v>
      </c>
      <c r="E28">
        <v>968</v>
      </c>
      <c r="F28">
        <v>9140</v>
      </c>
      <c r="G28">
        <v>8997</v>
      </c>
      <c r="H28">
        <f t="shared" si="0"/>
        <v>27199</v>
      </c>
    </row>
    <row r="29" spans="1:8" x14ac:dyDescent="0.3">
      <c r="A29" t="s">
        <v>79</v>
      </c>
      <c r="B29">
        <v>1064</v>
      </c>
      <c r="C29">
        <v>6475</v>
      </c>
      <c r="D29">
        <v>13163</v>
      </c>
      <c r="E29">
        <v>5227</v>
      </c>
      <c r="F29">
        <v>20724</v>
      </c>
      <c r="G29">
        <v>19128</v>
      </c>
      <c r="H29">
        <f t="shared" si="0"/>
        <v>65781</v>
      </c>
    </row>
    <row r="30" spans="1:8" x14ac:dyDescent="0.3">
      <c r="A30" t="s">
        <v>80</v>
      </c>
      <c r="B30">
        <v>374</v>
      </c>
      <c r="C30">
        <v>1575</v>
      </c>
      <c r="D30">
        <v>7110</v>
      </c>
      <c r="E30">
        <v>1237</v>
      </c>
      <c r="F30">
        <v>6496</v>
      </c>
      <c r="G30">
        <v>7841</v>
      </c>
      <c r="H30">
        <f>SUM(B30:G30)</f>
        <v>24633</v>
      </c>
    </row>
    <row r="31" spans="1:8" x14ac:dyDescent="0.3">
      <c r="A31" s="1" t="s">
        <v>35</v>
      </c>
      <c r="B31" s="1">
        <f t="shared" ref="B31:H31" si="1">SUM(B18:B30)</f>
        <v>8536</v>
      </c>
      <c r="C31" s="1">
        <f t="shared" si="1"/>
        <v>39864</v>
      </c>
      <c r="D31" s="1">
        <f t="shared" si="1"/>
        <v>138437</v>
      </c>
      <c r="E31" s="1">
        <f t="shared" si="1"/>
        <v>9125</v>
      </c>
      <c r="F31" s="1">
        <f t="shared" si="1"/>
        <v>183007</v>
      </c>
      <c r="G31" s="1">
        <f t="shared" si="1"/>
        <v>270489</v>
      </c>
      <c r="H31" s="1">
        <f t="shared" si="1"/>
        <v>649458</v>
      </c>
    </row>
    <row r="33" spans="1:8" x14ac:dyDescent="0.3">
      <c r="A33" t="s">
        <v>81</v>
      </c>
      <c r="B33">
        <v>5189</v>
      </c>
      <c r="C33">
        <v>20500</v>
      </c>
      <c r="D33">
        <v>66204</v>
      </c>
      <c r="E33">
        <v>17491</v>
      </c>
      <c r="F33">
        <v>94589</v>
      </c>
      <c r="G33">
        <v>75632</v>
      </c>
      <c r="H33">
        <f t="shared" ref="H33:H44" si="2">SUM(B33:G33)</f>
        <v>279605</v>
      </c>
    </row>
    <row r="34" spans="1:8" x14ac:dyDescent="0.3">
      <c r="A34" t="s">
        <v>82</v>
      </c>
      <c r="B34">
        <v>1444</v>
      </c>
      <c r="C34">
        <v>4063</v>
      </c>
      <c r="D34">
        <v>22805</v>
      </c>
      <c r="E34">
        <v>3082</v>
      </c>
      <c r="F34">
        <v>23608</v>
      </c>
      <c r="G34">
        <v>21036</v>
      </c>
      <c r="H34">
        <f t="shared" si="2"/>
        <v>76038</v>
      </c>
    </row>
    <row r="35" spans="1:8" x14ac:dyDescent="0.3">
      <c r="A35" t="s">
        <v>83</v>
      </c>
      <c r="B35">
        <v>720</v>
      </c>
      <c r="C35">
        <v>1659</v>
      </c>
      <c r="D35">
        <v>13708</v>
      </c>
      <c r="E35">
        <v>1775</v>
      </c>
      <c r="F35">
        <v>10588</v>
      </c>
      <c r="G35">
        <v>18814</v>
      </c>
      <c r="H35">
        <f t="shared" si="2"/>
        <v>47264</v>
      </c>
    </row>
    <row r="36" spans="1:8" x14ac:dyDescent="0.3">
      <c r="A36" t="s">
        <v>84</v>
      </c>
      <c r="B36">
        <v>671</v>
      </c>
      <c r="C36">
        <v>1354</v>
      </c>
      <c r="D36">
        <v>8577</v>
      </c>
      <c r="E36">
        <v>985</v>
      </c>
      <c r="F36">
        <v>7115</v>
      </c>
      <c r="G36">
        <v>8371</v>
      </c>
      <c r="H36">
        <f t="shared" si="2"/>
        <v>27073</v>
      </c>
    </row>
    <row r="37" spans="1:8" x14ac:dyDescent="0.3">
      <c r="A37" t="s">
        <v>85</v>
      </c>
      <c r="B37">
        <v>1413</v>
      </c>
      <c r="C37">
        <v>2220</v>
      </c>
      <c r="D37">
        <v>8634</v>
      </c>
      <c r="E37">
        <v>1764</v>
      </c>
      <c r="F37">
        <v>10999</v>
      </c>
      <c r="G37">
        <v>8059</v>
      </c>
      <c r="H37">
        <f t="shared" si="2"/>
        <v>33089</v>
      </c>
    </row>
    <row r="38" spans="1:8" x14ac:dyDescent="0.3">
      <c r="A38" t="s">
        <v>86</v>
      </c>
      <c r="B38">
        <v>2015</v>
      </c>
      <c r="C38">
        <v>5182</v>
      </c>
      <c r="D38">
        <v>16459</v>
      </c>
      <c r="E38">
        <v>4033</v>
      </c>
      <c r="F38">
        <v>20300</v>
      </c>
      <c r="G38">
        <v>16622</v>
      </c>
      <c r="H38">
        <f t="shared" si="2"/>
        <v>64611</v>
      </c>
    </row>
    <row r="39" spans="1:8" x14ac:dyDescent="0.3">
      <c r="A39" t="s">
        <v>87</v>
      </c>
      <c r="B39">
        <v>2213</v>
      </c>
      <c r="C39">
        <v>8777</v>
      </c>
      <c r="D39">
        <v>26882</v>
      </c>
      <c r="E39">
        <v>6504</v>
      </c>
      <c r="F39">
        <v>34324</v>
      </c>
      <c r="G39">
        <v>22090</v>
      </c>
      <c r="H39">
        <f t="shared" si="2"/>
        <v>100790</v>
      </c>
    </row>
    <row r="40" spans="1:8" x14ac:dyDescent="0.3">
      <c r="A40" t="s">
        <v>88</v>
      </c>
      <c r="B40">
        <v>1753</v>
      </c>
      <c r="C40">
        <v>6617</v>
      </c>
      <c r="D40">
        <v>28062</v>
      </c>
      <c r="E40">
        <v>5038</v>
      </c>
      <c r="F40">
        <v>27885</v>
      </c>
      <c r="G40">
        <v>22985</v>
      </c>
      <c r="H40">
        <f t="shared" si="2"/>
        <v>92340</v>
      </c>
    </row>
    <row r="41" spans="1:8" x14ac:dyDescent="0.3">
      <c r="A41" t="s">
        <v>89</v>
      </c>
      <c r="B41">
        <v>1267</v>
      </c>
      <c r="C41">
        <v>4003</v>
      </c>
      <c r="D41">
        <v>16458</v>
      </c>
      <c r="E41">
        <v>2359</v>
      </c>
      <c r="F41">
        <v>15942</v>
      </c>
      <c r="G41">
        <v>10081</v>
      </c>
      <c r="H41">
        <f t="shared" si="2"/>
        <v>50110</v>
      </c>
    </row>
    <row r="42" spans="1:8" x14ac:dyDescent="0.3">
      <c r="A42" t="s">
        <v>90</v>
      </c>
      <c r="B42">
        <v>620</v>
      </c>
      <c r="C42">
        <v>1490</v>
      </c>
      <c r="D42">
        <v>6302</v>
      </c>
      <c r="E42">
        <v>1218</v>
      </c>
      <c r="F42">
        <v>6733</v>
      </c>
      <c r="G42">
        <v>4190</v>
      </c>
      <c r="H42">
        <f t="shared" si="2"/>
        <v>20553</v>
      </c>
    </row>
    <row r="43" spans="1:8" x14ac:dyDescent="0.3">
      <c r="A43" t="s">
        <v>91</v>
      </c>
      <c r="B43">
        <v>771</v>
      </c>
      <c r="C43">
        <v>1990</v>
      </c>
      <c r="D43">
        <v>8149</v>
      </c>
      <c r="E43">
        <v>1693</v>
      </c>
      <c r="F43">
        <v>9604</v>
      </c>
      <c r="G43">
        <v>5434</v>
      </c>
      <c r="H43">
        <f t="shared" si="2"/>
        <v>27641</v>
      </c>
    </row>
    <row r="44" spans="1:8" x14ac:dyDescent="0.3">
      <c r="A44" t="s">
        <v>92</v>
      </c>
      <c r="B44">
        <v>1944</v>
      </c>
      <c r="C44">
        <v>5382</v>
      </c>
      <c r="D44">
        <v>19071</v>
      </c>
      <c r="E44">
        <v>3947</v>
      </c>
      <c r="F44">
        <v>22490</v>
      </c>
      <c r="G44">
        <v>10232</v>
      </c>
      <c r="H44">
        <f t="shared" si="2"/>
        <v>63066</v>
      </c>
    </row>
    <row r="45" spans="1:8" x14ac:dyDescent="0.3">
      <c r="A45" t="s">
        <v>93</v>
      </c>
      <c r="B45">
        <v>76</v>
      </c>
      <c r="C45">
        <v>169</v>
      </c>
      <c r="D45">
        <v>1999</v>
      </c>
      <c r="E45">
        <v>207</v>
      </c>
      <c r="F45">
        <v>1084</v>
      </c>
      <c r="G45">
        <v>1398</v>
      </c>
      <c r="H45">
        <f>SUM(B45:G45)</f>
        <v>4933</v>
      </c>
    </row>
    <row r="46" spans="1:8" x14ac:dyDescent="0.3">
      <c r="A46" s="1" t="s">
        <v>48</v>
      </c>
      <c r="B46" s="1">
        <f>SUM(B33:B45)</f>
        <v>20096</v>
      </c>
      <c r="C46" s="1">
        <f t="shared" ref="C46:H46" si="3">SUM(C33:C45)</f>
        <v>63406</v>
      </c>
      <c r="D46" s="1">
        <f t="shared" si="3"/>
        <v>243310</v>
      </c>
      <c r="E46" s="1">
        <f t="shared" si="3"/>
        <v>50096</v>
      </c>
      <c r="F46" s="1">
        <f t="shared" si="3"/>
        <v>285261</v>
      </c>
      <c r="G46" s="1">
        <f t="shared" si="3"/>
        <v>224944</v>
      </c>
      <c r="H46" s="1">
        <f t="shared" si="3"/>
        <v>887113</v>
      </c>
    </row>
    <row r="48" spans="1:8" x14ac:dyDescent="0.3">
      <c r="A48" t="s">
        <v>94</v>
      </c>
      <c r="B48">
        <v>1873</v>
      </c>
      <c r="C48">
        <v>5134</v>
      </c>
      <c r="D48">
        <v>17172</v>
      </c>
      <c r="E48">
        <v>3073</v>
      </c>
      <c r="F48">
        <v>18636</v>
      </c>
      <c r="G48">
        <v>9494</v>
      </c>
      <c r="H48">
        <f>SUM(B48:G48)</f>
        <v>55382</v>
      </c>
    </row>
    <row r="49" spans="1:8" x14ac:dyDescent="0.3">
      <c r="A49" s="3" t="s">
        <v>97</v>
      </c>
      <c r="B49">
        <v>989</v>
      </c>
      <c r="C49">
        <v>3151</v>
      </c>
      <c r="D49">
        <v>11653</v>
      </c>
      <c r="E49">
        <v>2052</v>
      </c>
      <c r="F49">
        <v>11968</v>
      </c>
      <c r="G49">
        <v>5811</v>
      </c>
      <c r="H49">
        <f>SUM(B49:G49)</f>
        <v>35624</v>
      </c>
    </row>
    <row r="50" spans="1:8" x14ac:dyDescent="0.3">
      <c r="A50" s="3" t="s">
        <v>98</v>
      </c>
      <c r="B50">
        <v>416</v>
      </c>
      <c r="C50">
        <v>1079</v>
      </c>
      <c r="D50">
        <v>3764</v>
      </c>
      <c r="E50">
        <v>688</v>
      </c>
      <c r="F50">
        <v>4033</v>
      </c>
      <c r="G50">
        <v>2363</v>
      </c>
      <c r="H50">
        <f>SUM(B50:G50)</f>
        <v>12343</v>
      </c>
    </row>
    <row r="51" spans="1:8" x14ac:dyDescent="0.3">
      <c r="A51" t="s">
        <v>95</v>
      </c>
      <c r="B51">
        <v>3</v>
      </c>
      <c r="C51">
        <v>8</v>
      </c>
      <c r="D51">
        <v>196</v>
      </c>
      <c r="E51">
        <v>8</v>
      </c>
      <c r="F51">
        <v>66</v>
      </c>
      <c r="G51">
        <v>233</v>
      </c>
      <c r="H51">
        <f>SUM(B51:G51)</f>
        <v>514</v>
      </c>
    </row>
    <row r="52" spans="1:8" x14ac:dyDescent="0.3">
      <c r="A52" s="1" t="s">
        <v>96</v>
      </c>
      <c r="B52" s="1">
        <f>SUM(B48:B51)</f>
        <v>3281</v>
      </c>
      <c r="C52" s="1">
        <f t="shared" ref="C52:G52" si="4">SUM(C48:C51)</f>
        <v>9372</v>
      </c>
      <c r="D52" s="1">
        <f t="shared" si="4"/>
        <v>32785</v>
      </c>
      <c r="E52" s="1">
        <f t="shared" si="4"/>
        <v>5821</v>
      </c>
      <c r="F52" s="1">
        <f t="shared" si="4"/>
        <v>34703</v>
      </c>
      <c r="G52" s="1">
        <f t="shared" si="4"/>
        <v>17901</v>
      </c>
      <c r="H52" s="1">
        <f>SUM(H48:H51)</f>
        <v>103863</v>
      </c>
    </row>
    <row r="54" spans="1:8" x14ac:dyDescent="0.3">
      <c r="A54" s="1" t="s">
        <v>50</v>
      </c>
      <c r="B54" s="1">
        <f t="shared" ref="B54:H54" si="5">B52+B46+B31+B16</f>
        <v>33639</v>
      </c>
      <c r="C54" s="1">
        <f t="shared" si="5"/>
        <v>118603</v>
      </c>
      <c r="D54" s="1">
        <f t="shared" si="5"/>
        <v>455450</v>
      </c>
      <c r="E54" s="1">
        <f t="shared" si="5"/>
        <v>65443</v>
      </c>
      <c r="F54" s="1">
        <f t="shared" si="5"/>
        <v>548725</v>
      </c>
      <c r="G54" s="1">
        <f t="shared" si="5"/>
        <v>601557</v>
      </c>
      <c r="H54" s="1">
        <f t="shared" si="5"/>
        <v>1823417</v>
      </c>
    </row>
    <row r="56" spans="1:8" x14ac:dyDescent="0.3">
      <c r="A56" t="s">
        <v>53</v>
      </c>
      <c r="B56" t="s">
        <v>54</v>
      </c>
    </row>
    <row r="57" spans="1:8" x14ac:dyDescent="0.3">
      <c r="B57" t="s">
        <v>55</v>
      </c>
    </row>
    <row r="58" spans="1:8" x14ac:dyDescent="0.3">
      <c r="B5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730F-4D45-41E7-8364-CF2071324459}">
  <dimension ref="A1:L38"/>
  <sheetViews>
    <sheetView workbookViewId="0">
      <selection activeCell="K14" sqref="K14:K37"/>
    </sheetView>
  </sheetViews>
  <sheetFormatPr defaultRowHeight="14.4" x14ac:dyDescent="0.3"/>
  <cols>
    <col min="1" max="1" width="14.33203125" bestFit="1" customWidth="1"/>
  </cols>
  <sheetData>
    <row r="1" spans="1:1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3">
      <c r="A2" t="s">
        <v>12</v>
      </c>
      <c r="B2">
        <v>0</v>
      </c>
      <c r="C2">
        <v>0</v>
      </c>
      <c r="D2">
        <v>0</v>
      </c>
      <c r="E2">
        <v>2</v>
      </c>
      <c r="F2">
        <v>1</v>
      </c>
      <c r="G2">
        <v>10</v>
      </c>
      <c r="H2">
        <v>9</v>
      </c>
      <c r="I2">
        <v>22</v>
      </c>
      <c r="J2">
        <v>25</v>
      </c>
      <c r="K2">
        <v>32</v>
      </c>
      <c r="L2">
        <v>101</v>
      </c>
    </row>
    <row r="3" spans="1:12" x14ac:dyDescent="0.3">
      <c r="A3" t="s">
        <v>13</v>
      </c>
      <c r="B3">
        <v>1</v>
      </c>
      <c r="C3">
        <v>0</v>
      </c>
      <c r="D3">
        <v>2</v>
      </c>
      <c r="E3">
        <v>6</v>
      </c>
      <c r="F3">
        <v>21</v>
      </c>
      <c r="G3">
        <v>41</v>
      </c>
      <c r="H3">
        <v>88</v>
      </c>
      <c r="I3">
        <v>182</v>
      </c>
      <c r="J3">
        <v>203</v>
      </c>
      <c r="K3">
        <v>350</v>
      </c>
      <c r="L3">
        <v>894</v>
      </c>
    </row>
    <row r="4" spans="1:12" x14ac:dyDescent="0.3">
      <c r="A4" t="s">
        <v>14</v>
      </c>
      <c r="B4">
        <v>0</v>
      </c>
      <c r="C4">
        <v>0</v>
      </c>
      <c r="D4">
        <v>1</v>
      </c>
      <c r="E4">
        <v>3</v>
      </c>
      <c r="F4">
        <v>10</v>
      </c>
      <c r="G4">
        <v>39</v>
      </c>
      <c r="H4">
        <v>115</v>
      </c>
      <c r="I4">
        <v>212</v>
      </c>
      <c r="J4">
        <v>228</v>
      </c>
      <c r="K4">
        <v>316</v>
      </c>
      <c r="L4">
        <v>924</v>
      </c>
    </row>
    <row r="5" spans="1:12" x14ac:dyDescent="0.3">
      <c r="A5" t="s">
        <v>15</v>
      </c>
      <c r="B5">
        <v>0</v>
      </c>
      <c r="C5">
        <v>1</v>
      </c>
      <c r="D5">
        <v>0</v>
      </c>
      <c r="E5">
        <v>15</v>
      </c>
      <c r="F5">
        <v>40</v>
      </c>
      <c r="G5">
        <v>108</v>
      </c>
      <c r="H5">
        <v>174</v>
      </c>
      <c r="I5">
        <v>288</v>
      </c>
      <c r="J5">
        <v>319</v>
      </c>
      <c r="K5">
        <v>408</v>
      </c>
      <c r="L5">
        <v>1353</v>
      </c>
    </row>
    <row r="6" spans="1:12" x14ac:dyDescent="0.3">
      <c r="A6" t="s">
        <v>16</v>
      </c>
      <c r="B6">
        <v>2</v>
      </c>
      <c r="C6">
        <v>4</v>
      </c>
      <c r="D6">
        <v>8</v>
      </c>
      <c r="E6">
        <v>56</v>
      </c>
      <c r="F6">
        <v>140</v>
      </c>
      <c r="G6">
        <v>364</v>
      </c>
      <c r="H6">
        <v>813</v>
      </c>
      <c r="I6">
        <v>1394</v>
      </c>
      <c r="J6">
        <v>1748</v>
      </c>
      <c r="K6">
        <v>2146</v>
      </c>
      <c r="L6">
        <v>6675</v>
      </c>
    </row>
    <row r="7" spans="1:12" x14ac:dyDescent="0.3">
      <c r="A7" t="s">
        <v>17</v>
      </c>
      <c r="B7">
        <v>1</v>
      </c>
      <c r="C7">
        <v>1</v>
      </c>
      <c r="D7">
        <v>4</v>
      </c>
      <c r="E7">
        <v>16</v>
      </c>
      <c r="F7">
        <v>60</v>
      </c>
      <c r="G7">
        <v>282</v>
      </c>
      <c r="H7">
        <v>626</v>
      </c>
      <c r="I7">
        <v>1059</v>
      </c>
      <c r="J7">
        <v>1201</v>
      </c>
      <c r="K7">
        <v>1586</v>
      </c>
      <c r="L7">
        <v>4836</v>
      </c>
    </row>
    <row r="8" spans="1:12" x14ac:dyDescent="0.3">
      <c r="A8" t="s">
        <v>18</v>
      </c>
      <c r="B8">
        <v>0</v>
      </c>
      <c r="C8">
        <v>0</v>
      </c>
      <c r="D8">
        <v>2</v>
      </c>
      <c r="E8">
        <v>12</v>
      </c>
      <c r="F8">
        <v>42</v>
      </c>
      <c r="G8">
        <v>116</v>
      </c>
      <c r="H8">
        <v>276</v>
      </c>
      <c r="I8">
        <v>445</v>
      </c>
      <c r="J8">
        <v>562</v>
      </c>
      <c r="K8">
        <v>678</v>
      </c>
      <c r="L8">
        <v>2133</v>
      </c>
    </row>
    <row r="9" spans="1:12" x14ac:dyDescent="0.3">
      <c r="A9" t="s">
        <v>19</v>
      </c>
      <c r="B9">
        <v>0</v>
      </c>
      <c r="C9">
        <v>1</v>
      </c>
      <c r="D9">
        <v>4</v>
      </c>
      <c r="E9">
        <v>10</v>
      </c>
      <c r="F9">
        <v>43</v>
      </c>
      <c r="G9">
        <v>120</v>
      </c>
      <c r="H9">
        <v>258</v>
      </c>
      <c r="I9">
        <v>547</v>
      </c>
      <c r="J9">
        <v>674</v>
      </c>
      <c r="K9">
        <v>907</v>
      </c>
      <c r="L9">
        <v>2564</v>
      </c>
    </row>
    <row r="10" spans="1:12" x14ac:dyDescent="0.3">
      <c r="A10" t="s">
        <v>20</v>
      </c>
      <c r="B10">
        <v>0</v>
      </c>
      <c r="C10">
        <v>1</v>
      </c>
      <c r="D10">
        <v>0</v>
      </c>
      <c r="E10">
        <v>20</v>
      </c>
      <c r="F10">
        <v>64</v>
      </c>
      <c r="G10">
        <v>202</v>
      </c>
      <c r="H10">
        <v>463</v>
      </c>
      <c r="I10">
        <v>986</v>
      </c>
      <c r="J10">
        <v>1307</v>
      </c>
      <c r="K10">
        <v>1756</v>
      </c>
      <c r="L10">
        <v>4799</v>
      </c>
    </row>
    <row r="11" spans="1:12" x14ac:dyDescent="0.3">
      <c r="A11" t="s">
        <v>21</v>
      </c>
      <c r="B11">
        <v>0</v>
      </c>
      <c r="C11">
        <v>0</v>
      </c>
      <c r="D11">
        <v>4</v>
      </c>
      <c r="E11">
        <v>23</v>
      </c>
      <c r="F11">
        <v>91</v>
      </c>
      <c r="G11">
        <v>293</v>
      </c>
      <c r="H11">
        <v>694</v>
      </c>
      <c r="I11">
        <v>1431</v>
      </c>
      <c r="J11">
        <v>1899</v>
      </c>
      <c r="K11">
        <v>2601</v>
      </c>
      <c r="L11">
        <v>7036</v>
      </c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4" spans="1:12" x14ac:dyDescent="0.3">
      <c r="A14" t="s">
        <v>23</v>
      </c>
      <c r="B14">
        <v>2</v>
      </c>
      <c r="C14">
        <v>2</v>
      </c>
      <c r="D14">
        <v>3</v>
      </c>
      <c r="E14">
        <v>38</v>
      </c>
      <c r="F14">
        <v>139</v>
      </c>
      <c r="G14">
        <v>377</v>
      </c>
      <c r="H14">
        <v>951</v>
      </c>
      <c r="I14">
        <v>2054</v>
      </c>
      <c r="J14">
        <v>2806</v>
      </c>
      <c r="K14">
        <v>3578</v>
      </c>
      <c r="L14">
        <v>9950</v>
      </c>
    </row>
    <row r="15" spans="1:12" x14ac:dyDescent="0.3">
      <c r="A15" t="s">
        <v>24</v>
      </c>
      <c r="B15">
        <v>0</v>
      </c>
      <c r="C15">
        <v>1</v>
      </c>
      <c r="D15">
        <v>3</v>
      </c>
      <c r="E15">
        <v>25</v>
      </c>
      <c r="F15">
        <v>97</v>
      </c>
      <c r="G15">
        <v>242</v>
      </c>
      <c r="H15">
        <v>631</v>
      </c>
      <c r="I15">
        <v>1241</v>
      </c>
      <c r="J15">
        <v>1489</v>
      </c>
      <c r="K15">
        <v>1515</v>
      </c>
      <c r="L15">
        <v>5244</v>
      </c>
    </row>
    <row r="16" spans="1:12" x14ac:dyDescent="0.3">
      <c r="A16" t="s">
        <v>25</v>
      </c>
      <c r="B16">
        <v>0</v>
      </c>
      <c r="C16">
        <v>0</v>
      </c>
      <c r="D16">
        <v>2</v>
      </c>
      <c r="E16">
        <v>9</v>
      </c>
      <c r="F16">
        <v>55</v>
      </c>
      <c r="G16">
        <v>169</v>
      </c>
      <c r="H16">
        <v>313</v>
      </c>
      <c r="I16">
        <v>613</v>
      </c>
      <c r="J16">
        <v>603</v>
      </c>
      <c r="K16">
        <v>574</v>
      </c>
      <c r="L16">
        <v>2338</v>
      </c>
    </row>
    <row r="17" spans="1:12" x14ac:dyDescent="0.3">
      <c r="A17" t="s">
        <v>26</v>
      </c>
      <c r="B17">
        <v>1</v>
      </c>
      <c r="C17">
        <v>1</v>
      </c>
      <c r="D17">
        <v>0</v>
      </c>
      <c r="E17">
        <v>14</v>
      </c>
      <c r="F17">
        <v>40</v>
      </c>
      <c r="G17">
        <v>110</v>
      </c>
      <c r="H17">
        <v>229</v>
      </c>
      <c r="I17">
        <v>328</v>
      </c>
      <c r="J17">
        <v>268</v>
      </c>
      <c r="K17">
        <v>257</v>
      </c>
      <c r="L17">
        <v>1248</v>
      </c>
    </row>
    <row r="18" spans="1:12" x14ac:dyDescent="0.3">
      <c r="A18" t="s">
        <v>27</v>
      </c>
      <c r="B18">
        <v>0</v>
      </c>
      <c r="C18">
        <v>2</v>
      </c>
      <c r="D18">
        <v>1</v>
      </c>
      <c r="E18">
        <v>14</v>
      </c>
      <c r="F18">
        <v>47</v>
      </c>
      <c r="G18">
        <v>104</v>
      </c>
      <c r="H18">
        <v>171</v>
      </c>
      <c r="I18">
        <v>237</v>
      </c>
      <c r="J18">
        <v>252</v>
      </c>
      <c r="K18">
        <v>184</v>
      </c>
      <c r="L18">
        <v>1012</v>
      </c>
    </row>
    <row r="19" spans="1:12" x14ac:dyDescent="0.3">
      <c r="A19" t="s">
        <v>28</v>
      </c>
      <c r="B19">
        <v>0</v>
      </c>
      <c r="C19">
        <v>0</v>
      </c>
      <c r="D19">
        <v>0</v>
      </c>
      <c r="E19">
        <v>11</v>
      </c>
      <c r="F19">
        <v>21</v>
      </c>
      <c r="G19">
        <v>73</v>
      </c>
      <c r="H19">
        <v>119</v>
      </c>
      <c r="I19">
        <v>163</v>
      </c>
      <c r="J19">
        <v>123</v>
      </c>
      <c r="K19">
        <v>109</v>
      </c>
      <c r="L19">
        <v>619</v>
      </c>
    </row>
    <row r="20" spans="1:12" x14ac:dyDescent="0.3">
      <c r="A20" t="s">
        <v>29</v>
      </c>
      <c r="B20">
        <v>1</v>
      </c>
      <c r="C20">
        <v>0</v>
      </c>
      <c r="D20">
        <v>2</v>
      </c>
      <c r="E20">
        <v>23</v>
      </c>
      <c r="F20">
        <v>60</v>
      </c>
      <c r="G20">
        <v>141</v>
      </c>
      <c r="H20">
        <v>187</v>
      </c>
      <c r="I20">
        <v>275</v>
      </c>
      <c r="J20">
        <v>257</v>
      </c>
      <c r="K20">
        <v>233</v>
      </c>
      <c r="L20">
        <v>1179</v>
      </c>
    </row>
    <row r="21" spans="1:12" x14ac:dyDescent="0.3">
      <c r="A21" t="s">
        <v>30</v>
      </c>
      <c r="B21">
        <v>4</v>
      </c>
      <c r="C21">
        <v>2</v>
      </c>
      <c r="D21">
        <v>16</v>
      </c>
      <c r="E21">
        <v>130</v>
      </c>
      <c r="F21">
        <v>409</v>
      </c>
      <c r="G21">
        <v>850</v>
      </c>
      <c r="H21">
        <v>1302</v>
      </c>
      <c r="I21">
        <v>1494</v>
      </c>
      <c r="J21">
        <v>1422</v>
      </c>
      <c r="K21">
        <v>1276</v>
      </c>
      <c r="L21">
        <v>6905</v>
      </c>
    </row>
    <row r="22" spans="1:12" x14ac:dyDescent="0.3">
      <c r="A22" t="s">
        <v>31</v>
      </c>
      <c r="B22">
        <v>4</v>
      </c>
      <c r="C22">
        <v>3</v>
      </c>
      <c r="D22">
        <v>18</v>
      </c>
      <c r="E22">
        <v>153</v>
      </c>
      <c r="F22">
        <v>509</v>
      </c>
      <c r="G22">
        <v>1044</v>
      </c>
      <c r="H22">
        <v>1542</v>
      </c>
      <c r="I22">
        <v>2015</v>
      </c>
      <c r="J22">
        <v>1669</v>
      </c>
      <c r="K22">
        <v>1375</v>
      </c>
      <c r="L22">
        <v>8332</v>
      </c>
    </row>
    <row r="23" spans="1:12" x14ac:dyDescent="0.3">
      <c r="A23" t="s">
        <v>32</v>
      </c>
      <c r="B23">
        <v>1</v>
      </c>
      <c r="C23">
        <v>3</v>
      </c>
      <c r="D23">
        <v>10</v>
      </c>
      <c r="E23">
        <v>82</v>
      </c>
      <c r="F23">
        <v>235</v>
      </c>
      <c r="G23">
        <v>436</v>
      </c>
      <c r="H23">
        <v>755</v>
      </c>
      <c r="I23">
        <v>1097</v>
      </c>
      <c r="J23">
        <v>854</v>
      </c>
      <c r="K23">
        <v>640</v>
      </c>
      <c r="L23">
        <v>4113</v>
      </c>
    </row>
    <row r="24" spans="1:12" x14ac:dyDescent="0.3">
      <c r="A24" t="s">
        <v>33</v>
      </c>
      <c r="B24">
        <v>0</v>
      </c>
      <c r="C24">
        <v>0</v>
      </c>
      <c r="D24">
        <v>3</v>
      </c>
      <c r="E24">
        <v>27</v>
      </c>
      <c r="F24">
        <v>75</v>
      </c>
      <c r="G24">
        <v>170</v>
      </c>
      <c r="H24">
        <v>317</v>
      </c>
      <c r="I24">
        <v>412</v>
      </c>
      <c r="J24">
        <v>359</v>
      </c>
      <c r="K24">
        <v>324</v>
      </c>
      <c r="L24">
        <v>1687</v>
      </c>
    </row>
    <row r="25" spans="1:12" x14ac:dyDescent="0.3">
      <c r="A25" t="s">
        <v>34</v>
      </c>
      <c r="B25">
        <v>1</v>
      </c>
      <c r="C25">
        <v>3</v>
      </c>
      <c r="D25">
        <v>5</v>
      </c>
      <c r="E25">
        <v>33</v>
      </c>
      <c r="F25">
        <v>73</v>
      </c>
      <c r="G25">
        <v>187</v>
      </c>
      <c r="H25">
        <v>306</v>
      </c>
      <c r="I25">
        <v>451</v>
      </c>
      <c r="J25">
        <v>453</v>
      </c>
      <c r="K25">
        <v>471</v>
      </c>
      <c r="L25">
        <v>1983</v>
      </c>
    </row>
    <row r="26" spans="1:12" x14ac:dyDescent="0.3">
      <c r="A26" t="s">
        <v>36</v>
      </c>
      <c r="B26">
        <v>5</v>
      </c>
      <c r="C26">
        <v>1</v>
      </c>
      <c r="D26">
        <v>4</v>
      </c>
      <c r="E26">
        <v>47</v>
      </c>
      <c r="F26">
        <v>128</v>
      </c>
      <c r="G26">
        <v>286</v>
      </c>
      <c r="H26">
        <v>640</v>
      </c>
      <c r="I26">
        <v>1159</v>
      </c>
      <c r="J26">
        <v>1468</v>
      </c>
      <c r="K26">
        <v>1918</v>
      </c>
      <c r="L26">
        <v>5656</v>
      </c>
    </row>
    <row r="27" spans="1:12" x14ac:dyDescent="0.3">
      <c r="A27" t="s">
        <v>37</v>
      </c>
      <c r="B27">
        <v>4</v>
      </c>
      <c r="C27">
        <v>3</v>
      </c>
      <c r="D27">
        <v>2</v>
      </c>
      <c r="E27">
        <v>25</v>
      </c>
      <c r="F27">
        <v>67</v>
      </c>
      <c r="G27">
        <v>152</v>
      </c>
      <c r="H27">
        <v>427</v>
      </c>
      <c r="I27">
        <v>868</v>
      </c>
      <c r="J27">
        <v>1135</v>
      </c>
      <c r="K27">
        <v>1381</v>
      </c>
      <c r="L27">
        <v>4064</v>
      </c>
    </row>
    <row r="28" spans="1:12" x14ac:dyDescent="0.3">
      <c r="A28" t="s">
        <v>38</v>
      </c>
      <c r="B28">
        <v>0</v>
      </c>
      <c r="C28">
        <v>0</v>
      </c>
      <c r="D28">
        <v>3</v>
      </c>
      <c r="E28">
        <v>6</v>
      </c>
      <c r="F28">
        <v>20</v>
      </c>
      <c r="G28">
        <v>51</v>
      </c>
      <c r="H28">
        <v>96</v>
      </c>
      <c r="I28">
        <v>224</v>
      </c>
      <c r="J28">
        <v>279</v>
      </c>
      <c r="K28">
        <v>275</v>
      </c>
      <c r="L28">
        <v>954</v>
      </c>
    </row>
    <row r="29" spans="1:12" x14ac:dyDescent="0.3">
      <c r="A29" t="s">
        <v>39</v>
      </c>
      <c r="B29">
        <v>0</v>
      </c>
      <c r="C29">
        <v>0</v>
      </c>
      <c r="D29">
        <v>4</v>
      </c>
      <c r="E29">
        <v>1</v>
      </c>
      <c r="F29">
        <v>7</v>
      </c>
      <c r="G29">
        <v>15</v>
      </c>
      <c r="H29">
        <v>31</v>
      </c>
      <c r="I29">
        <v>53</v>
      </c>
      <c r="J29">
        <v>74</v>
      </c>
      <c r="K29">
        <v>74</v>
      </c>
      <c r="L29">
        <v>259</v>
      </c>
    </row>
    <row r="30" spans="1:12" x14ac:dyDescent="0.3">
      <c r="A30" t="s">
        <v>40</v>
      </c>
      <c r="B30">
        <v>0</v>
      </c>
      <c r="C30">
        <v>1</v>
      </c>
      <c r="D30">
        <v>0</v>
      </c>
      <c r="E30">
        <v>0</v>
      </c>
      <c r="F30">
        <v>7</v>
      </c>
      <c r="G30">
        <v>9</v>
      </c>
      <c r="H30">
        <v>19</v>
      </c>
      <c r="I30">
        <v>39</v>
      </c>
      <c r="J30">
        <v>32</v>
      </c>
      <c r="K30">
        <v>72</v>
      </c>
      <c r="L30">
        <v>179</v>
      </c>
    </row>
    <row r="31" spans="1:12" x14ac:dyDescent="0.3">
      <c r="A31" t="s">
        <v>41</v>
      </c>
      <c r="B31">
        <v>0</v>
      </c>
      <c r="C31">
        <v>4</v>
      </c>
      <c r="D31">
        <v>0</v>
      </c>
      <c r="E31">
        <v>2</v>
      </c>
      <c r="F31">
        <v>6</v>
      </c>
      <c r="G31">
        <v>14</v>
      </c>
      <c r="H31">
        <v>28</v>
      </c>
      <c r="I31">
        <v>55</v>
      </c>
      <c r="J31">
        <v>97</v>
      </c>
      <c r="K31">
        <v>146</v>
      </c>
      <c r="L31">
        <v>352</v>
      </c>
    </row>
    <row r="32" spans="1:12" x14ac:dyDescent="0.3">
      <c r="A32" t="s">
        <v>42</v>
      </c>
      <c r="B32">
        <v>0</v>
      </c>
      <c r="C32">
        <v>2</v>
      </c>
      <c r="D32">
        <v>1</v>
      </c>
      <c r="E32">
        <v>3</v>
      </c>
      <c r="F32">
        <v>11</v>
      </c>
      <c r="G32">
        <v>16</v>
      </c>
      <c r="H32">
        <v>55</v>
      </c>
      <c r="I32">
        <v>136</v>
      </c>
      <c r="J32">
        <v>210</v>
      </c>
      <c r="K32">
        <v>367</v>
      </c>
      <c r="L32">
        <v>801</v>
      </c>
    </row>
    <row r="33" spans="1:12" x14ac:dyDescent="0.3">
      <c r="A33" t="s">
        <v>43</v>
      </c>
      <c r="B33">
        <v>3</v>
      </c>
      <c r="C33">
        <v>1</v>
      </c>
      <c r="D33">
        <v>2</v>
      </c>
      <c r="E33">
        <v>4</v>
      </c>
      <c r="F33">
        <v>8</v>
      </c>
      <c r="G33">
        <v>22</v>
      </c>
      <c r="H33">
        <v>42</v>
      </c>
      <c r="I33">
        <v>101</v>
      </c>
      <c r="J33">
        <v>225</v>
      </c>
      <c r="K33">
        <v>399</v>
      </c>
      <c r="L33">
        <v>807</v>
      </c>
    </row>
    <row r="34" spans="1:12" x14ac:dyDescent="0.3">
      <c r="A34" t="s">
        <v>44</v>
      </c>
      <c r="B34">
        <v>0</v>
      </c>
      <c r="C34">
        <v>1</v>
      </c>
      <c r="D34">
        <v>0</v>
      </c>
      <c r="E34">
        <v>2</v>
      </c>
      <c r="F34">
        <v>11</v>
      </c>
      <c r="G34">
        <v>13</v>
      </c>
      <c r="H34">
        <v>34</v>
      </c>
      <c r="I34">
        <v>80</v>
      </c>
      <c r="J34">
        <v>115</v>
      </c>
      <c r="K34">
        <v>241</v>
      </c>
      <c r="L34">
        <v>497</v>
      </c>
    </row>
    <row r="35" spans="1:12" x14ac:dyDescent="0.3">
      <c r="A35" t="s">
        <v>45</v>
      </c>
      <c r="B35">
        <v>0</v>
      </c>
      <c r="C35">
        <v>0</v>
      </c>
      <c r="D35">
        <v>0</v>
      </c>
      <c r="E35">
        <v>4</v>
      </c>
      <c r="F35">
        <v>5</v>
      </c>
      <c r="G35">
        <v>13</v>
      </c>
      <c r="H35">
        <v>21</v>
      </c>
      <c r="I35">
        <v>33</v>
      </c>
      <c r="J35">
        <v>72</v>
      </c>
      <c r="K35">
        <v>141</v>
      </c>
      <c r="L35">
        <v>289</v>
      </c>
    </row>
    <row r="36" spans="1:12" x14ac:dyDescent="0.3">
      <c r="A36" t="s">
        <v>46</v>
      </c>
      <c r="B36">
        <v>0</v>
      </c>
      <c r="C36">
        <v>1</v>
      </c>
      <c r="D36">
        <v>0</v>
      </c>
      <c r="E36">
        <v>1</v>
      </c>
      <c r="F36">
        <v>4</v>
      </c>
      <c r="G36">
        <v>4</v>
      </c>
      <c r="H36">
        <v>14</v>
      </c>
      <c r="I36">
        <v>23</v>
      </c>
      <c r="J36">
        <v>62</v>
      </c>
      <c r="K36">
        <v>139</v>
      </c>
      <c r="L36">
        <v>248</v>
      </c>
    </row>
    <row r="37" spans="1:12" x14ac:dyDescent="0.3">
      <c r="A37" t="s">
        <v>47</v>
      </c>
      <c r="B37">
        <v>0</v>
      </c>
      <c r="C37">
        <v>1</v>
      </c>
      <c r="D37">
        <v>0</v>
      </c>
      <c r="E37">
        <v>5</v>
      </c>
      <c r="F37">
        <v>1</v>
      </c>
      <c r="G37">
        <v>14</v>
      </c>
      <c r="H37">
        <v>30</v>
      </c>
      <c r="I37">
        <v>75</v>
      </c>
      <c r="J37">
        <v>157</v>
      </c>
      <c r="K37">
        <v>306</v>
      </c>
      <c r="L37">
        <v>589</v>
      </c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workbookViewId="0"/>
  </sheetViews>
  <sheetFormatPr defaultRowHeight="14.4" x14ac:dyDescent="0.3"/>
  <cols>
    <col min="1" max="5" width="15.6640625" customWidth="1"/>
  </cols>
  <sheetData>
    <row r="1" spans="1:5" x14ac:dyDescent="0.3">
      <c r="A1" t="s">
        <v>104</v>
      </c>
    </row>
    <row r="2" spans="1:5" x14ac:dyDescent="0.3">
      <c r="A2" t="s">
        <v>51</v>
      </c>
    </row>
    <row r="3" spans="1:5" x14ac:dyDescent="0.3">
      <c r="B3" s="1" t="s">
        <v>60</v>
      </c>
    </row>
    <row r="4" spans="1:5" x14ac:dyDescent="0.3">
      <c r="A4" s="2" t="s">
        <v>0</v>
      </c>
      <c r="B4" s="2" t="s">
        <v>57</v>
      </c>
      <c r="C4" s="2" t="s">
        <v>58</v>
      </c>
      <c r="D4" s="2" t="s">
        <v>59</v>
      </c>
      <c r="E4" s="2" t="s">
        <v>11</v>
      </c>
    </row>
    <row r="5" spans="1:5" x14ac:dyDescent="0.3">
      <c r="A5" t="s">
        <v>12</v>
      </c>
      <c r="B5">
        <v>45</v>
      </c>
      <c r="C5">
        <v>56</v>
      </c>
      <c r="D5" s="1">
        <v>0</v>
      </c>
      <c r="E5">
        <v>101</v>
      </c>
    </row>
    <row r="6" spans="1:5" x14ac:dyDescent="0.3">
      <c r="A6" t="s">
        <v>13</v>
      </c>
      <c r="B6">
        <v>362</v>
      </c>
      <c r="C6">
        <v>532</v>
      </c>
      <c r="D6" s="1">
        <v>0</v>
      </c>
      <c r="E6">
        <v>894</v>
      </c>
    </row>
    <row r="7" spans="1:5" x14ac:dyDescent="0.3">
      <c r="A7" t="s">
        <v>14</v>
      </c>
      <c r="B7">
        <v>368</v>
      </c>
      <c r="C7">
        <v>556</v>
      </c>
      <c r="D7" s="1">
        <v>0</v>
      </c>
      <c r="E7">
        <v>924</v>
      </c>
    </row>
    <row r="8" spans="1:5" x14ac:dyDescent="0.3">
      <c r="A8" t="s">
        <v>15</v>
      </c>
      <c r="B8">
        <v>506</v>
      </c>
      <c r="C8">
        <v>847</v>
      </c>
      <c r="D8" s="1">
        <v>0</v>
      </c>
      <c r="E8">
        <v>1353</v>
      </c>
    </row>
    <row r="9" spans="1:5" x14ac:dyDescent="0.3">
      <c r="A9" t="s">
        <v>16</v>
      </c>
      <c r="B9">
        <v>2732</v>
      </c>
      <c r="C9">
        <v>3943</v>
      </c>
      <c r="D9" s="1">
        <v>0</v>
      </c>
      <c r="E9">
        <v>6675</v>
      </c>
    </row>
    <row r="10" spans="1:5" x14ac:dyDescent="0.3">
      <c r="A10" t="s">
        <v>17</v>
      </c>
      <c r="B10">
        <v>2110</v>
      </c>
      <c r="C10">
        <v>2726</v>
      </c>
      <c r="D10" s="1">
        <v>0</v>
      </c>
      <c r="E10">
        <v>4836</v>
      </c>
    </row>
    <row r="11" spans="1:5" x14ac:dyDescent="0.3">
      <c r="A11" t="s">
        <v>18</v>
      </c>
      <c r="B11">
        <v>969</v>
      </c>
      <c r="C11">
        <v>1164</v>
      </c>
      <c r="D11" s="1">
        <v>0</v>
      </c>
      <c r="E11">
        <v>2133</v>
      </c>
    </row>
    <row r="12" spans="1:5" x14ac:dyDescent="0.3">
      <c r="A12" t="s">
        <v>19</v>
      </c>
      <c r="B12">
        <v>1112</v>
      </c>
      <c r="C12">
        <v>1451</v>
      </c>
      <c r="D12" s="1">
        <v>1</v>
      </c>
      <c r="E12">
        <v>2564</v>
      </c>
    </row>
    <row r="13" spans="1:5" x14ac:dyDescent="0.3">
      <c r="A13" t="s">
        <v>20</v>
      </c>
      <c r="B13">
        <v>1977</v>
      </c>
      <c r="C13">
        <v>2822</v>
      </c>
      <c r="D13" s="1">
        <v>0</v>
      </c>
      <c r="E13">
        <v>4799</v>
      </c>
    </row>
    <row r="14" spans="1:5" x14ac:dyDescent="0.3">
      <c r="A14" t="s">
        <v>21</v>
      </c>
      <c r="B14">
        <v>3011</v>
      </c>
      <c r="C14">
        <v>4025</v>
      </c>
      <c r="D14" s="1">
        <v>0</v>
      </c>
      <c r="E14">
        <v>7036</v>
      </c>
    </row>
    <row r="15" spans="1:5" x14ac:dyDescent="0.3">
      <c r="A15" s="1" t="s">
        <v>22</v>
      </c>
      <c r="B15" s="1">
        <v>13192</v>
      </c>
      <c r="C15" s="1">
        <v>18122</v>
      </c>
      <c r="D15" s="1">
        <v>1</v>
      </c>
      <c r="E15" s="1">
        <v>31315</v>
      </c>
    </row>
    <row r="17" spans="1:5" x14ac:dyDescent="0.3">
      <c r="A17" t="s">
        <v>23</v>
      </c>
      <c r="B17">
        <v>4188</v>
      </c>
      <c r="C17">
        <v>5762</v>
      </c>
      <c r="D17" s="1">
        <v>0</v>
      </c>
      <c r="E17">
        <v>9950</v>
      </c>
    </row>
    <row r="18" spans="1:5" x14ac:dyDescent="0.3">
      <c r="A18" t="s">
        <v>24</v>
      </c>
      <c r="B18">
        <v>2086</v>
      </c>
      <c r="C18">
        <v>3158</v>
      </c>
      <c r="D18" s="1">
        <v>0</v>
      </c>
      <c r="E18">
        <v>5244</v>
      </c>
    </row>
    <row r="19" spans="1:5" x14ac:dyDescent="0.3">
      <c r="A19" t="s">
        <v>25</v>
      </c>
      <c r="B19">
        <v>992</v>
      </c>
      <c r="C19">
        <v>1346</v>
      </c>
      <c r="D19" s="1">
        <v>0</v>
      </c>
      <c r="E19">
        <v>2338</v>
      </c>
    </row>
    <row r="20" spans="1:5" x14ac:dyDescent="0.3">
      <c r="A20" t="s">
        <v>26</v>
      </c>
      <c r="B20">
        <v>553</v>
      </c>
      <c r="C20">
        <v>695</v>
      </c>
      <c r="D20" s="1">
        <v>0</v>
      </c>
      <c r="E20">
        <v>1248</v>
      </c>
    </row>
    <row r="21" spans="1:5" x14ac:dyDescent="0.3">
      <c r="A21" t="s">
        <v>27</v>
      </c>
      <c r="B21">
        <v>428</v>
      </c>
      <c r="C21">
        <v>584</v>
      </c>
      <c r="D21" s="1">
        <v>0</v>
      </c>
      <c r="E21">
        <v>1012</v>
      </c>
    </row>
    <row r="22" spans="1:5" x14ac:dyDescent="0.3">
      <c r="A22" t="s">
        <v>28</v>
      </c>
      <c r="B22">
        <v>270</v>
      </c>
      <c r="C22">
        <v>349</v>
      </c>
      <c r="D22" s="1">
        <v>0</v>
      </c>
      <c r="E22">
        <v>619</v>
      </c>
    </row>
    <row r="23" spans="1:5" x14ac:dyDescent="0.3">
      <c r="A23" t="s">
        <v>29</v>
      </c>
      <c r="B23">
        <v>496</v>
      </c>
      <c r="C23">
        <v>683</v>
      </c>
      <c r="D23" s="1">
        <v>0</v>
      </c>
      <c r="E23">
        <v>1179</v>
      </c>
    </row>
    <row r="24" spans="1:5" x14ac:dyDescent="0.3">
      <c r="A24" t="s">
        <v>30</v>
      </c>
      <c r="B24">
        <v>2817</v>
      </c>
      <c r="C24">
        <v>4088</v>
      </c>
      <c r="D24" s="1">
        <v>0</v>
      </c>
      <c r="E24">
        <v>6905</v>
      </c>
    </row>
    <row r="25" spans="1:5" x14ac:dyDescent="0.3">
      <c r="A25" t="s">
        <v>31</v>
      </c>
      <c r="B25">
        <v>3451</v>
      </c>
      <c r="C25">
        <v>4881</v>
      </c>
      <c r="D25" s="1">
        <v>0</v>
      </c>
      <c r="E25">
        <v>8332</v>
      </c>
    </row>
    <row r="26" spans="1:5" x14ac:dyDescent="0.3">
      <c r="A26" t="s">
        <v>32</v>
      </c>
      <c r="B26">
        <v>1795</v>
      </c>
      <c r="C26">
        <v>2318</v>
      </c>
      <c r="D26" s="1">
        <v>0</v>
      </c>
      <c r="E26">
        <v>4113</v>
      </c>
    </row>
    <row r="27" spans="1:5" x14ac:dyDescent="0.3">
      <c r="A27" t="s">
        <v>33</v>
      </c>
      <c r="B27">
        <v>697</v>
      </c>
      <c r="C27">
        <v>990</v>
      </c>
      <c r="D27" s="1">
        <v>0</v>
      </c>
      <c r="E27">
        <v>1687</v>
      </c>
    </row>
    <row r="28" spans="1:5" x14ac:dyDescent="0.3">
      <c r="A28" t="s">
        <v>34</v>
      </c>
      <c r="B28">
        <v>823</v>
      </c>
      <c r="C28">
        <v>1160</v>
      </c>
      <c r="D28" s="1">
        <v>0</v>
      </c>
      <c r="E28">
        <v>1983</v>
      </c>
    </row>
    <row r="29" spans="1:5" x14ac:dyDescent="0.3">
      <c r="A29" s="1" t="s">
        <v>35</v>
      </c>
      <c r="B29" s="1">
        <f>SUM(B17:B28)</f>
        <v>18596</v>
      </c>
      <c r="C29" s="1">
        <f t="shared" ref="C29:E29" si="0">SUM(C17:C28)</f>
        <v>26014</v>
      </c>
      <c r="D29" s="1">
        <f t="shared" si="0"/>
        <v>0</v>
      </c>
      <c r="E29" s="1">
        <f t="shared" si="0"/>
        <v>44610</v>
      </c>
    </row>
    <row r="31" spans="1:5" x14ac:dyDescent="0.3">
      <c r="A31" t="s">
        <v>36</v>
      </c>
      <c r="B31">
        <v>2386</v>
      </c>
      <c r="C31">
        <v>3270</v>
      </c>
      <c r="D31" s="1">
        <v>0</v>
      </c>
      <c r="E31">
        <v>5656</v>
      </c>
    </row>
    <row r="32" spans="1:5" x14ac:dyDescent="0.3">
      <c r="A32" t="s">
        <v>37</v>
      </c>
      <c r="B32">
        <v>1685</v>
      </c>
      <c r="C32">
        <v>2379</v>
      </c>
      <c r="D32" s="1">
        <v>0</v>
      </c>
      <c r="E32">
        <v>4064</v>
      </c>
    </row>
    <row r="33" spans="1:5" x14ac:dyDescent="0.3">
      <c r="A33" t="s">
        <v>38</v>
      </c>
      <c r="B33">
        <v>397</v>
      </c>
      <c r="C33">
        <v>557</v>
      </c>
      <c r="D33" s="1">
        <v>0</v>
      </c>
      <c r="E33">
        <v>954</v>
      </c>
    </row>
    <row r="34" spans="1:5" x14ac:dyDescent="0.3">
      <c r="A34" t="s">
        <v>39</v>
      </c>
      <c r="B34">
        <v>113</v>
      </c>
      <c r="C34">
        <v>146</v>
      </c>
      <c r="D34" s="1">
        <v>0</v>
      </c>
      <c r="E34">
        <v>259</v>
      </c>
    </row>
    <row r="35" spans="1:5" x14ac:dyDescent="0.3">
      <c r="A35" t="s">
        <v>40</v>
      </c>
      <c r="B35">
        <v>90</v>
      </c>
      <c r="C35">
        <v>89</v>
      </c>
      <c r="D35" s="1">
        <v>0</v>
      </c>
      <c r="E35">
        <v>179</v>
      </c>
    </row>
    <row r="36" spans="1:5" x14ac:dyDescent="0.3">
      <c r="A36" t="s">
        <v>41</v>
      </c>
      <c r="B36">
        <v>162</v>
      </c>
      <c r="C36">
        <v>190</v>
      </c>
      <c r="D36" s="1">
        <v>0</v>
      </c>
      <c r="E36">
        <v>352</v>
      </c>
    </row>
    <row r="37" spans="1:5" x14ac:dyDescent="0.3">
      <c r="A37" t="s">
        <v>42</v>
      </c>
      <c r="B37">
        <v>359</v>
      </c>
      <c r="C37">
        <v>442</v>
      </c>
      <c r="D37" s="1">
        <v>0</v>
      </c>
      <c r="E37">
        <v>801</v>
      </c>
    </row>
    <row r="38" spans="1:5" x14ac:dyDescent="0.3">
      <c r="A38" t="s">
        <v>43</v>
      </c>
      <c r="B38">
        <v>352</v>
      </c>
      <c r="C38">
        <v>455</v>
      </c>
      <c r="D38" s="1">
        <v>0</v>
      </c>
      <c r="E38">
        <v>807</v>
      </c>
    </row>
    <row r="39" spans="1:5" x14ac:dyDescent="0.3">
      <c r="A39" t="s">
        <v>44</v>
      </c>
      <c r="B39">
        <v>223</v>
      </c>
      <c r="C39">
        <v>274</v>
      </c>
      <c r="D39" s="1">
        <v>0</v>
      </c>
      <c r="E39">
        <v>497</v>
      </c>
    </row>
    <row r="40" spans="1:5" x14ac:dyDescent="0.3">
      <c r="A40" t="s">
        <v>45</v>
      </c>
      <c r="B40">
        <v>146</v>
      </c>
      <c r="C40">
        <v>143</v>
      </c>
      <c r="D40" s="1">
        <v>0</v>
      </c>
      <c r="E40">
        <v>289</v>
      </c>
    </row>
    <row r="41" spans="1:5" x14ac:dyDescent="0.3">
      <c r="A41" t="s">
        <v>46</v>
      </c>
      <c r="B41">
        <v>131</v>
      </c>
      <c r="C41">
        <v>117</v>
      </c>
      <c r="D41" s="1">
        <v>0</v>
      </c>
      <c r="E41">
        <v>248</v>
      </c>
    </row>
    <row r="42" spans="1:5" x14ac:dyDescent="0.3">
      <c r="A42" t="s">
        <v>47</v>
      </c>
      <c r="B42">
        <v>276</v>
      </c>
      <c r="C42">
        <v>313</v>
      </c>
      <c r="D42" s="1">
        <v>0</v>
      </c>
      <c r="E42">
        <v>589</v>
      </c>
    </row>
    <row r="43" spans="1:5" x14ac:dyDescent="0.3">
      <c r="A43" s="1" t="s">
        <v>48</v>
      </c>
      <c r="B43" s="1">
        <f>SUM(B31:B42)</f>
        <v>6320</v>
      </c>
      <c r="C43" s="1">
        <f t="shared" ref="C43:E43" si="1">SUM(C31:C42)</f>
        <v>8375</v>
      </c>
      <c r="D43" s="1">
        <f t="shared" si="1"/>
        <v>0</v>
      </c>
      <c r="E43" s="1">
        <f t="shared" si="1"/>
        <v>14695</v>
      </c>
    </row>
    <row r="44" spans="1:5" x14ac:dyDescent="0.3">
      <c r="A44" t="s">
        <v>49</v>
      </c>
    </row>
    <row r="45" spans="1:5" x14ac:dyDescent="0.3">
      <c r="A45" s="3" t="s">
        <v>101</v>
      </c>
      <c r="B45">
        <v>340</v>
      </c>
      <c r="C45">
        <v>442</v>
      </c>
      <c r="D45">
        <v>0</v>
      </c>
      <c r="E45">
        <v>782</v>
      </c>
    </row>
    <row r="46" spans="1:5" x14ac:dyDescent="0.3">
      <c r="A46" s="3" t="s">
        <v>102</v>
      </c>
      <c r="B46">
        <v>173</v>
      </c>
      <c r="C46">
        <v>226</v>
      </c>
      <c r="D46">
        <v>0</v>
      </c>
      <c r="E46">
        <v>399</v>
      </c>
    </row>
    <row r="47" spans="1:5" x14ac:dyDescent="0.3">
      <c r="A47" s="3" t="s">
        <v>99</v>
      </c>
    </row>
    <row r="48" spans="1:5" x14ac:dyDescent="0.3">
      <c r="A48" s="6" t="s">
        <v>96</v>
      </c>
      <c r="B48" s="1">
        <f>SUM(B45:B47)</f>
        <v>513</v>
      </c>
      <c r="C48" s="1">
        <f>SUM(C45:C47)</f>
        <v>668</v>
      </c>
      <c r="D48" s="1">
        <f>SUM(D45:D47)</f>
        <v>0</v>
      </c>
      <c r="E48" s="1">
        <f>SUM(E45:E47)</f>
        <v>1181</v>
      </c>
    </row>
    <row r="50" spans="1:5" x14ac:dyDescent="0.3">
      <c r="A50" s="1" t="s">
        <v>50</v>
      </c>
      <c r="B50" s="1">
        <f>B48+B43+B29+B15</f>
        <v>38621</v>
      </c>
      <c r="C50" s="1">
        <f>C48+C43+C29+C15</f>
        <v>53179</v>
      </c>
      <c r="D50" s="1">
        <f>D48+D43+D29+D15</f>
        <v>1</v>
      </c>
      <c r="E50" s="1">
        <f>E48+E43+E29+E15</f>
        <v>91801</v>
      </c>
    </row>
    <row r="52" spans="1:5" x14ac:dyDescent="0.3">
      <c r="A52" t="s">
        <v>53</v>
      </c>
      <c r="B52" t="s">
        <v>54</v>
      </c>
    </row>
    <row r="53" spans="1:5" x14ac:dyDescent="0.3">
      <c r="B53" t="s">
        <v>55</v>
      </c>
    </row>
    <row r="54" spans="1:5" x14ac:dyDescent="0.3"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workbookViewId="0"/>
  </sheetViews>
  <sheetFormatPr defaultRowHeight="14.4" x14ac:dyDescent="0.3"/>
  <cols>
    <col min="1" max="8" width="15.6640625" customWidth="1"/>
  </cols>
  <sheetData>
    <row r="1" spans="1:8" x14ac:dyDescent="0.3">
      <c r="A1" t="s">
        <v>105</v>
      </c>
    </row>
    <row r="2" spans="1:8" x14ac:dyDescent="0.3">
      <c r="A2" t="s">
        <v>51</v>
      </c>
    </row>
    <row r="3" spans="1:8" x14ac:dyDescent="0.3">
      <c r="B3" s="1" t="s">
        <v>66</v>
      </c>
    </row>
    <row r="4" spans="1:8" x14ac:dyDescent="0.3">
      <c r="A4" s="2" t="s">
        <v>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59</v>
      </c>
      <c r="H4" s="2" t="s">
        <v>11</v>
      </c>
    </row>
    <row r="5" spans="1:8" x14ac:dyDescent="0.3">
      <c r="A5" t="s">
        <v>12</v>
      </c>
      <c r="B5">
        <v>1</v>
      </c>
      <c r="C5">
        <v>27</v>
      </c>
      <c r="D5">
        <v>26</v>
      </c>
      <c r="E5">
        <v>2</v>
      </c>
      <c r="F5">
        <v>45</v>
      </c>
      <c r="G5">
        <v>0</v>
      </c>
      <c r="H5">
        <v>101</v>
      </c>
    </row>
    <row r="6" spans="1:8" x14ac:dyDescent="0.3">
      <c r="A6" t="s">
        <v>13</v>
      </c>
      <c r="B6">
        <v>23</v>
      </c>
      <c r="C6">
        <v>221</v>
      </c>
      <c r="D6">
        <v>261</v>
      </c>
      <c r="E6">
        <v>11</v>
      </c>
      <c r="F6">
        <v>378</v>
      </c>
      <c r="G6">
        <v>0</v>
      </c>
      <c r="H6">
        <v>894</v>
      </c>
    </row>
    <row r="7" spans="1:8" x14ac:dyDescent="0.3">
      <c r="A7" t="s">
        <v>14</v>
      </c>
      <c r="B7">
        <v>25</v>
      </c>
      <c r="C7">
        <v>173</v>
      </c>
      <c r="D7">
        <v>371</v>
      </c>
      <c r="E7">
        <v>13</v>
      </c>
      <c r="F7">
        <v>340</v>
      </c>
      <c r="G7">
        <v>2</v>
      </c>
      <c r="H7">
        <v>924</v>
      </c>
    </row>
    <row r="8" spans="1:8" x14ac:dyDescent="0.3">
      <c r="A8" t="s">
        <v>15</v>
      </c>
      <c r="B8">
        <v>49</v>
      </c>
      <c r="C8">
        <v>213</v>
      </c>
      <c r="D8">
        <v>726</v>
      </c>
      <c r="E8">
        <v>14</v>
      </c>
      <c r="F8">
        <v>351</v>
      </c>
      <c r="G8">
        <v>0</v>
      </c>
      <c r="H8">
        <v>1353</v>
      </c>
    </row>
    <row r="9" spans="1:8" x14ac:dyDescent="0.3">
      <c r="A9" t="s">
        <v>16</v>
      </c>
      <c r="B9">
        <v>110</v>
      </c>
      <c r="C9">
        <v>660</v>
      </c>
      <c r="D9">
        <v>4083</v>
      </c>
      <c r="E9">
        <v>23</v>
      </c>
      <c r="F9">
        <v>1796</v>
      </c>
      <c r="G9">
        <v>3</v>
      </c>
      <c r="H9">
        <v>6675</v>
      </c>
    </row>
    <row r="10" spans="1:8" x14ac:dyDescent="0.3">
      <c r="A10" t="s">
        <v>17</v>
      </c>
      <c r="B10">
        <v>67</v>
      </c>
      <c r="C10">
        <v>414</v>
      </c>
      <c r="D10">
        <v>2925</v>
      </c>
      <c r="E10">
        <v>17</v>
      </c>
      <c r="F10">
        <v>1408</v>
      </c>
      <c r="G10">
        <v>5</v>
      </c>
      <c r="H10">
        <v>4836</v>
      </c>
    </row>
    <row r="11" spans="1:8" x14ac:dyDescent="0.3">
      <c r="A11" t="s">
        <v>18</v>
      </c>
      <c r="B11">
        <v>35</v>
      </c>
      <c r="C11">
        <v>187</v>
      </c>
      <c r="D11">
        <v>1150</v>
      </c>
      <c r="E11">
        <v>16</v>
      </c>
      <c r="F11">
        <v>744</v>
      </c>
      <c r="G11">
        <v>1</v>
      </c>
      <c r="H11">
        <v>2133</v>
      </c>
    </row>
    <row r="12" spans="1:8" x14ac:dyDescent="0.3">
      <c r="A12" t="s">
        <v>19</v>
      </c>
      <c r="B12">
        <v>47</v>
      </c>
      <c r="C12">
        <v>235</v>
      </c>
      <c r="D12">
        <v>1185</v>
      </c>
      <c r="E12">
        <v>9</v>
      </c>
      <c r="F12">
        <v>1087</v>
      </c>
      <c r="G12">
        <v>1</v>
      </c>
      <c r="H12">
        <v>2564</v>
      </c>
    </row>
    <row r="13" spans="1:8" x14ac:dyDescent="0.3">
      <c r="A13" t="s">
        <v>20</v>
      </c>
      <c r="B13">
        <v>69</v>
      </c>
      <c r="C13">
        <v>384</v>
      </c>
      <c r="D13">
        <v>2170</v>
      </c>
      <c r="E13">
        <v>19</v>
      </c>
      <c r="F13">
        <v>2154</v>
      </c>
      <c r="G13">
        <v>3</v>
      </c>
      <c r="H13">
        <v>4799</v>
      </c>
    </row>
    <row r="14" spans="1:8" x14ac:dyDescent="0.3">
      <c r="A14" t="s">
        <v>21</v>
      </c>
      <c r="B14">
        <v>151</v>
      </c>
      <c r="C14">
        <v>663</v>
      </c>
      <c r="D14">
        <v>2582</v>
      </c>
      <c r="E14">
        <v>47</v>
      </c>
      <c r="F14">
        <v>3590</v>
      </c>
      <c r="G14">
        <v>3</v>
      </c>
      <c r="H14">
        <v>7036</v>
      </c>
    </row>
    <row r="15" spans="1:8" x14ac:dyDescent="0.3">
      <c r="A15" s="1" t="s">
        <v>22</v>
      </c>
      <c r="B15" s="1">
        <v>577</v>
      </c>
      <c r="C15" s="1">
        <v>3177</v>
      </c>
      <c r="D15" s="1">
        <v>15479</v>
      </c>
      <c r="E15" s="1">
        <v>171</v>
      </c>
      <c r="F15" s="1">
        <v>11893</v>
      </c>
      <c r="G15" s="1">
        <v>18</v>
      </c>
      <c r="H15" s="1">
        <v>31315</v>
      </c>
    </row>
    <row r="17" spans="1:8" x14ac:dyDescent="0.3">
      <c r="A17" t="s">
        <v>23</v>
      </c>
      <c r="B17">
        <v>237</v>
      </c>
      <c r="C17">
        <v>923</v>
      </c>
      <c r="D17">
        <v>3777</v>
      </c>
      <c r="E17">
        <v>48</v>
      </c>
      <c r="F17">
        <v>4963</v>
      </c>
      <c r="G17">
        <v>2</v>
      </c>
      <c r="H17">
        <v>9950</v>
      </c>
    </row>
    <row r="18" spans="1:8" x14ac:dyDescent="0.3">
      <c r="A18" t="s">
        <v>24</v>
      </c>
      <c r="B18">
        <v>150</v>
      </c>
      <c r="C18">
        <v>569</v>
      </c>
      <c r="D18">
        <v>2380</v>
      </c>
      <c r="E18">
        <v>32</v>
      </c>
      <c r="F18">
        <v>2111</v>
      </c>
      <c r="G18">
        <v>2</v>
      </c>
      <c r="H18">
        <v>5244</v>
      </c>
    </row>
    <row r="19" spans="1:8" x14ac:dyDescent="0.3">
      <c r="A19" t="s">
        <v>25</v>
      </c>
      <c r="B19">
        <v>60</v>
      </c>
      <c r="C19">
        <v>264</v>
      </c>
      <c r="D19">
        <v>1059</v>
      </c>
      <c r="E19">
        <v>13</v>
      </c>
      <c r="F19">
        <v>941</v>
      </c>
      <c r="G19">
        <v>1</v>
      </c>
      <c r="H19">
        <v>2338</v>
      </c>
    </row>
    <row r="20" spans="1:8" x14ac:dyDescent="0.3">
      <c r="A20" t="s">
        <v>26</v>
      </c>
      <c r="B20">
        <v>43</v>
      </c>
      <c r="C20">
        <v>167</v>
      </c>
      <c r="D20">
        <v>579</v>
      </c>
      <c r="E20">
        <v>8</v>
      </c>
      <c r="F20">
        <v>451</v>
      </c>
      <c r="G20">
        <v>0</v>
      </c>
      <c r="H20">
        <v>1248</v>
      </c>
    </row>
    <row r="21" spans="1:8" x14ac:dyDescent="0.3">
      <c r="A21" t="s">
        <v>27</v>
      </c>
      <c r="B21">
        <v>20</v>
      </c>
      <c r="C21">
        <v>143</v>
      </c>
      <c r="D21">
        <v>457</v>
      </c>
      <c r="E21">
        <v>7</v>
      </c>
      <c r="F21">
        <v>385</v>
      </c>
      <c r="G21">
        <v>0</v>
      </c>
      <c r="H21">
        <v>1012</v>
      </c>
    </row>
    <row r="22" spans="1:8" x14ac:dyDescent="0.3">
      <c r="A22" t="s">
        <v>28</v>
      </c>
      <c r="B22">
        <v>7</v>
      </c>
      <c r="C22">
        <v>73</v>
      </c>
      <c r="D22">
        <v>280</v>
      </c>
      <c r="E22">
        <v>7</v>
      </c>
      <c r="F22">
        <v>252</v>
      </c>
      <c r="G22">
        <v>0</v>
      </c>
      <c r="H22">
        <v>619</v>
      </c>
    </row>
    <row r="23" spans="1:8" x14ac:dyDescent="0.3">
      <c r="A23" t="s">
        <v>29</v>
      </c>
      <c r="B23">
        <v>14</v>
      </c>
      <c r="C23">
        <v>131</v>
      </c>
      <c r="D23">
        <v>431</v>
      </c>
      <c r="E23">
        <v>7</v>
      </c>
      <c r="F23">
        <v>596</v>
      </c>
      <c r="G23">
        <v>0</v>
      </c>
      <c r="H23">
        <v>1179</v>
      </c>
    </row>
    <row r="24" spans="1:8" x14ac:dyDescent="0.3">
      <c r="A24" t="s">
        <v>30</v>
      </c>
      <c r="B24">
        <v>70</v>
      </c>
      <c r="C24">
        <v>817</v>
      </c>
      <c r="D24">
        <v>2551</v>
      </c>
      <c r="E24">
        <v>44</v>
      </c>
      <c r="F24">
        <v>3413</v>
      </c>
      <c r="G24">
        <v>10</v>
      </c>
      <c r="H24">
        <v>6905</v>
      </c>
    </row>
    <row r="25" spans="1:8" x14ac:dyDescent="0.3">
      <c r="A25" t="s">
        <v>31</v>
      </c>
      <c r="B25">
        <v>98</v>
      </c>
      <c r="C25">
        <v>1013</v>
      </c>
      <c r="D25">
        <v>2993</v>
      </c>
      <c r="E25">
        <v>60</v>
      </c>
      <c r="F25">
        <v>4160</v>
      </c>
      <c r="G25">
        <v>8</v>
      </c>
      <c r="H25">
        <v>8332</v>
      </c>
    </row>
    <row r="26" spans="1:8" x14ac:dyDescent="0.3">
      <c r="A26" t="s">
        <v>32</v>
      </c>
      <c r="B26">
        <v>60</v>
      </c>
      <c r="C26">
        <v>486</v>
      </c>
      <c r="D26">
        <v>1546</v>
      </c>
      <c r="E26">
        <v>31</v>
      </c>
      <c r="F26">
        <v>1984</v>
      </c>
      <c r="G26">
        <v>6</v>
      </c>
      <c r="H26">
        <v>4113</v>
      </c>
    </row>
    <row r="27" spans="1:8" x14ac:dyDescent="0.3">
      <c r="A27" t="s">
        <v>33</v>
      </c>
      <c r="B27">
        <v>23</v>
      </c>
      <c r="C27">
        <v>149</v>
      </c>
      <c r="D27">
        <v>682</v>
      </c>
      <c r="E27">
        <v>14</v>
      </c>
      <c r="F27">
        <v>818</v>
      </c>
      <c r="G27">
        <v>1</v>
      </c>
      <c r="H27">
        <v>1687</v>
      </c>
    </row>
    <row r="28" spans="1:8" x14ac:dyDescent="0.3">
      <c r="A28" t="s">
        <v>34</v>
      </c>
      <c r="B28">
        <v>32</v>
      </c>
      <c r="C28">
        <v>181</v>
      </c>
      <c r="D28">
        <v>756</v>
      </c>
      <c r="E28">
        <v>22</v>
      </c>
      <c r="F28">
        <v>991</v>
      </c>
      <c r="G28">
        <v>1</v>
      </c>
      <c r="H28">
        <v>1983</v>
      </c>
    </row>
    <row r="29" spans="1:8" x14ac:dyDescent="0.3">
      <c r="A29" s="1" t="s">
        <v>35</v>
      </c>
      <c r="B29" s="1">
        <f>SUM(B17:B28)</f>
        <v>814</v>
      </c>
      <c r="C29" s="1">
        <f t="shared" ref="C29:H29" si="0">SUM(C17:C28)</f>
        <v>4916</v>
      </c>
      <c r="D29" s="1">
        <f t="shared" si="0"/>
        <v>17491</v>
      </c>
      <c r="E29" s="1">
        <f t="shared" si="0"/>
        <v>293</v>
      </c>
      <c r="F29" s="1">
        <f t="shared" si="0"/>
        <v>21065</v>
      </c>
      <c r="G29" s="1">
        <f t="shared" si="0"/>
        <v>31</v>
      </c>
      <c r="H29" s="1">
        <f t="shared" si="0"/>
        <v>44610</v>
      </c>
    </row>
    <row r="31" spans="1:8" x14ac:dyDescent="0.3">
      <c r="A31" t="s">
        <v>36</v>
      </c>
      <c r="B31">
        <v>120</v>
      </c>
      <c r="C31">
        <v>646</v>
      </c>
      <c r="D31">
        <v>1839</v>
      </c>
      <c r="E31">
        <v>48</v>
      </c>
      <c r="F31">
        <v>3000</v>
      </c>
      <c r="G31">
        <v>3</v>
      </c>
      <c r="H31">
        <v>5656</v>
      </c>
    </row>
    <row r="32" spans="1:8" x14ac:dyDescent="0.3">
      <c r="A32" t="s">
        <v>37</v>
      </c>
      <c r="B32">
        <v>74</v>
      </c>
      <c r="C32">
        <v>359</v>
      </c>
      <c r="D32">
        <v>1332</v>
      </c>
      <c r="E32">
        <v>27</v>
      </c>
      <c r="F32">
        <v>2268</v>
      </c>
      <c r="G32">
        <v>4</v>
      </c>
      <c r="H32">
        <v>4064</v>
      </c>
    </row>
    <row r="33" spans="1:8" x14ac:dyDescent="0.3">
      <c r="A33" t="s">
        <v>38</v>
      </c>
      <c r="B33">
        <v>25</v>
      </c>
      <c r="C33">
        <v>99</v>
      </c>
      <c r="D33">
        <v>292</v>
      </c>
      <c r="E33">
        <v>7</v>
      </c>
      <c r="F33">
        <v>530</v>
      </c>
      <c r="G33">
        <v>1</v>
      </c>
      <c r="H33">
        <v>954</v>
      </c>
    </row>
    <row r="34" spans="1:8" x14ac:dyDescent="0.3">
      <c r="A34" t="s">
        <v>39</v>
      </c>
      <c r="B34">
        <v>5</v>
      </c>
      <c r="C34">
        <v>22</v>
      </c>
      <c r="D34">
        <v>82</v>
      </c>
      <c r="E34">
        <v>0</v>
      </c>
      <c r="F34">
        <v>150</v>
      </c>
      <c r="G34">
        <v>0</v>
      </c>
      <c r="H34">
        <v>259</v>
      </c>
    </row>
    <row r="35" spans="1:8" x14ac:dyDescent="0.3">
      <c r="A35" t="s">
        <v>40</v>
      </c>
      <c r="B35">
        <v>3</v>
      </c>
      <c r="C35">
        <v>20</v>
      </c>
      <c r="D35">
        <v>36</v>
      </c>
      <c r="E35">
        <v>0</v>
      </c>
      <c r="F35">
        <v>120</v>
      </c>
      <c r="G35">
        <v>0</v>
      </c>
      <c r="H35">
        <v>179</v>
      </c>
    </row>
    <row r="36" spans="1:8" x14ac:dyDescent="0.3">
      <c r="A36" t="s">
        <v>41</v>
      </c>
      <c r="B36">
        <v>10</v>
      </c>
      <c r="C36">
        <v>39</v>
      </c>
      <c r="D36">
        <v>99</v>
      </c>
      <c r="E36">
        <v>3</v>
      </c>
      <c r="F36">
        <v>201</v>
      </c>
      <c r="G36">
        <v>0</v>
      </c>
      <c r="H36">
        <v>352</v>
      </c>
    </row>
    <row r="37" spans="1:8" x14ac:dyDescent="0.3">
      <c r="A37" t="s">
        <v>42</v>
      </c>
      <c r="B37">
        <v>27</v>
      </c>
      <c r="C37">
        <v>87</v>
      </c>
      <c r="D37">
        <v>205</v>
      </c>
      <c r="E37">
        <v>6</v>
      </c>
      <c r="F37">
        <v>474</v>
      </c>
      <c r="G37">
        <v>2</v>
      </c>
      <c r="H37">
        <v>801</v>
      </c>
    </row>
    <row r="38" spans="1:8" x14ac:dyDescent="0.3">
      <c r="A38" t="s">
        <v>43</v>
      </c>
      <c r="B38">
        <v>21</v>
      </c>
      <c r="C38">
        <v>68</v>
      </c>
      <c r="D38">
        <v>222</v>
      </c>
      <c r="E38">
        <v>5</v>
      </c>
      <c r="F38">
        <v>491</v>
      </c>
      <c r="G38">
        <v>0</v>
      </c>
      <c r="H38">
        <v>807</v>
      </c>
    </row>
    <row r="39" spans="1:8" x14ac:dyDescent="0.3">
      <c r="A39" t="s">
        <v>44</v>
      </c>
      <c r="B39">
        <v>19</v>
      </c>
      <c r="C39">
        <v>40</v>
      </c>
      <c r="D39">
        <v>125</v>
      </c>
      <c r="E39">
        <v>5</v>
      </c>
      <c r="F39">
        <v>308</v>
      </c>
      <c r="G39">
        <v>0</v>
      </c>
      <c r="H39">
        <v>497</v>
      </c>
    </row>
    <row r="40" spans="1:8" x14ac:dyDescent="0.3">
      <c r="A40" t="s">
        <v>45</v>
      </c>
      <c r="B40">
        <v>12</v>
      </c>
      <c r="C40">
        <v>25</v>
      </c>
      <c r="D40">
        <v>65</v>
      </c>
      <c r="E40">
        <v>5</v>
      </c>
      <c r="F40">
        <v>182</v>
      </c>
      <c r="G40">
        <v>0</v>
      </c>
      <c r="H40">
        <v>289</v>
      </c>
    </row>
    <row r="41" spans="1:8" x14ac:dyDescent="0.3">
      <c r="A41" t="s">
        <v>46</v>
      </c>
      <c r="B41">
        <v>6</v>
      </c>
      <c r="C41">
        <v>18</v>
      </c>
      <c r="D41">
        <v>63</v>
      </c>
      <c r="E41">
        <v>2</v>
      </c>
      <c r="F41">
        <v>159</v>
      </c>
      <c r="G41">
        <v>0</v>
      </c>
      <c r="H41">
        <v>248</v>
      </c>
    </row>
    <row r="42" spans="1:8" x14ac:dyDescent="0.3">
      <c r="A42" t="s">
        <v>47</v>
      </c>
      <c r="B42">
        <v>19</v>
      </c>
      <c r="C42">
        <v>44</v>
      </c>
      <c r="D42">
        <v>140</v>
      </c>
      <c r="E42">
        <v>3</v>
      </c>
      <c r="F42">
        <v>382</v>
      </c>
      <c r="G42">
        <v>1</v>
      </c>
      <c r="H42">
        <v>589</v>
      </c>
    </row>
    <row r="43" spans="1:8" x14ac:dyDescent="0.3">
      <c r="A43" s="1" t="s">
        <v>48</v>
      </c>
      <c r="B43" s="1">
        <f>SUM(B31:B42)</f>
        <v>341</v>
      </c>
      <c r="C43" s="1">
        <f t="shared" ref="C43:H43" si="1">SUM(C31:C42)</f>
        <v>1467</v>
      </c>
      <c r="D43" s="1">
        <f t="shared" si="1"/>
        <v>4500</v>
      </c>
      <c r="E43" s="1">
        <f t="shared" si="1"/>
        <v>111</v>
      </c>
      <c r="F43" s="1">
        <f t="shared" si="1"/>
        <v>8265</v>
      </c>
      <c r="G43" s="1">
        <f t="shared" si="1"/>
        <v>11</v>
      </c>
      <c r="H43" s="1">
        <f t="shared" si="1"/>
        <v>14695</v>
      </c>
    </row>
    <row r="44" spans="1:8" x14ac:dyDescent="0.3">
      <c r="A44" t="s">
        <v>49</v>
      </c>
    </row>
    <row r="45" spans="1:8" x14ac:dyDescent="0.3">
      <c r="A45" s="3" t="s">
        <v>101</v>
      </c>
      <c r="B45">
        <v>22</v>
      </c>
      <c r="C45">
        <v>67</v>
      </c>
      <c r="D45">
        <v>172</v>
      </c>
      <c r="E45">
        <v>7</v>
      </c>
      <c r="F45">
        <v>514</v>
      </c>
      <c r="G45">
        <v>0</v>
      </c>
      <c r="H45">
        <v>782</v>
      </c>
    </row>
    <row r="46" spans="1:8" x14ac:dyDescent="0.3">
      <c r="A46" s="3" t="s">
        <v>102</v>
      </c>
      <c r="B46">
        <v>11</v>
      </c>
      <c r="C46">
        <v>19</v>
      </c>
      <c r="D46">
        <v>92</v>
      </c>
      <c r="E46">
        <v>5</v>
      </c>
      <c r="F46">
        <v>272</v>
      </c>
      <c r="G46">
        <v>0</v>
      </c>
      <c r="H46">
        <v>399</v>
      </c>
    </row>
    <row r="47" spans="1:8" x14ac:dyDescent="0.3">
      <c r="A47" s="3" t="s">
        <v>99</v>
      </c>
    </row>
    <row r="48" spans="1:8" x14ac:dyDescent="0.3">
      <c r="A48" s="6" t="s">
        <v>96</v>
      </c>
      <c r="B48" s="1">
        <f t="shared" ref="B48:H48" si="2">SUM(B45:B47)</f>
        <v>33</v>
      </c>
      <c r="C48" s="1">
        <f t="shared" si="2"/>
        <v>86</v>
      </c>
      <c r="D48" s="1">
        <f t="shared" si="2"/>
        <v>264</v>
      </c>
      <c r="E48" s="1">
        <f t="shared" si="2"/>
        <v>12</v>
      </c>
      <c r="F48" s="1">
        <f t="shared" si="2"/>
        <v>786</v>
      </c>
      <c r="G48" s="1">
        <f t="shared" si="2"/>
        <v>0</v>
      </c>
      <c r="H48" s="1">
        <f t="shared" si="2"/>
        <v>1181</v>
      </c>
    </row>
    <row r="50" spans="1:8" x14ac:dyDescent="0.3">
      <c r="A50" s="1" t="s">
        <v>50</v>
      </c>
      <c r="B50" s="1">
        <f t="shared" ref="B50:H50" si="3">B48+B43+B29+B15</f>
        <v>1765</v>
      </c>
      <c r="C50" s="1">
        <f t="shared" si="3"/>
        <v>9646</v>
      </c>
      <c r="D50" s="1">
        <f t="shared" si="3"/>
        <v>37734</v>
      </c>
      <c r="E50" s="1">
        <f t="shared" si="3"/>
        <v>587</v>
      </c>
      <c r="F50" s="1">
        <f t="shared" si="3"/>
        <v>42009</v>
      </c>
      <c r="G50" s="1">
        <f t="shared" si="3"/>
        <v>60</v>
      </c>
      <c r="H50" s="1">
        <f t="shared" si="3"/>
        <v>91801</v>
      </c>
    </row>
    <row r="52" spans="1:8" x14ac:dyDescent="0.3">
      <c r="A52" t="s">
        <v>53</v>
      </c>
      <c r="B52" t="s">
        <v>54</v>
      </c>
    </row>
    <row r="53" spans="1:8" x14ac:dyDescent="0.3">
      <c r="B53" t="s">
        <v>55</v>
      </c>
    </row>
    <row r="54" spans="1:8" x14ac:dyDescent="0.3">
      <c r="B5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870F-630E-4CF4-AD5E-E4A022997075}">
  <dimension ref="A1:D241"/>
  <sheetViews>
    <sheetView tabSelected="1" workbookViewId="0">
      <selection activeCell="I14" sqref="I14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6.6640625" bestFit="1" customWidth="1"/>
    <col min="4" max="4" width="14.77734375" bestFit="1" customWidth="1"/>
  </cols>
  <sheetData>
    <row r="1" spans="1:4" x14ac:dyDescent="0.3">
      <c r="A1" s="10" t="s">
        <v>52</v>
      </c>
      <c r="B1" t="s">
        <v>112</v>
      </c>
      <c r="C1" t="s">
        <v>113</v>
      </c>
      <c r="D1" t="s">
        <v>114</v>
      </c>
    </row>
    <row r="2" spans="1:4" x14ac:dyDescent="0.3">
      <c r="A2" s="11" t="s">
        <v>1</v>
      </c>
      <c r="B2" t="s">
        <v>23</v>
      </c>
      <c r="C2">
        <v>2</v>
      </c>
      <c r="D2">
        <v>2511</v>
      </c>
    </row>
    <row r="3" spans="1:4" x14ac:dyDescent="0.3">
      <c r="A3" s="9" t="s">
        <v>1</v>
      </c>
      <c r="B3" t="s">
        <v>24</v>
      </c>
      <c r="C3">
        <v>0</v>
      </c>
      <c r="D3">
        <v>1076</v>
      </c>
    </row>
    <row r="4" spans="1:4" x14ac:dyDescent="0.3">
      <c r="A4" s="9" t="s">
        <v>1</v>
      </c>
      <c r="B4" t="s">
        <v>25</v>
      </c>
      <c r="C4">
        <v>0</v>
      </c>
      <c r="D4">
        <v>623</v>
      </c>
    </row>
    <row r="5" spans="1:4" x14ac:dyDescent="0.3">
      <c r="A5" s="9" t="s">
        <v>1</v>
      </c>
      <c r="B5" t="s">
        <v>26</v>
      </c>
      <c r="C5">
        <v>1</v>
      </c>
      <c r="D5">
        <v>545</v>
      </c>
    </row>
    <row r="6" spans="1:4" x14ac:dyDescent="0.3">
      <c r="A6" s="9" t="s">
        <v>1</v>
      </c>
      <c r="B6" t="s">
        <v>27</v>
      </c>
      <c r="C6">
        <v>0</v>
      </c>
      <c r="D6">
        <v>377</v>
      </c>
    </row>
    <row r="7" spans="1:4" x14ac:dyDescent="0.3">
      <c r="A7" s="9" t="s">
        <v>1</v>
      </c>
      <c r="B7" t="s">
        <v>28</v>
      </c>
      <c r="C7">
        <v>0</v>
      </c>
      <c r="D7">
        <v>332</v>
      </c>
    </row>
    <row r="8" spans="1:4" x14ac:dyDescent="0.3">
      <c r="A8" s="9" t="s">
        <v>1</v>
      </c>
      <c r="B8" t="s">
        <v>29</v>
      </c>
      <c r="C8">
        <v>1</v>
      </c>
      <c r="D8">
        <v>1266</v>
      </c>
    </row>
    <row r="9" spans="1:4" x14ac:dyDescent="0.3">
      <c r="A9" s="9" t="s">
        <v>1</v>
      </c>
      <c r="B9" t="s">
        <v>30</v>
      </c>
      <c r="C9">
        <v>4</v>
      </c>
      <c r="D9">
        <v>3584</v>
      </c>
    </row>
    <row r="10" spans="1:4" x14ac:dyDescent="0.3">
      <c r="A10" s="9" t="s">
        <v>1</v>
      </c>
      <c r="B10" t="s">
        <v>31</v>
      </c>
      <c r="C10">
        <v>4</v>
      </c>
      <c r="D10">
        <v>2839</v>
      </c>
    </row>
    <row r="11" spans="1:4" x14ac:dyDescent="0.3">
      <c r="A11" s="9" t="s">
        <v>1</v>
      </c>
      <c r="B11" t="s">
        <v>32</v>
      </c>
      <c r="C11">
        <v>1</v>
      </c>
      <c r="D11">
        <v>1169</v>
      </c>
    </row>
    <row r="12" spans="1:4" x14ac:dyDescent="0.3">
      <c r="A12" s="9" t="s">
        <v>1</v>
      </c>
      <c r="B12" t="s">
        <v>33</v>
      </c>
      <c r="C12">
        <v>0</v>
      </c>
      <c r="D12">
        <v>668</v>
      </c>
    </row>
    <row r="13" spans="1:4" x14ac:dyDescent="0.3">
      <c r="A13" s="9" t="s">
        <v>1</v>
      </c>
      <c r="B13" t="s">
        <v>34</v>
      </c>
      <c r="C13">
        <v>1</v>
      </c>
      <c r="D13">
        <v>2404</v>
      </c>
    </row>
    <row r="14" spans="1:4" x14ac:dyDescent="0.3">
      <c r="A14" s="9" t="s">
        <v>1</v>
      </c>
      <c r="B14" t="s">
        <v>36</v>
      </c>
      <c r="C14">
        <v>5</v>
      </c>
      <c r="D14">
        <v>14542</v>
      </c>
    </row>
    <row r="15" spans="1:4" x14ac:dyDescent="0.3">
      <c r="A15" s="9" t="s">
        <v>1</v>
      </c>
      <c r="B15" t="s">
        <v>37</v>
      </c>
      <c r="C15">
        <v>4</v>
      </c>
      <c r="D15">
        <v>3158</v>
      </c>
    </row>
    <row r="16" spans="1:4" x14ac:dyDescent="0.3">
      <c r="A16" s="9" t="s">
        <v>1</v>
      </c>
      <c r="B16" t="s">
        <v>38</v>
      </c>
      <c r="C16">
        <v>0</v>
      </c>
      <c r="D16">
        <v>722</v>
      </c>
    </row>
    <row r="17" spans="1:4" x14ac:dyDescent="0.3">
      <c r="A17" s="9" t="s">
        <v>1</v>
      </c>
      <c r="B17" t="s">
        <v>39</v>
      </c>
      <c r="C17">
        <v>0</v>
      </c>
      <c r="D17">
        <v>457</v>
      </c>
    </row>
    <row r="18" spans="1:4" x14ac:dyDescent="0.3">
      <c r="A18" s="9" t="s">
        <v>1</v>
      </c>
      <c r="B18" t="s">
        <v>40</v>
      </c>
      <c r="C18">
        <v>0</v>
      </c>
      <c r="D18">
        <v>924</v>
      </c>
    </row>
    <row r="19" spans="1:4" x14ac:dyDescent="0.3">
      <c r="A19" s="9" t="s">
        <v>1</v>
      </c>
      <c r="B19" t="s">
        <v>41</v>
      </c>
      <c r="C19">
        <v>0</v>
      </c>
      <c r="D19">
        <v>2973</v>
      </c>
    </row>
    <row r="20" spans="1:4" x14ac:dyDescent="0.3">
      <c r="A20" s="9" t="s">
        <v>1</v>
      </c>
      <c r="B20" t="s">
        <v>42</v>
      </c>
      <c r="C20">
        <v>0</v>
      </c>
      <c r="D20">
        <v>6323</v>
      </c>
    </row>
    <row r="21" spans="1:4" x14ac:dyDescent="0.3">
      <c r="A21" s="9" t="s">
        <v>1</v>
      </c>
      <c r="B21" t="s">
        <v>43</v>
      </c>
      <c r="C21">
        <v>3</v>
      </c>
      <c r="D21">
        <v>5003</v>
      </c>
    </row>
    <row r="22" spans="1:4" x14ac:dyDescent="0.3">
      <c r="A22" s="9" t="s">
        <v>1</v>
      </c>
      <c r="B22" t="s">
        <v>44</v>
      </c>
      <c r="C22">
        <v>0</v>
      </c>
      <c r="D22">
        <v>2197</v>
      </c>
    </row>
    <row r="23" spans="1:4" x14ac:dyDescent="0.3">
      <c r="A23" s="9" t="s">
        <v>1</v>
      </c>
      <c r="B23" t="s">
        <v>45</v>
      </c>
      <c r="C23">
        <v>0</v>
      </c>
      <c r="D23">
        <v>774</v>
      </c>
    </row>
    <row r="24" spans="1:4" x14ac:dyDescent="0.3">
      <c r="A24" s="9" t="s">
        <v>1</v>
      </c>
      <c r="B24" t="s">
        <v>46</v>
      </c>
      <c r="C24">
        <v>0</v>
      </c>
      <c r="D24">
        <v>1142</v>
      </c>
    </row>
    <row r="25" spans="1:4" x14ac:dyDescent="0.3">
      <c r="A25" s="9" t="s">
        <v>1</v>
      </c>
      <c r="B25" t="s">
        <v>47</v>
      </c>
      <c r="C25">
        <v>0</v>
      </c>
      <c r="D25">
        <v>2634</v>
      </c>
    </row>
    <row r="26" spans="1:4" x14ac:dyDescent="0.3">
      <c r="A26" s="7" t="s">
        <v>2</v>
      </c>
      <c r="B26" t="s">
        <v>23</v>
      </c>
      <c r="C26">
        <v>2</v>
      </c>
      <c r="D26">
        <v>25444</v>
      </c>
    </row>
    <row r="27" spans="1:4" x14ac:dyDescent="0.3">
      <c r="A27" s="7" t="s">
        <v>2</v>
      </c>
      <c r="B27" t="s">
        <v>24</v>
      </c>
      <c r="C27">
        <v>1</v>
      </c>
      <c r="D27">
        <v>11722</v>
      </c>
    </row>
    <row r="28" spans="1:4" x14ac:dyDescent="0.3">
      <c r="A28" s="7" t="s">
        <v>2</v>
      </c>
      <c r="B28" t="s">
        <v>25</v>
      </c>
      <c r="C28">
        <v>0</v>
      </c>
      <c r="D28">
        <v>5989</v>
      </c>
    </row>
    <row r="29" spans="1:4" x14ac:dyDescent="0.3">
      <c r="A29" s="7" t="s">
        <v>2</v>
      </c>
      <c r="B29" t="s">
        <v>26</v>
      </c>
      <c r="C29">
        <v>1</v>
      </c>
      <c r="D29">
        <v>5171</v>
      </c>
    </row>
    <row r="30" spans="1:4" x14ac:dyDescent="0.3">
      <c r="A30" s="7" t="s">
        <v>2</v>
      </c>
      <c r="B30" t="s">
        <v>27</v>
      </c>
      <c r="C30">
        <v>2</v>
      </c>
      <c r="D30">
        <v>3437</v>
      </c>
    </row>
    <row r="31" spans="1:4" x14ac:dyDescent="0.3">
      <c r="A31" s="7" t="s">
        <v>2</v>
      </c>
      <c r="B31" t="s">
        <v>28</v>
      </c>
      <c r="C31">
        <v>0</v>
      </c>
      <c r="D31">
        <v>2828</v>
      </c>
    </row>
    <row r="32" spans="1:4" x14ac:dyDescent="0.3">
      <c r="A32" s="7" t="s">
        <v>2</v>
      </c>
      <c r="B32" t="s">
        <v>29</v>
      </c>
      <c r="C32">
        <v>0</v>
      </c>
      <c r="D32">
        <v>12497</v>
      </c>
    </row>
    <row r="33" spans="1:4" x14ac:dyDescent="0.3">
      <c r="A33" s="7" t="s">
        <v>2</v>
      </c>
      <c r="B33" t="s">
        <v>30</v>
      </c>
      <c r="C33">
        <v>2</v>
      </c>
      <c r="D33">
        <v>35547</v>
      </c>
    </row>
    <row r="34" spans="1:4" x14ac:dyDescent="0.3">
      <c r="A34" s="7" t="s">
        <v>2</v>
      </c>
      <c r="B34" t="s">
        <v>31</v>
      </c>
      <c r="C34">
        <v>3</v>
      </c>
      <c r="D34">
        <v>35539</v>
      </c>
    </row>
    <row r="35" spans="1:4" x14ac:dyDescent="0.3">
      <c r="A35" s="7" t="s">
        <v>2</v>
      </c>
      <c r="B35" t="s">
        <v>32</v>
      </c>
      <c r="C35">
        <v>3</v>
      </c>
      <c r="D35">
        <v>12851</v>
      </c>
    </row>
    <row r="36" spans="1:4" x14ac:dyDescent="0.3">
      <c r="A36" s="7" t="s">
        <v>2</v>
      </c>
      <c r="B36" t="s">
        <v>33</v>
      </c>
      <c r="C36">
        <v>0</v>
      </c>
      <c r="D36">
        <v>7064</v>
      </c>
    </row>
    <row r="37" spans="1:4" x14ac:dyDescent="0.3">
      <c r="A37" s="7" t="s">
        <v>2</v>
      </c>
      <c r="B37" t="s">
        <v>34</v>
      </c>
      <c r="C37">
        <v>3</v>
      </c>
      <c r="D37">
        <v>15718</v>
      </c>
    </row>
    <row r="38" spans="1:4" x14ac:dyDescent="0.3">
      <c r="A38" s="7" t="s">
        <v>2</v>
      </c>
      <c r="B38" t="s">
        <v>36</v>
      </c>
      <c r="C38">
        <v>1</v>
      </c>
      <c r="D38">
        <v>118087</v>
      </c>
    </row>
    <row r="39" spans="1:4" x14ac:dyDescent="0.3">
      <c r="A39" s="7" t="s">
        <v>2</v>
      </c>
      <c r="B39" t="s">
        <v>37</v>
      </c>
      <c r="C39">
        <v>3</v>
      </c>
      <c r="D39">
        <v>25464</v>
      </c>
    </row>
    <row r="40" spans="1:4" x14ac:dyDescent="0.3">
      <c r="A40" s="7" t="s">
        <v>2</v>
      </c>
      <c r="B40" t="s">
        <v>38</v>
      </c>
      <c r="C40">
        <v>0</v>
      </c>
      <c r="D40">
        <v>6012</v>
      </c>
    </row>
    <row r="41" spans="1:4" x14ac:dyDescent="0.3">
      <c r="A41" s="7" t="s">
        <v>2</v>
      </c>
      <c r="B41" t="s">
        <v>39</v>
      </c>
      <c r="C41">
        <v>0</v>
      </c>
      <c r="D41">
        <v>2652</v>
      </c>
    </row>
    <row r="42" spans="1:4" x14ac:dyDescent="0.3">
      <c r="A42" s="7" t="s">
        <v>2</v>
      </c>
      <c r="B42" t="s">
        <v>40</v>
      </c>
      <c r="C42">
        <v>1</v>
      </c>
      <c r="D42">
        <v>5361</v>
      </c>
    </row>
    <row r="43" spans="1:4" x14ac:dyDescent="0.3">
      <c r="A43" s="7" t="s">
        <v>2</v>
      </c>
      <c r="B43" t="s">
        <v>41</v>
      </c>
      <c r="C43">
        <v>4</v>
      </c>
      <c r="D43">
        <v>10901</v>
      </c>
    </row>
    <row r="44" spans="1:4" x14ac:dyDescent="0.3">
      <c r="A44" s="7" t="s">
        <v>2</v>
      </c>
      <c r="B44" t="s">
        <v>42</v>
      </c>
      <c r="C44">
        <v>2</v>
      </c>
      <c r="D44">
        <v>19586</v>
      </c>
    </row>
    <row r="45" spans="1:4" x14ac:dyDescent="0.3">
      <c r="A45" s="7" t="s">
        <v>2</v>
      </c>
      <c r="B45" t="s">
        <v>43</v>
      </c>
      <c r="C45">
        <v>1</v>
      </c>
      <c r="D45">
        <v>20881</v>
      </c>
    </row>
    <row r="46" spans="1:4" x14ac:dyDescent="0.3">
      <c r="A46" s="7" t="s">
        <v>2</v>
      </c>
      <c r="B46" t="s">
        <v>44</v>
      </c>
      <c r="C46">
        <v>1</v>
      </c>
      <c r="D46">
        <v>7097</v>
      </c>
    </row>
    <row r="47" spans="1:4" x14ac:dyDescent="0.3">
      <c r="A47" s="7" t="s">
        <v>2</v>
      </c>
      <c r="B47" t="s">
        <v>45</v>
      </c>
      <c r="C47">
        <v>0</v>
      </c>
      <c r="D47">
        <v>2317</v>
      </c>
    </row>
    <row r="48" spans="1:4" x14ac:dyDescent="0.3">
      <c r="A48" s="7" t="s">
        <v>2</v>
      </c>
      <c r="B48" t="s">
        <v>46</v>
      </c>
      <c r="C48">
        <v>1</v>
      </c>
      <c r="D48">
        <v>2499</v>
      </c>
    </row>
    <row r="49" spans="1:4" x14ac:dyDescent="0.3">
      <c r="A49" s="7" t="s">
        <v>2</v>
      </c>
      <c r="B49" t="s">
        <v>47</v>
      </c>
      <c r="C49">
        <v>1</v>
      </c>
      <c r="D49">
        <v>4412</v>
      </c>
    </row>
    <row r="50" spans="1:4" x14ac:dyDescent="0.3">
      <c r="A50" s="7" t="s">
        <v>3</v>
      </c>
      <c r="B50" t="s">
        <v>23</v>
      </c>
      <c r="C50">
        <v>3</v>
      </c>
      <c r="D50">
        <v>58788</v>
      </c>
    </row>
    <row r="51" spans="1:4" x14ac:dyDescent="0.3">
      <c r="A51" s="7" t="s">
        <v>3</v>
      </c>
      <c r="B51" t="s">
        <v>24</v>
      </c>
      <c r="C51">
        <v>3</v>
      </c>
      <c r="D51">
        <v>26756</v>
      </c>
    </row>
    <row r="52" spans="1:4" x14ac:dyDescent="0.3">
      <c r="A52" s="7" t="s">
        <v>3</v>
      </c>
      <c r="B52" t="s">
        <v>25</v>
      </c>
      <c r="C52">
        <v>2</v>
      </c>
      <c r="D52">
        <v>13792</v>
      </c>
    </row>
    <row r="53" spans="1:4" x14ac:dyDescent="0.3">
      <c r="A53" s="7" t="s">
        <v>3</v>
      </c>
      <c r="B53" t="s">
        <v>26</v>
      </c>
      <c r="C53">
        <v>0</v>
      </c>
      <c r="D53">
        <v>12473</v>
      </c>
    </row>
    <row r="54" spans="1:4" x14ac:dyDescent="0.3">
      <c r="A54" s="7" t="s">
        <v>3</v>
      </c>
      <c r="B54" t="s">
        <v>27</v>
      </c>
      <c r="C54">
        <v>1</v>
      </c>
      <c r="D54">
        <v>7665</v>
      </c>
    </row>
    <row r="55" spans="1:4" x14ac:dyDescent="0.3">
      <c r="A55" s="7" t="s">
        <v>3</v>
      </c>
      <c r="B55" t="s">
        <v>28</v>
      </c>
      <c r="C55">
        <v>0</v>
      </c>
      <c r="D55">
        <v>5718</v>
      </c>
    </row>
    <row r="56" spans="1:4" x14ac:dyDescent="0.3">
      <c r="A56" s="7" t="s">
        <v>3</v>
      </c>
      <c r="B56" t="s">
        <v>29</v>
      </c>
      <c r="C56">
        <v>2</v>
      </c>
      <c r="D56">
        <v>26993</v>
      </c>
    </row>
    <row r="57" spans="1:4" x14ac:dyDescent="0.3">
      <c r="A57" s="7" t="s">
        <v>3</v>
      </c>
      <c r="B57" t="s">
        <v>30</v>
      </c>
      <c r="C57">
        <v>16</v>
      </c>
      <c r="D57">
        <v>59827</v>
      </c>
    </row>
    <row r="58" spans="1:4" x14ac:dyDescent="0.3">
      <c r="A58" s="7" t="s">
        <v>3</v>
      </c>
      <c r="B58" t="s">
        <v>31</v>
      </c>
      <c r="C58">
        <v>18</v>
      </c>
      <c r="D58">
        <v>64296</v>
      </c>
    </row>
    <row r="59" spans="1:4" x14ac:dyDescent="0.3">
      <c r="A59" s="7" t="s">
        <v>3</v>
      </c>
      <c r="B59" t="s">
        <v>32</v>
      </c>
      <c r="C59">
        <v>10</v>
      </c>
      <c r="D59">
        <v>17882</v>
      </c>
    </row>
    <row r="60" spans="1:4" x14ac:dyDescent="0.3">
      <c r="A60" s="7" t="s">
        <v>3</v>
      </c>
      <c r="B60" t="s">
        <v>33</v>
      </c>
      <c r="C60">
        <v>3</v>
      </c>
      <c r="D60">
        <v>9183</v>
      </c>
    </row>
    <row r="61" spans="1:4" x14ac:dyDescent="0.3">
      <c r="A61" s="7" t="s">
        <v>3</v>
      </c>
      <c r="B61" t="s">
        <v>34</v>
      </c>
      <c r="C61">
        <v>5</v>
      </c>
      <c r="D61">
        <v>29270</v>
      </c>
    </row>
    <row r="62" spans="1:4" x14ac:dyDescent="0.3">
      <c r="A62" s="7" t="s">
        <v>3</v>
      </c>
      <c r="B62" t="s">
        <v>36</v>
      </c>
      <c r="C62">
        <v>4</v>
      </c>
      <c r="D62">
        <v>187741</v>
      </c>
    </row>
    <row r="63" spans="1:4" x14ac:dyDescent="0.3">
      <c r="A63" s="7" t="s">
        <v>3</v>
      </c>
      <c r="B63" t="s">
        <v>37</v>
      </c>
      <c r="C63">
        <v>2</v>
      </c>
      <c r="D63">
        <v>33005</v>
      </c>
    </row>
    <row r="64" spans="1:4" x14ac:dyDescent="0.3">
      <c r="A64" s="7" t="s">
        <v>3</v>
      </c>
      <c r="B64" t="s">
        <v>38</v>
      </c>
      <c r="C64">
        <v>3</v>
      </c>
      <c r="D64">
        <v>9874</v>
      </c>
    </row>
    <row r="65" spans="1:4" x14ac:dyDescent="0.3">
      <c r="A65" s="7" t="s">
        <v>3</v>
      </c>
      <c r="B65" t="s">
        <v>39</v>
      </c>
      <c r="C65">
        <v>4</v>
      </c>
      <c r="D65">
        <v>4123</v>
      </c>
    </row>
    <row r="66" spans="1:4" x14ac:dyDescent="0.3">
      <c r="A66" s="7" t="s">
        <v>3</v>
      </c>
      <c r="B66" t="s">
        <v>40</v>
      </c>
      <c r="C66">
        <v>0</v>
      </c>
      <c r="D66">
        <v>8830</v>
      </c>
    </row>
    <row r="67" spans="1:4" x14ac:dyDescent="0.3">
      <c r="A67" s="7" t="s">
        <v>3</v>
      </c>
      <c r="B67" t="s">
        <v>41</v>
      </c>
      <c r="C67">
        <v>0</v>
      </c>
      <c r="D67">
        <v>14888</v>
      </c>
    </row>
    <row r="68" spans="1:4" x14ac:dyDescent="0.3">
      <c r="A68" s="7" t="s">
        <v>3</v>
      </c>
      <c r="B68" t="s">
        <v>42</v>
      </c>
      <c r="C68">
        <v>1</v>
      </c>
      <c r="D68">
        <v>20861</v>
      </c>
    </row>
    <row r="69" spans="1:4" x14ac:dyDescent="0.3">
      <c r="A69" s="7" t="s">
        <v>3</v>
      </c>
      <c r="B69" t="s">
        <v>43</v>
      </c>
      <c r="C69">
        <v>2</v>
      </c>
      <c r="D69">
        <v>23821</v>
      </c>
    </row>
    <row r="70" spans="1:4" x14ac:dyDescent="0.3">
      <c r="A70" s="7" t="s">
        <v>3</v>
      </c>
      <c r="B70" t="s">
        <v>44</v>
      </c>
      <c r="C70">
        <v>0</v>
      </c>
      <c r="D70">
        <v>13254</v>
      </c>
    </row>
    <row r="71" spans="1:4" x14ac:dyDescent="0.3">
      <c r="A71" s="7" t="s">
        <v>3</v>
      </c>
      <c r="B71" t="s">
        <v>45</v>
      </c>
      <c r="C71">
        <v>0</v>
      </c>
      <c r="D71">
        <v>2752</v>
      </c>
    </row>
    <row r="72" spans="1:4" x14ac:dyDescent="0.3">
      <c r="A72" s="7" t="s">
        <v>3</v>
      </c>
      <c r="B72" t="s">
        <v>46</v>
      </c>
      <c r="C72">
        <v>0</v>
      </c>
      <c r="D72">
        <v>3422</v>
      </c>
    </row>
    <row r="73" spans="1:4" x14ac:dyDescent="0.3">
      <c r="A73" s="7" t="s">
        <v>3</v>
      </c>
      <c r="B73" t="s">
        <v>47</v>
      </c>
      <c r="C73">
        <v>0</v>
      </c>
      <c r="D73">
        <v>5881</v>
      </c>
    </row>
    <row r="74" spans="1:4" x14ac:dyDescent="0.3">
      <c r="A74" s="7" t="s">
        <v>4</v>
      </c>
      <c r="B74" t="s">
        <v>23</v>
      </c>
      <c r="C74">
        <v>38</v>
      </c>
      <c r="D74">
        <v>82000</v>
      </c>
    </row>
    <row r="75" spans="1:4" x14ac:dyDescent="0.3">
      <c r="A75" s="7" t="s">
        <v>4</v>
      </c>
      <c r="B75" t="s">
        <v>24</v>
      </c>
      <c r="C75">
        <v>25</v>
      </c>
      <c r="D75">
        <v>32731</v>
      </c>
    </row>
    <row r="76" spans="1:4" x14ac:dyDescent="0.3">
      <c r="A76" s="7" t="s">
        <v>4</v>
      </c>
      <c r="B76" t="s">
        <v>25</v>
      </c>
      <c r="C76">
        <v>9</v>
      </c>
      <c r="D76">
        <v>17575</v>
      </c>
    </row>
    <row r="77" spans="1:4" x14ac:dyDescent="0.3">
      <c r="A77" s="7" t="s">
        <v>4</v>
      </c>
      <c r="B77" t="s">
        <v>26</v>
      </c>
      <c r="C77">
        <v>14</v>
      </c>
      <c r="D77">
        <v>15473</v>
      </c>
    </row>
    <row r="78" spans="1:4" x14ac:dyDescent="0.3">
      <c r="A78" s="7" t="s">
        <v>4</v>
      </c>
      <c r="B78" t="s">
        <v>27</v>
      </c>
      <c r="C78">
        <v>14</v>
      </c>
      <c r="D78">
        <v>9859</v>
      </c>
    </row>
    <row r="79" spans="1:4" x14ac:dyDescent="0.3">
      <c r="A79" s="7" t="s">
        <v>4</v>
      </c>
      <c r="B79" t="s">
        <v>28</v>
      </c>
      <c r="C79">
        <v>11</v>
      </c>
      <c r="D79">
        <v>7358</v>
      </c>
    </row>
    <row r="80" spans="1:4" x14ac:dyDescent="0.3">
      <c r="A80" s="7" t="s">
        <v>4</v>
      </c>
      <c r="B80" t="s">
        <v>29</v>
      </c>
      <c r="C80">
        <v>23</v>
      </c>
      <c r="D80">
        <v>37359</v>
      </c>
    </row>
    <row r="81" spans="1:4" x14ac:dyDescent="0.3">
      <c r="A81" s="7" t="s">
        <v>4</v>
      </c>
      <c r="B81" t="s">
        <v>30</v>
      </c>
      <c r="C81">
        <v>130</v>
      </c>
      <c r="D81">
        <v>67007</v>
      </c>
    </row>
    <row r="82" spans="1:4" x14ac:dyDescent="0.3">
      <c r="A82" s="7" t="s">
        <v>4</v>
      </c>
      <c r="B82" t="s">
        <v>31</v>
      </c>
      <c r="C82">
        <v>153</v>
      </c>
      <c r="D82">
        <v>46116</v>
      </c>
    </row>
    <row r="83" spans="1:4" x14ac:dyDescent="0.3">
      <c r="A83" s="7" t="s">
        <v>4</v>
      </c>
      <c r="B83" t="s">
        <v>32</v>
      </c>
      <c r="C83">
        <v>82</v>
      </c>
      <c r="D83">
        <v>17578</v>
      </c>
    </row>
    <row r="84" spans="1:4" x14ac:dyDescent="0.3">
      <c r="A84" s="7" t="s">
        <v>4</v>
      </c>
      <c r="B84" t="s">
        <v>33</v>
      </c>
      <c r="C84">
        <v>27</v>
      </c>
      <c r="D84">
        <v>11002</v>
      </c>
    </row>
    <row r="85" spans="1:4" x14ac:dyDescent="0.3">
      <c r="A85" s="7" t="s">
        <v>4</v>
      </c>
      <c r="B85" t="s">
        <v>34</v>
      </c>
      <c r="C85">
        <v>33</v>
      </c>
      <c r="D85">
        <v>56999</v>
      </c>
    </row>
    <row r="86" spans="1:4" x14ac:dyDescent="0.3">
      <c r="A86" s="7" t="s">
        <v>4</v>
      </c>
      <c r="B86" t="s">
        <v>36</v>
      </c>
      <c r="C86">
        <v>47</v>
      </c>
      <c r="D86">
        <v>234882</v>
      </c>
    </row>
    <row r="87" spans="1:4" x14ac:dyDescent="0.3">
      <c r="A87" s="7" t="s">
        <v>4</v>
      </c>
      <c r="B87" t="s">
        <v>37</v>
      </c>
      <c r="C87">
        <v>25</v>
      </c>
      <c r="D87">
        <v>36472</v>
      </c>
    </row>
    <row r="88" spans="1:4" x14ac:dyDescent="0.3">
      <c r="A88" s="7" t="s">
        <v>4</v>
      </c>
      <c r="B88" t="s">
        <v>38</v>
      </c>
      <c r="C88">
        <v>6</v>
      </c>
      <c r="D88">
        <v>12080</v>
      </c>
    </row>
    <row r="89" spans="1:4" x14ac:dyDescent="0.3">
      <c r="A89" s="7" t="s">
        <v>4</v>
      </c>
      <c r="B89" t="s">
        <v>39</v>
      </c>
      <c r="C89">
        <v>1</v>
      </c>
      <c r="D89">
        <v>6804</v>
      </c>
    </row>
    <row r="90" spans="1:4" x14ac:dyDescent="0.3">
      <c r="A90" s="7" t="s">
        <v>4</v>
      </c>
      <c r="B90" t="s">
        <v>40</v>
      </c>
      <c r="C90">
        <v>0</v>
      </c>
      <c r="D90">
        <v>15913</v>
      </c>
    </row>
    <row r="91" spans="1:4" x14ac:dyDescent="0.3">
      <c r="A91" s="7" t="s">
        <v>4</v>
      </c>
      <c r="B91" t="s">
        <v>41</v>
      </c>
      <c r="C91">
        <v>2</v>
      </c>
      <c r="D91">
        <v>34277</v>
      </c>
    </row>
    <row r="92" spans="1:4" x14ac:dyDescent="0.3">
      <c r="A92" s="7" t="s">
        <v>4</v>
      </c>
      <c r="B92" t="s">
        <v>42</v>
      </c>
      <c r="C92">
        <v>3</v>
      </c>
      <c r="D92">
        <v>47278</v>
      </c>
    </row>
    <row r="93" spans="1:4" x14ac:dyDescent="0.3">
      <c r="A93" s="7" t="s">
        <v>4</v>
      </c>
      <c r="B93" t="s">
        <v>43</v>
      </c>
      <c r="C93">
        <v>4</v>
      </c>
      <c r="D93">
        <v>31531</v>
      </c>
    </row>
    <row r="94" spans="1:4" x14ac:dyDescent="0.3">
      <c r="A94" s="7" t="s">
        <v>4</v>
      </c>
      <c r="B94" t="s">
        <v>44</v>
      </c>
      <c r="C94">
        <v>2</v>
      </c>
      <c r="D94">
        <v>13742</v>
      </c>
    </row>
    <row r="95" spans="1:4" x14ac:dyDescent="0.3">
      <c r="A95" s="7" t="s">
        <v>4</v>
      </c>
      <c r="B95" t="s">
        <v>45</v>
      </c>
      <c r="C95">
        <v>4</v>
      </c>
      <c r="D95">
        <v>4659</v>
      </c>
    </row>
    <row r="96" spans="1:4" x14ac:dyDescent="0.3">
      <c r="A96" s="7" t="s">
        <v>4</v>
      </c>
      <c r="B96" t="s">
        <v>46</v>
      </c>
      <c r="C96">
        <v>1</v>
      </c>
      <c r="D96">
        <v>6583</v>
      </c>
    </row>
    <row r="97" spans="1:4" x14ac:dyDescent="0.3">
      <c r="A97" s="7" t="s">
        <v>4</v>
      </c>
      <c r="B97" t="s">
        <v>47</v>
      </c>
      <c r="C97">
        <v>5</v>
      </c>
      <c r="D97">
        <v>11766</v>
      </c>
    </row>
    <row r="98" spans="1:4" x14ac:dyDescent="0.3">
      <c r="A98" s="7" t="s">
        <v>5</v>
      </c>
      <c r="B98" t="s">
        <v>23</v>
      </c>
      <c r="C98">
        <v>139</v>
      </c>
      <c r="D98">
        <v>74453</v>
      </c>
    </row>
    <row r="99" spans="1:4" x14ac:dyDescent="0.3">
      <c r="A99" s="7" t="s">
        <v>5</v>
      </c>
      <c r="B99" t="s">
        <v>24</v>
      </c>
      <c r="C99">
        <v>97</v>
      </c>
      <c r="D99">
        <v>30476</v>
      </c>
    </row>
    <row r="100" spans="1:4" x14ac:dyDescent="0.3">
      <c r="A100" s="7" t="s">
        <v>5</v>
      </c>
      <c r="B100" t="s">
        <v>25</v>
      </c>
      <c r="C100">
        <v>55</v>
      </c>
      <c r="D100">
        <v>15374</v>
      </c>
    </row>
    <row r="101" spans="1:4" x14ac:dyDescent="0.3">
      <c r="A101" s="7" t="s">
        <v>5</v>
      </c>
      <c r="B101" t="s">
        <v>26</v>
      </c>
      <c r="C101">
        <v>40</v>
      </c>
      <c r="D101">
        <v>12787</v>
      </c>
    </row>
    <row r="102" spans="1:4" x14ac:dyDescent="0.3">
      <c r="A102" s="7" t="s">
        <v>5</v>
      </c>
      <c r="B102" t="s">
        <v>27</v>
      </c>
      <c r="C102">
        <v>47</v>
      </c>
      <c r="D102">
        <v>8817</v>
      </c>
    </row>
    <row r="103" spans="1:4" x14ac:dyDescent="0.3">
      <c r="A103" s="7" t="s">
        <v>5</v>
      </c>
      <c r="B103" t="s">
        <v>28</v>
      </c>
      <c r="C103">
        <v>21</v>
      </c>
      <c r="D103">
        <v>6916</v>
      </c>
    </row>
    <row r="104" spans="1:4" x14ac:dyDescent="0.3">
      <c r="A104" s="7" t="s">
        <v>5</v>
      </c>
      <c r="B104" t="s">
        <v>29</v>
      </c>
      <c r="C104">
        <v>60</v>
      </c>
      <c r="D104">
        <v>34247</v>
      </c>
    </row>
    <row r="105" spans="1:4" x14ac:dyDescent="0.3">
      <c r="A105" s="7" t="s">
        <v>5</v>
      </c>
      <c r="B105" t="s">
        <v>30</v>
      </c>
      <c r="C105">
        <v>409</v>
      </c>
      <c r="D105">
        <v>64866</v>
      </c>
    </row>
    <row r="106" spans="1:4" x14ac:dyDescent="0.3">
      <c r="A106" s="7" t="s">
        <v>5</v>
      </c>
      <c r="B106" t="s">
        <v>31</v>
      </c>
      <c r="C106">
        <v>509</v>
      </c>
      <c r="D106">
        <v>51146</v>
      </c>
    </row>
    <row r="107" spans="1:4" x14ac:dyDescent="0.3">
      <c r="A107" s="7" t="s">
        <v>5</v>
      </c>
      <c r="B107" t="s">
        <v>32</v>
      </c>
      <c r="C107">
        <v>235</v>
      </c>
      <c r="D107">
        <v>20451</v>
      </c>
    </row>
    <row r="108" spans="1:4" x14ac:dyDescent="0.3">
      <c r="A108" s="7" t="s">
        <v>5</v>
      </c>
      <c r="B108" t="s">
        <v>33</v>
      </c>
      <c r="C108">
        <v>75</v>
      </c>
      <c r="D108">
        <v>12020</v>
      </c>
    </row>
    <row r="109" spans="1:4" x14ac:dyDescent="0.3">
      <c r="A109" s="7" t="s">
        <v>5</v>
      </c>
      <c r="B109" t="s">
        <v>34</v>
      </c>
      <c r="C109">
        <v>73</v>
      </c>
      <c r="D109">
        <v>49655</v>
      </c>
    </row>
    <row r="110" spans="1:4" x14ac:dyDescent="0.3">
      <c r="A110" s="7" t="s">
        <v>5</v>
      </c>
      <c r="B110" t="s">
        <v>36</v>
      </c>
      <c r="C110">
        <v>128</v>
      </c>
      <c r="D110">
        <v>223212</v>
      </c>
    </row>
    <row r="111" spans="1:4" x14ac:dyDescent="0.3">
      <c r="A111" s="7" t="s">
        <v>5</v>
      </c>
      <c r="B111" t="s">
        <v>37</v>
      </c>
      <c r="C111">
        <v>67</v>
      </c>
      <c r="D111">
        <v>39524</v>
      </c>
    </row>
    <row r="112" spans="1:4" x14ac:dyDescent="0.3">
      <c r="A112" s="7" t="s">
        <v>5</v>
      </c>
      <c r="B112" t="s">
        <v>38</v>
      </c>
      <c r="C112">
        <v>20</v>
      </c>
      <c r="D112">
        <v>12986</v>
      </c>
    </row>
    <row r="113" spans="1:4" x14ac:dyDescent="0.3">
      <c r="A113" s="7" t="s">
        <v>5</v>
      </c>
      <c r="B113" t="s">
        <v>39</v>
      </c>
      <c r="C113">
        <v>7</v>
      </c>
      <c r="D113">
        <v>7272</v>
      </c>
    </row>
    <row r="114" spans="1:4" x14ac:dyDescent="0.3">
      <c r="A114" s="7" t="s">
        <v>5</v>
      </c>
      <c r="B114" t="s">
        <v>40</v>
      </c>
      <c r="C114">
        <v>7</v>
      </c>
      <c r="D114">
        <v>16782</v>
      </c>
    </row>
    <row r="115" spans="1:4" x14ac:dyDescent="0.3">
      <c r="A115" s="7" t="s">
        <v>5</v>
      </c>
      <c r="B115" t="s">
        <v>41</v>
      </c>
      <c r="C115">
        <v>6</v>
      </c>
      <c r="D115">
        <v>34808</v>
      </c>
    </row>
    <row r="116" spans="1:4" x14ac:dyDescent="0.3">
      <c r="A116" s="7" t="s">
        <v>5</v>
      </c>
      <c r="B116" t="s">
        <v>42</v>
      </c>
      <c r="C116">
        <v>11</v>
      </c>
      <c r="D116">
        <v>46266</v>
      </c>
    </row>
    <row r="117" spans="1:4" x14ac:dyDescent="0.3">
      <c r="A117" s="7" t="s">
        <v>5</v>
      </c>
      <c r="B117" t="s">
        <v>43</v>
      </c>
      <c r="C117">
        <v>8</v>
      </c>
      <c r="D117">
        <v>32322</v>
      </c>
    </row>
    <row r="118" spans="1:4" x14ac:dyDescent="0.3">
      <c r="A118" s="7" t="s">
        <v>5</v>
      </c>
      <c r="B118" t="s">
        <v>44</v>
      </c>
      <c r="C118">
        <v>11</v>
      </c>
      <c r="D118">
        <v>14125</v>
      </c>
    </row>
    <row r="119" spans="1:4" x14ac:dyDescent="0.3">
      <c r="A119" s="7" t="s">
        <v>5</v>
      </c>
      <c r="B119" t="s">
        <v>45</v>
      </c>
      <c r="C119">
        <v>5</v>
      </c>
      <c r="D119">
        <v>5132</v>
      </c>
    </row>
    <row r="120" spans="1:4" x14ac:dyDescent="0.3">
      <c r="A120" s="7" t="s">
        <v>5</v>
      </c>
      <c r="B120" t="s">
        <v>46</v>
      </c>
      <c r="C120">
        <v>4</v>
      </c>
      <c r="D120">
        <v>6879</v>
      </c>
    </row>
    <row r="121" spans="1:4" x14ac:dyDescent="0.3">
      <c r="A121" s="7" t="s">
        <v>5</v>
      </c>
      <c r="B121" t="s">
        <v>47</v>
      </c>
      <c r="C121">
        <v>1</v>
      </c>
      <c r="D121">
        <v>12505</v>
      </c>
    </row>
    <row r="122" spans="1:4" x14ac:dyDescent="0.3">
      <c r="A122" s="7" t="s">
        <v>6</v>
      </c>
      <c r="B122" t="s">
        <v>23</v>
      </c>
      <c r="C122">
        <v>377</v>
      </c>
      <c r="D122">
        <v>69558</v>
      </c>
    </row>
    <row r="123" spans="1:4" x14ac:dyDescent="0.3">
      <c r="A123" s="7" t="s">
        <v>6</v>
      </c>
      <c r="B123" t="s">
        <v>24</v>
      </c>
      <c r="C123">
        <v>242</v>
      </c>
      <c r="D123">
        <v>28500</v>
      </c>
    </row>
    <row r="124" spans="1:4" x14ac:dyDescent="0.3">
      <c r="A124" s="7" t="s">
        <v>6</v>
      </c>
      <c r="B124" t="s">
        <v>25</v>
      </c>
      <c r="C124">
        <v>169</v>
      </c>
      <c r="D124">
        <v>13733</v>
      </c>
    </row>
    <row r="125" spans="1:4" x14ac:dyDescent="0.3">
      <c r="A125" s="7" t="s">
        <v>6</v>
      </c>
      <c r="B125" t="s">
        <v>26</v>
      </c>
      <c r="C125">
        <v>110</v>
      </c>
      <c r="D125">
        <v>10912</v>
      </c>
    </row>
    <row r="126" spans="1:4" x14ac:dyDescent="0.3">
      <c r="A126" s="7" t="s">
        <v>6</v>
      </c>
      <c r="B126" t="s">
        <v>27</v>
      </c>
      <c r="C126">
        <v>104</v>
      </c>
      <c r="D126">
        <v>7026</v>
      </c>
    </row>
    <row r="127" spans="1:4" x14ac:dyDescent="0.3">
      <c r="A127" s="7" t="s">
        <v>6</v>
      </c>
      <c r="B127" t="s">
        <v>28</v>
      </c>
      <c r="C127">
        <v>73</v>
      </c>
      <c r="D127">
        <v>5634</v>
      </c>
    </row>
    <row r="128" spans="1:4" x14ac:dyDescent="0.3">
      <c r="A128" s="7" t="s">
        <v>6</v>
      </c>
      <c r="B128" t="s">
        <v>29</v>
      </c>
      <c r="C128">
        <v>141</v>
      </c>
      <c r="D128">
        <v>28994</v>
      </c>
    </row>
    <row r="129" spans="1:4" x14ac:dyDescent="0.3">
      <c r="A129" s="7" t="s">
        <v>6</v>
      </c>
      <c r="B129" t="s">
        <v>30</v>
      </c>
      <c r="C129">
        <v>850</v>
      </c>
      <c r="D129">
        <v>50900</v>
      </c>
    </row>
    <row r="130" spans="1:4" x14ac:dyDescent="0.3">
      <c r="A130" s="7" t="s">
        <v>6</v>
      </c>
      <c r="B130" t="s">
        <v>31</v>
      </c>
      <c r="C130">
        <v>1044</v>
      </c>
      <c r="D130">
        <v>41288</v>
      </c>
    </row>
    <row r="131" spans="1:4" x14ac:dyDescent="0.3">
      <c r="A131" s="7" t="s">
        <v>6</v>
      </c>
      <c r="B131" t="s">
        <v>32</v>
      </c>
      <c r="C131">
        <v>436</v>
      </c>
      <c r="D131">
        <v>16616</v>
      </c>
    </row>
    <row r="132" spans="1:4" x14ac:dyDescent="0.3">
      <c r="A132" s="7" t="s">
        <v>6</v>
      </c>
      <c r="B132" t="s">
        <v>33</v>
      </c>
      <c r="C132">
        <v>170</v>
      </c>
      <c r="D132">
        <v>9705</v>
      </c>
    </row>
    <row r="133" spans="1:4" x14ac:dyDescent="0.3">
      <c r="A133" s="7" t="s">
        <v>6</v>
      </c>
      <c r="B133" t="s">
        <v>34</v>
      </c>
      <c r="C133">
        <v>187</v>
      </c>
      <c r="D133">
        <v>36379</v>
      </c>
    </row>
    <row r="134" spans="1:4" x14ac:dyDescent="0.3">
      <c r="A134" s="7" t="s">
        <v>6</v>
      </c>
      <c r="B134" t="s">
        <v>36</v>
      </c>
      <c r="C134">
        <v>286</v>
      </c>
      <c r="D134">
        <v>187553</v>
      </c>
    </row>
    <row r="135" spans="1:4" x14ac:dyDescent="0.3">
      <c r="A135" s="7" t="s">
        <v>6</v>
      </c>
      <c r="B135" t="s">
        <v>37</v>
      </c>
      <c r="C135">
        <v>152</v>
      </c>
      <c r="D135">
        <v>33587</v>
      </c>
    </row>
    <row r="136" spans="1:4" x14ac:dyDescent="0.3">
      <c r="A136" s="7" t="s">
        <v>6</v>
      </c>
      <c r="B136" t="s">
        <v>38</v>
      </c>
      <c r="C136">
        <v>51</v>
      </c>
      <c r="D136">
        <v>10805</v>
      </c>
    </row>
    <row r="137" spans="1:4" x14ac:dyDescent="0.3">
      <c r="A137" s="7" t="s">
        <v>6</v>
      </c>
      <c r="B137" t="s">
        <v>39</v>
      </c>
      <c r="C137">
        <v>15</v>
      </c>
      <c r="D137">
        <v>5871</v>
      </c>
    </row>
    <row r="138" spans="1:4" x14ac:dyDescent="0.3">
      <c r="A138" s="7" t="s">
        <v>6</v>
      </c>
      <c r="B138" t="s">
        <v>40</v>
      </c>
      <c r="C138">
        <v>9</v>
      </c>
      <c r="D138">
        <v>13983</v>
      </c>
    </row>
    <row r="139" spans="1:4" x14ac:dyDescent="0.3">
      <c r="A139" s="7" t="s">
        <v>6</v>
      </c>
      <c r="B139" t="s">
        <v>41</v>
      </c>
      <c r="C139">
        <v>14</v>
      </c>
      <c r="D139">
        <v>29228</v>
      </c>
    </row>
    <row r="140" spans="1:4" x14ac:dyDescent="0.3">
      <c r="A140" s="7" t="s">
        <v>6</v>
      </c>
      <c r="B140" t="s">
        <v>42</v>
      </c>
      <c r="C140">
        <v>16</v>
      </c>
      <c r="D140">
        <v>38956</v>
      </c>
    </row>
    <row r="141" spans="1:4" x14ac:dyDescent="0.3">
      <c r="A141" s="7" t="s">
        <v>6</v>
      </c>
      <c r="B141" t="s">
        <v>43</v>
      </c>
      <c r="C141">
        <v>22</v>
      </c>
      <c r="D141">
        <v>27429</v>
      </c>
    </row>
    <row r="142" spans="1:4" x14ac:dyDescent="0.3">
      <c r="A142" s="7" t="s">
        <v>6</v>
      </c>
      <c r="B142" t="s">
        <v>44</v>
      </c>
      <c r="C142">
        <v>13</v>
      </c>
      <c r="D142">
        <v>12312</v>
      </c>
    </row>
    <row r="143" spans="1:4" x14ac:dyDescent="0.3">
      <c r="A143" s="7" t="s">
        <v>6</v>
      </c>
      <c r="B143" t="s">
        <v>45</v>
      </c>
      <c r="C143">
        <v>13</v>
      </c>
      <c r="D143">
        <v>4541</v>
      </c>
    </row>
    <row r="144" spans="1:4" x14ac:dyDescent="0.3">
      <c r="A144" s="7" t="s">
        <v>6</v>
      </c>
      <c r="B144" t="s">
        <v>46</v>
      </c>
      <c r="C144">
        <v>4</v>
      </c>
      <c r="D144">
        <v>6047</v>
      </c>
    </row>
    <row r="145" spans="1:4" x14ac:dyDescent="0.3">
      <c r="A145" s="7" t="s">
        <v>6</v>
      </c>
      <c r="B145" t="s">
        <v>47</v>
      </c>
      <c r="C145">
        <v>14</v>
      </c>
      <c r="D145">
        <v>11698</v>
      </c>
    </row>
    <row r="146" spans="1:4" x14ac:dyDescent="0.3">
      <c r="A146" s="7" t="s">
        <v>7</v>
      </c>
      <c r="B146" t="s">
        <v>23</v>
      </c>
      <c r="C146">
        <v>951</v>
      </c>
      <c r="D146">
        <v>61037</v>
      </c>
    </row>
    <row r="147" spans="1:4" x14ac:dyDescent="0.3">
      <c r="A147" s="7" t="s">
        <v>7</v>
      </c>
      <c r="B147" t="s">
        <v>24</v>
      </c>
      <c r="C147">
        <v>631</v>
      </c>
      <c r="D147">
        <v>24876</v>
      </c>
    </row>
    <row r="148" spans="1:4" x14ac:dyDescent="0.3">
      <c r="A148" s="7" t="s">
        <v>7</v>
      </c>
      <c r="B148" t="s">
        <v>25</v>
      </c>
      <c r="C148">
        <v>313</v>
      </c>
      <c r="D148">
        <v>11874</v>
      </c>
    </row>
    <row r="149" spans="1:4" x14ac:dyDescent="0.3">
      <c r="A149" s="7" t="s">
        <v>7</v>
      </c>
      <c r="B149" t="s">
        <v>26</v>
      </c>
      <c r="C149">
        <v>229</v>
      </c>
      <c r="D149">
        <v>8321</v>
      </c>
    </row>
    <row r="150" spans="1:4" x14ac:dyDescent="0.3">
      <c r="A150" s="7" t="s">
        <v>7</v>
      </c>
      <c r="B150" t="s">
        <v>27</v>
      </c>
      <c r="C150">
        <v>171</v>
      </c>
      <c r="D150">
        <v>5285</v>
      </c>
    </row>
    <row r="151" spans="1:4" x14ac:dyDescent="0.3">
      <c r="A151" s="7" t="s">
        <v>7</v>
      </c>
      <c r="B151" t="s">
        <v>28</v>
      </c>
      <c r="C151">
        <v>119</v>
      </c>
      <c r="D151">
        <v>4297</v>
      </c>
    </row>
    <row r="152" spans="1:4" x14ac:dyDescent="0.3">
      <c r="A152" s="7" t="s">
        <v>7</v>
      </c>
      <c r="B152" t="s">
        <v>29</v>
      </c>
      <c r="C152">
        <v>187</v>
      </c>
      <c r="D152">
        <v>22619</v>
      </c>
    </row>
    <row r="153" spans="1:4" x14ac:dyDescent="0.3">
      <c r="A153" s="7" t="s">
        <v>7</v>
      </c>
      <c r="B153" t="s">
        <v>30</v>
      </c>
      <c r="C153">
        <v>1302</v>
      </c>
      <c r="D153">
        <v>37544</v>
      </c>
    </row>
    <row r="154" spans="1:4" x14ac:dyDescent="0.3">
      <c r="A154" s="7" t="s">
        <v>7</v>
      </c>
      <c r="B154" t="s">
        <v>31</v>
      </c>
      <c r="C154">
        <v>1542</v>
      </c>
      <c r="D154">
        <v>29154</v>
      </c>
    </row>
    <row r="155" spans="1:4" x14ac:dyDescent="0.3">
      <c r="A155" s="7" t="s">
        <v>7</v>
      </c>
      <c r="B155" t="s">
        <v>32</v>
      </c>
      <c r="C155">
        <v>755</v>
      </c>
      <c r="D155">
        <v>12940</v>
      </c>
    </row>
    <row r="156" spans="1:4" x14ac:dyDescent="0.3">
      <c r="A156" s="7" t="s">
        <v>7</v>
      </c>
      <c r="B156" t="s">
        <v>33</v>
      </c>
      <c r="C156">
        <v>317</v>
      </c>
      <c r="D156">
        <v>7949</v>
      </c>
    </row>
    <row r="157" spans="1:4" x14ac:dyDescent="0.3">
      <c r="A157" s="7" t="s">
        <v>7</v>
      </c>
      <c r="B157" t="s">
        <v>34</v>
      </c>
      <c r="C157">
        <v>306</v>
      </c>
      <c r="D157">
        <v>26136</v>
      </c>
    </row>
    <row r="158" spans="1:4" x14ac:dyDescent="0.3">
      <c r="A158" s="7" t="s">
        <v>7</v>
      </c>
      <c r="B158" t="s">
        <v>36</v>
      </c>
      <c r="C158">
        <v>640</v>
      </c>
      <c r="D158">
        <v>147876</v>
      </c>
    </row>
    <row r="159" spans="1:4" x14ac:dyDescent="0.3">
      <c r="A159" s="7" t="s">
        <v>7</v>
      </c>
      <c r="B159" t="s">
        <v>37</v>
      </c>
      <c r="C159">
        <v>427</v>
      </c>
      <c r="D159">
        <v>28437</v>
      </c>
    </row>
    <row r="160" spans="1:4" x14ac:dyDescent="0.3">
      <c r="A160" s="7" t="s">
        <v>7</v>
      </c>
      <c r="B160" t="s">
        <v>38</v>
      </c>
      <c r="C160">
        <v>96</v>
      </c>
      <c r="D160">
        <v>8702</v>
      </c>
    </row>
    <row r="161" spans="1:4" x14ac:dyDescent="0.3">
      <c r="A161" s="7" t="s">
        <v>7</v>
      </c>
      <c r="B161" t="s">
        <v>39</v>
      </c>
      <c r="C161">
        <v>31</v>
      </c>
      <c r="D161">
        <v>4971</v>
      </c>
    </row>
    <row r="162" spans="1:4" x14ac:dyDescent="0.3">
      <c r="A162" s="7" t="s">
        <v>7</v>
      </c>
      <c r="B162" t="s">
        <v>40</v>
      </c>
      <c r="C162">
        <v>19</v>
      </c>
      <c r="D162">
        <v>12070</v>
      </c>
    </row>
    <row r="163" spans="1:4" x14ac:dyDescent="0.3">
      <c r="A163" s="7" t="s">
        <v>7</v>
      </c>
      <c r="B163" t="s">
        <v>41</v>
      </c>
      <c r="C163">
        <v>28</v>
      </c>
      <c r="D163">
        <v>25970</v>
      </c>
    </row>
    <row r="164" spans="1:4" x14ac:dyDescent="0.3">
      <c r="A164" s="7" t="s">
        <v>7</v>
      </c>
      <c r="B164" t="s">
        <v>42</v>
      </c>
      <c r="C164">
        <v>55</v>
      </c>
      <c r="D164">
        <v>35334</v>
      </c>
    </row>
    <row r="165" spans="1:4" x14ac:dyDescent="0.3">
      <c r="A165" s="7" t="s">
        <v>7</v>
      </c>
      <c r="B165" t="s">
        <v>43</v>
      </c>
      <c r="C165">
        <v>42</v>
      </c>
      <c r="D165">
        <v>24560</v>
      </c>
    </row>
    <row r="166" spans="1:4" x14ac:dyDescent="0.3">
      <c r="A166" s="7" t="s">
        <v>7</v>
      </c>
      <c r="B166" t="s">
        <v>44</v>
      </c>
      <c r="C166">
        <v>34</v>
      </c>
      <c r="D166">
        <v>11581</v>
      </c>
    </row>
    <row r="167" spans="1:4" x14ac:dyDescent="0.3">
      <c r="A167" s="7" t="s">
        <v>7</v>
      </c>
      <c r="B167" t="s">
        <v>45</v>
      </c>
      <c r="C167">
        <v>21</v>
      </c>
      <c r="D167">
        <v>4697</v>
      </c>
    </row>
    <row r="168" spans="1:4" x14ac:dyDescent="0.3">
      <c r="A168" s="7" t="s">
        <v>7</v>
      </c>
      <c r="B168" t="s">
        <v>46</v>
      </c>
      <c r="C168">
        <v>14</v>
      </c>
      <c r="D168">
        <v>5993</v>
      </c>
    </row>
    <row r="169" spans="1:4" x14ac:dyDescent="0.3">
      <c r="A169" s="7" t="s">
        <v>7</v>
      </c>
      <c r="B169" t="s">
        <v>47</v>
      </c>
      <c r="C169">
        <v>30</v>
      </c>
      <c r="D169">
        <v>12024</v>
      </c>
    </row>
    <row r="170" spans="1:4" x14ac:dyDescent="0.3">
      <c r="A170" s="7" t="s">
        <v>8</v>
      </c>
      <c r="B170" t="s">
        <v>23</v>
      </c>
      <c r="C170">
        <v>2054</v>
      </c>
      <c r="D170">
        <v>42413</v>
      </c>
    </row>
    <row r="171" spans="1:4" x14ac:dyDescent="0.3">
      <c r="A171" s="7" t="s">
        <v>8</v>
      </c>
      <c r="B171" t="s">
        <v>24</v>
      </c>
      <c r="C171">
        <v>1241</v>
      </c>
      <c r="D171">
        <v>17335</v>
      </c>
    </row>
    <row r="172" spans="1:4" x14ac:dyDescent="0.3">
      <c r="A172" s="7" t="s">
        <v>8</v>
      </c>
      <c r="B172" t="s">
        <v>25</v>
      </c>
      <c r="C172">
        <v>613</v>
      </c>
      <c r="D172">
        <v>7582</v>
      </c>
    </row>
    <row r="173" spans="1:4" x14ac:dyDescent="0.3">
      <c r="A173" s="7" t="s">
        <v>8</v>
      </c>
      <c r="B173" t="s">
        <v>26</v>
      </c>
      <c r="C173">
        <v>328</v>
      </c>
      <c r="D173">
        <v>4904</v>
      </c>
    </row>
    <row r="174" spans="1:4" x14ac:dyDescent="0.3">
      <c r="A174" s="7" t="s">
        <v>8</v>
      </c>
      <c r="B174" t="s">
        <v>27</v>
      </c>
      <c r="C174">
        <v>237</v>
      </c>
      <c r="D174">
        <v>3232</v>
      </c>
    </row>
    <row r="175" spans="1:4" x14ac:dyDescent="0.3">
      <c r="A175" s="7" t="s">
        <v>8</v>
      </c>
      <c r="B175" t="s">
        <v>28</v>
      </c>
      <c r="C175">
        <v>163</v>
      </c>
      <c r="D175">
        <v>2783</v>
      </c>
    </row>
    <row r="176" spans="1:4" x14ac:dyDescent="0.3">
      <c r="A176" s="7" t="s">
        <v>8</v>
      </c>
      <c r="B176" t="s">
        <v>29</v>
      </c>
      <c r="C176">
        <v>275</v>
      </c>
      <c r="D176">
        <v>13958</v>
      </c>
    </row>
    <row r="177" spans="1:4" x14ac:dyDescent="0.3">
      <c r="A177" s="7" t="s">
        <v>8</v>
      </c>
      <c r="B177" t="s">
        <v>30</v>
      </c>
      <c r="C177">
        <v>1494</v>
      </c>
      <c r="D177">
        <v>25105</v>
      </c>
    </row>
    <row r="178" spans="1:4" x14ac:dyDescent="0.3">
      <c r="A178" s="7" t="s">
        <v>8</v>
      </c>
      <c r="B178" t="s">
        <v>31</v>
      </c>
      <c r="C178">
        <v>2015</v>
      </c>
      <c r="D178">
        <v>20351</v>
      </c>
    </row>
    <row r="179" spans="1:4" x14ac:dyDescent="0.3">
      <c r="A179" s="7" t="s">
        <v>8</v>
      </c>
      <c r="B179" t="s">
        <v>32</v>
      </c>
      <c r="C179">
        <v>1097</v>
      </c>
      <c r="D179">
        <v>9606</v>
      </c>
    </row>
    <row r="180" spans="1:4" x14ac:dyDescent="0.3">
      <c r="A180" s="7" t="s">
        <v>8</v>
      </c>
      <c r="B180" t="s">
        <v>33</v>
      </c>
      <c r="C180">
        <v>412</v>
      </c>
      <c r="D180">
        <v>5653</v>
      </c>
    </row>
    <row r="181" spans="1:4" x14ac:dyDescent="0.3">
      <c r="A181" s="7" t="s">
        <v>8</v>
      </c>
      <c r="B181" t="s">
        <v>34</v>
      </c>
      <c r="C181">
        <v>451</v>
      </c>
      <c r="D181">
        <v>15951</v>
      </c>
    </row>
    <row r="182" spans="1:4" x14ac:dyDescent="0.3">
      <c r="A182" s="7" t="s">
        <v>8</v>
      </c>
      <c r="B182" t="s">
        <v>36</v>
      </c>
      <c r="C182">
        <v>1159</v>
      </c>
      <c r="D182">
        <v>97525</v>
      </c>
    </row>
    <row r="183" spans="1:4" x14ac:dyDescent="0.3">
      <c r="A183" s="7" t="s">
        <v>8</v>
      </c>
      <c r="B183" t="s">
        <v>37</v>
      </c>
      <c r="C183">
        <v>868</v>
      </c>
      <c r="D183">
        <v>22770</v>
      </c>
    </row>
    <row r="184" spans="1:4" x14ac:dyDescent="0.3">
      <c r="A184" s="7" t="s">
        <v>8</v>
      </c>
      <c r="B184" t="s">
        <v>38</v>
      </c>
      <c r="C184">
        <v>224</v>
      </c>
      <c r="D184">
        <v>6460</v>
      </c>
    </row>
    <row r="185" spans="1:4" x14ac:dyDescent="0.3">
      <c r="A185" s="7" t="s">
        <v>8</v>
      </c>
      <c r="B185" t="s">
        <v>39</v>
      </c>
      <c r="C185">
        <v>53</v>
      </c>
      <c r="D185">
        <v>4048</v>
      </c>
    </row>
    <row r="186" spans="1:4" x14ac:dyDescent="0.3">
      <c r="A186" s="7" t="s">
        <v>8</v>
      </c>
      <c r="B186" t="s">
        <v>40</v>
      </c>
      <c r="C186">
        <v>39</v>
      </c>
      <c r="D186">
        <v>9166</v>
      </c>
    </row>
    <row r="187" spans="1:4" x14ac:dyDescent="0.3">
      <c r="A187" s="7" t="s">
        <v>8</v>
      </c>
      <c r="B187" t="s">
        <v>41</v>
      </c>
      <c r="C187">
        <v>55</v>
      </c>
      <c r="D187">
        <v>19575</v>
      </c>
    </row>
    <row r="188" spans="1:4" x14ac:dyDescent="0.3">
      <c r="A188" s="7" t="s">
        <v>8</v>
      </c>
      <c r="B188" t="s">
        <v>42</v>
      </c>
      <c r="C188">
        <v>136</v>
      </c>
      <c r="D188">
        <v>27812</v>
      </c>
    </row>
    <row r="189" spans="1:4" x14ac:dyDescent="0.3">
      <c r="A189" s="7" t="s">
        <v>8</v>
      </c>
      <c r="B189" t="s">
        <v>43</v>
      </c>
      <c r="C189">
        <v>101</v>
      </c>
      <c r="D189">
        <v>19272</v>
      </c>
    </row>
    <row r="190" spans="1:4" x14ac:dyDescent="0.3">
      <c r="A190" s="7" t="s">
        <v>8</v>
      </c>
      <c r="B190" t="s">
        <v>44</v>
      </c>
      <c r="C190">
        <v>80</v>
      </c>
      <c r="D190">
        <v>9851</v>
      </c>
    </row>
    <row r="191" spans="1:4" x14ac:dyDescent="0.3">
      <c r="A191" s="7" t="s">
        <v>8</v>
      </c>
      <c r="B191" t="s">
        <v>45</v>
      </c>
      <c r="C191">
        <v>33</v>
      </c>
      <c r="D191">
        <v>4515</v>
      </c>
    </row>
    <row r="192" spans="1:4" x14ac:dyDescent="0.3">
      <c r="A192" s="7" t="s">
        <v>8</v>
      </c>
      <c r="B192" t="s">
        <v>46</v>
      </c>
      <c r="C192">
        <v>23</v>
      </c>
      <c r="D192">
        <v>5507</v>
      </c>
    </row>
    <row r="193" spans="1:4" x14ac:dyDescent="0.3">
      <c r="A193" s="7" t="s">
        <v>8</v>
      </c>
      <c r="B193" t="s">
        <v>47</v>
      </c>
      <c r="C193">
        <v>75</v>
      </c>
      <c r="D193">
        <v>11325</v>
      </c>
    </row>
    <row r="194" spans="1:4" x14ac:dyDescent="0.3">
      <c r="A194" s="7" t="s">
        <v>9</v>
      </c>
      <c r="B194" t="s">
        <v>23</v>
      </c>
      <c r="C194">
        <v>2806</v>
      </c>
      <c r="D194">
        <v>23014</v>
      </c>
    </row>
    <row r="195" spans="1:4" x14ac:dyDescent="0.3">
      <c r="A195" s="7" t="s">
        <v>9</v>
      </c>
      <c r="B195" t="s">
        <v>24</v>
      </c>
      <c r="C195">
        <v>1489</v>
      </c>
      <c r="D195">
        <v>9206</v>
      </c>
    </row>
    <row r="196" spans="1:4" x14ac:dyDescent="0.3">
      <c r="A196" s="7" t="s">
        <v>9</v>
      </c>
      <c r="B196" t="s">
        <v>25</v>
      </c>
      <c r="C196">
        <v>603</v>
      </c>
      <c r="D196">
        <v>3634</v>
      </c>
    </row>
    <row r="197" spans="1:4" x14ac:dyDescent="0.3">
      <c r="A197" s="7" t="s">
        <v>9</v>
      </c>
      <c r="B197" t="s">
        <v>26</v>
      </c>
      <c r="C197">
        <v>268</v>
      </c>
      <c r="D197">
        <v>2194</v>
      </c>
    </row>
    <row r="198" spans="1:4" x14ac:dyDescent="0.3">
      <c r="A198" s="7" t="s">
        <v>9</v>
      </c>
      <c r="B198" t="s">
        <v>27</v>
      </c>
      <c r="C198">
        <v>252</v>
      </c>
      <c r="D198">
        <v>1590</v>
      </c>
    </row>
    <row r="199" spans="1:4" x14ac:dyDescent="0.3">
      <c r="A199" s="7" t="s">
        <v>9</v>
      </c>
      <c r="B199" t="s">
        <v>28</v>
      </c>
      <c r="C199">
        <v>123</v>
      </c>
      <c r="D199">
        <v>1403</v>
      </c>
    </row>
    <row r="200" spans="1:4" x14ac:dyDescent="0.3">
      <c r="A200" s="7" t="s">
        <v>9</v>
      </c>
      <c r="B200" t="s">
        <v>29</v>
      </c>
      <c r="C200">
        <v>257</v>
      </c>
      <c r="D200">
        <v>7112</v>
      </c>
    </row>
    <row r="201" spans="1:4" x14ac:dyDescent="0.3">
      <c r="A201" s="7" t="s">
        <v>9</v>
      </c>
      <c r="B201" t="s">
        <v>30</v>
      </c>
      <c r="C201">
        <v>1422</v>
      </c>
      <c r="D201">
        <v>12851</v>
      </c>
    </row>
    <row r="202" spans="1:4" x14ac:dyDescent="0.3">
      <c r="A202" s="7" t="s">
        <v>9</v>
      </c>
      <c r="B202" t="s">
        <v>31</v>
      </c>
      <c r="C202">
        <v>1669</v>
      </c>
      <c r="D202">
        <v>10424</v>
      </c>
    </row>
    <row r="203" spans="1:4" x14ac:dyDescent="0.3">
      <c r="A203" s="7" t="s">
        <v>9</v>
      </c>
      <c r="B203" t="s">
        <v>32</v>
      </c>
      <c r="C203">
        <v>854</v>
      </c>
      <c r="D203">
        <v>5081</v>
      </c>
    </row>
    <row r="204" spans="1:4" x14ac:dyDescent="0.3">
      <c r="A204" s="7" t="s">
        <v>9</v>
      </c>
      <c r="B204" t="s">
        <v>33</v>
      </c>
      <c r="C204">
        <v>359</v>
      </c>
      <c r="D204">
        <v>3224</v>
      </c>
    </row>
    <row r="205" spans="1:4" x14ac:dyDescent="0.3">
      <c r="A205" s="7" t="s">
        <v>9</v>
      </c>
      <c r="B205" t="s">
        <v>34</v>
      </c>
      <c r="C205">
        <v>453</v>
      </c>
      <c r="D205">
        <v>7259</v>
      </c>
    </row>
    <row r="206" spans="1:4" x14ac:dyDescent="0.3">
      <c r="A206" s="7" t="s">
        <v>9</v>
      </c>
      <c r="B206" t="s">
        <v>36</v>
      </c>
      <c r="C206">
        <v>1468</v>
      </c>
      <c r="D206">
        <v>47556</v>
      </c>
    </row>
    <row r="207" spans="1:4" x14ac:dyDescent="0.3">
      <c r="A207" s="7" t="s">
        <v>9</v>
      </c>
      <c r="B207" t="s">
        <v>37</v>
      </c>
      <c r="C207">
        <v>1135</v>
      </c>
      <c r="D207">
        <v>13530</v>
      </c>
    </row>
    <row r="208" spans="1:4" x14ac:dyDescent="0.3">
      <c r="A208" s="7" t="s">
        <v>9</v>
      </c>
      <c r="B208" t="s">
        <v>38</v>
      </c>
      <c r="C208">
        <v>279</v>
      </c>
      <c r="D208">
        <v>3641</v>
      </c>
    </row>
    <row r="209" spans="1:4" x14ac:dyDescent="0.3">
      <c r="A209" s="7" t="s">
        <v>9</v>
      </c>
      <c r="B209" t="s">
        <v>39</v>
      </c>
      <c r="C209">
        <v>74</v>
      </c>
      <c r="D209">
        <v>2567</v>
      </c>
    </row>
    <row r="210" spans="1:4" x14ac:dyDescent="0.3">
      <c r="A210" s="7" t="s">
        <v>9</v>
      </c>
      <c r="B210" t="s">
        <v>40</v>
      </c>
      <c r="C210">
        <v>32</v>
      </c>
      <c r="D210">
        <v>4890</v>
      </c>
    </row>
    <row r="211" spans="1:4" x14ac:dyDescent="0.3">
      <c r="A211" s="7" t="s">
        <v>9</v>
      </c>
      <c r="B211" t="s">
        <v>41</v>
      </c>
      <c r="C211">
        <v>97</v>
      </c>
      <c r="D211">
        <v>11415</v>
      </c>
    </row>
    <row r="212" spans="1:4" x14ac:dyDescent="0.3">
      <c r="A212" s="7" t="s">
        <v>9</v>
      </c>
      <c r="B212" t="s">
        <v>42</v>
      </c>
      <c r="C212">
        <v>210</v>
      </c>
      <c r="D212">
        <v>16642</v>
      </c>
    </row>
    <row r="213" spans="1:4" x14ac:dyDescent="0.3">
      <c r="A213" s="7" t="s">
        <v>9</v>
      </c>
      <c r="B213" t="s">
        <v>43</v>
      </c>
      <c r="C213">
        <v>225</v>
      </c>
      <c r="D213">
        <v>12198</v>
      </c>
    </row>
    <row r="214" spans="1:4" x14ac:dyDescent="0.3">
      <c r="A214" s="7" t="s">
        <v>9</v>
      </c>
      <c r="B214" t="s">
        <v>44</v>
      </c>
      <c r="C214">
        <v>115</v>
      </c>
      <c r="D214">
        <v>6782</v>
      </c>
    </row>
    <row r="215" spans="1:4" x14ac:dyDescent="0.3">
      <c r="A215" s="7" t="s">
        <v>9</v>
      </c>
      <c r="B215" t="s">
        <v>45</v>
      </c>
      <c r="C215">
        <v>72</v>
      </c>
      <c r="D215">
        <v>3330</v>
      </c>
    </row>
    <row r="216" spans="1:4" x14ac:dyDescent="0.3">
      <c r="A216" s="7" t="s">
        <v>9</v>
      </c>
      <c r="B216" t="s">
        <v>46</v>
      </c>
      <c r="C216">
        <v>62</v>
      </c>
      <c r="D216">
        <v>4266</v>
      </c>
    </row>
    <row r="217" spans="1:4" x14ac:dyDescent="0.3">
      <c r="A217" s="7" t="s">
        <v>9</v>
      </c>
      <c r="B217" t="s">
        <v>47</v>
      </c>
      <c r="C217">
        <v>157</v>
      </c>
      <c r="D217">
        <v>8913</v>
      </c>
    </row>
    <row r="218" spans="1:4" x14ac:dyDescent="0.3">
      <c r="A218" s="7" t="s">
        <v>10</v>
      </c>
      <c r="B218" t="s">
        <v>23</v>
      </c>
      <c r="C218">
        <v>3578</v>
      </c>
      <c r="D218">
        <v>12416</v>
      </c>
    </row>
    <row r="219" spans="1:4" x14ac:dyDescent="0.3">
      <c r="A219" s="7" t="s">
        <v>10</v>
      </c>
      <c r="B219" t="s">
        <v>24</v>
      </c>
      <c r="C219">
        <v>1515</v>
      </c>
      <c r="D219">
        <v>5169</v>
      </c>
    </row>
    <row r="220" spans="1:4" x14ac:dyDescent="0.3">
      <c r="A220" s="7" t="s">
        <v>10</v>
      </c>
      <c r="B220" t="s">
        <v>25</v>
      </c>
      <c r="C220">
        <v>574</v>
      </c>
      <c r="D220">
        <v>1958</v>
      </c>
    </row>
    <row r="221" spans="1:4" x14ac:dyDescent="0.3">
      <c r="A221" s="7" t="s">
        <v>10</v>
      </c>
      <c r="B221" t="s">
        <v>26</v>
      </c>
      <c r="C221">
        <v>257</v>
      </c>
      <c r="D221">
        <v>1125</v>
      </c>
    </row>
    <row r="222" spans="1:4" x14ac:dyDescent="0.3">
      <c r="A222" s="7" t="s">
        <v>10</v>
      </c>
      <c r="B222" t="s">
        <v>27</v>
      </c>
      <c r="C222">
        <v>184</v>
      </c>
      <c r="D222">
        <v>798</v>
      </c>
    </row>
    <row r="223" spans="1:4" x14ac:dyDescent="0.3">
      <c r="A223" s="7" t="s">
        <v>10</v>
      </c>
      <c r="B223" t="s">
        <v>28</v>
      </c>
      <c r="C223">
        <v>109</v>
      </c>
      <c r="D223">
        <v>733</v>
      </c>
    </row>
    <row r="224" spans="1:4" x14ac:dyDescent="0.3">
      <c r="A224" s="7" t="s">
        <v>10</v>
      </c>
      <c r="B224" t="s">
        <v>29</v>
      </c>
      <c r="C224">
        <v>233</v>
      </c>
      <c r="D224">
        <v>3938</v>
      </c>
    </row>
    <row r="225" spans="1:4" x14ac:dyDescent="0.3">
      <c r="A225" s="7" t="s">
        <v>10</v>
      </c>
      <c r="B225" t="s">
        <v>30</v>
      </c>
      <c r="C225">
        <v>1276</v>
      </c>
      <c r="D225">
        <v>5724</v>
      </c>
    </row>
    <row r="226" spans="1:4" x14ac:dyDescent="0.3">
      <c r="A226" s="7" t="s">
        <v>10</v>
      </c>
      <c r="B226" t="s">
        <v>31</v>
      </c>
      <c r="C226">
        <v>1375</v>
      </c>
      <c r="D226">
        <v>4940</v>
      </c>
    </row>
    <row r="227" spans="1:4" x14ac:dyDescent="0.3">
      <c r="A227" s="7" t="s">
        <v>10</v>
      </c>
      <c r="B227" t="s">
        <v>32</v>
      </c>
      <c r="C227">
        <v>640</v>
      </c>
      <c r="D227">
        <v>2442</v>
      </c>
    </row>
    <row r="228" spans="1:4" x14ac:dyDescent="0.3">
      <c r="A228" s="7" t="s">
        <v>10</v>
      </c>
      <c r="B228" t="s">
        <v>33</v>
      </c>
      <c r="C228">
        <v>324</v>
      </c>
      <c r="D228">
        <v>1843</v>
      </c>
    </row>
    <row r="229" spans="1:4" x14ac:dyDescent="0.3">
      <c r="A229" s="7" t="s">
        <v>10</v>
      </c>
      <c r="B229" t="s">
        <v>34</v>
      </c>
      <c r="C229">
        <v>471</v>
      </c>
      <c r="D229">
        <v>3252</v>
      </c>
    </row>
    <row r="230" spans="1:4" x14ac:dyDescent="0.3">
      <c r="A230" s="7" t="s">
        <v>10</v>
      </c>
      <c r="B230" t="s">
        <v>36</v>
      </c>
      <c r="C230">
        <v>1918</v>
      </c>
      <c r="D230">
        <v>21109</v>
      </c>
    </row>
    <row r="231" spans="1:4" x14ac:dyDescent="0.3">
      <c r="A231" s="7" t="s">
        <v>10</v>
      </c>
      <c r="B231" t="s">
        <v>37</v>
      </c>
      <c r="C231">
        <v>1381</v>
      </c>
      <c r="D231">
        <v>7280</v>
      </c>
    </row>
    <row r="232" spans="1:4" x14ac:dyDescent="0.3">
      <c r="A232" s="7" t="s">
        <v>10</v>
      </c>
      <c r="B232" t="s">
        <v>38</v>
      </c>
      <c r="C232">
        <v>275</v>
      </c>
      <c r="D232">
        <v>2056</v>
      </c>
    </row>
    <row r="233" spans="1:4" x14ac:dyDescent="0.3">
      <c r="A233" s="7" t="s">
        <v>10</v>
      </c>
      <c r="B233" t="s">
        <v>39</v>
      </c>
      <c r="C233">
        <v>74</v>
      </c>
      <c r="D233">
        <v>1252</v>
      </c>
    </row>
    <row r="234" spans="1:4" x14ac:dyDescent="0.3">
      <c r="A234" s="7" t="s">
        <v>10</v>
      </c>
      <c r="B234" t="s">
        <v>40</v>
      </c>
      <c r="C234">
        <v>72</v>
      </c>
      <c r="D234">
        <v>2149</v>
      </c>
    </row>
    <row r="235" spans="1:4" x14ac:dyDescent="0.3">
      <c r="A235" s="7" t="s">
        <v>10</v>
      </c>
      <c r="B235" t="s">
        <v>41</v>
      </c>
      <c r="C235">
        <v>146</v>
      </c>
      <c r="D235">
        <v>5434</v>
      </c>
    </row>
    <row r="236" spans="1:4" x14ac:dyDescent="0.3">
      <c r="A236" s="7" t="s">
        <v>10</v>
      </c>
      <c r="B236" t="s">
        <v>42</v>
      </c>
      <c r="C236">
        <v>367</v>
      </c>
      <c r="D236">
        <v>8552</v>
      </c>
    </row>
    <row r="237" spans="1:4" x14ac:dyDescent="0.3">
      <c r="A237" s="7" t="s">
        <v>10</v>
      </c>
      <c r="B237" t="s">
        <v>43</v>
      </c>
      <c r="C237">
        <v>399</v>
      </c>
      <c r="D237">
        <v>6377</v>
      </c>
    </row>
    <row r="238" spans="1:4" x14ac:dyDescent="0.3">
      <c r="A238" s="7" t="s">
        <v>10</v>
      </c>
      <c r="B238" t="s">
        <v>44</v>
      </c>
      <c r="C238">
        <v>241</v>
      </c>
      <c r="D238">
        <v>3897</v>
      </c>
    </row>
    <row r="239" spans="1:4" x14ac:dyDescent="0.3">
      <c r="A239" s="7" t="s">
        <v>10</v>
      </c>
      <c r="B239" t="s">
        <v>45</v>
      </c>
      <c r="C239">
        <v>141</v>
      </c>
      <c r="D239">
        <v>2050</v>
      </c>
    </row>
    <row r="240" spans="1:4" x14ac:dyDescent="0.3">
      <c r="A240" s="7" t="s">
        <v>10</v>
      </c>
      <c r="B240" t="s">
        <v>46</v>
      </c>
      <c r="C240">
        <v>139</v>
      </c>
      <c r="D240">
        <v>2885</v>
      </c>
    </row>
    <row r="241" spans="1:4" x14ac:dyDescent="0.3">
      <c r="A241" s="7" t="s">
        <v>10</v>
      </c>
      <c r="B241" t="s">
        <v>47</v>
      </c>
      <c r="C241">
        <v>306</v>
      </c>
      <c r="D241">
        <v>5971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"/>
  <sheetViews>
    <sheetView zoomScale="70" zoomScaleNormal="70" workbookViewId="0">
      <selection activeCell="L18" sqref="L18:L41"/>
    </sheetView>
  </sheetViews>
  <sheetFormatPr defaultColWidth="9.109375" defaultRowHeight="14.4" x14ac:dyDescent="0.3"/>
  <cols>
    <col min="1" max="1" width="21.33203125" customWidth="1"/>
    <col min="2" max="13" width="15.6640625" customWidth="1"/>
  </cols>
  <sheetData>
    <row r="1" spans="1:13" x14ac:dyDescent="0.3">
      <c r="A1" t="s">
        <v>106</v>
      </c>
    </row>
    <row r="2" spans="1:13" x14ac:dyDescent="0.3">
      <c r="A2" t="s">
        <v>100</v>
      </c>
    </row>
    <row r="3" spans="1:13" x14ac:dyDescent="0.3">
      <c r="B3" s="1" t="s">
        <v>52</v>
      </c>
    </row>
    <row r="4" spans="1:13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59</v>
      </c>
      <c r="M4" s="2" t="s">
        <v>11</v>
      </c>
    </row>
    <row r="5" spans="1:13" x14ac:dyDescent="0.3">
      <c r="A5" t="s">
        <v>12</v>
      </c>
      <c r="B5">
        <v>6</v>
      </c>
      <c r="C5">
        <v>25</v>
      </c>
      <c r="D5">
        <v>68</v>
      </c>
      <c r="E5">
        <v>410</v>
      </c>
      <c r="F5">
        <v>451</v>
      </c>
      <c r="G5">
        <v>565</v>
      </c>
      <c r="H5">
        <v>494</v>
      </c>
      <c r="I5">
        <v>423</v>
      </c>
      <c r="J5">
        <v>201</v>
      </c>
      <c r="K5">
        <v>103</v>
      </c>
      <c r="L5">
        <v>245</v>
      </c>
      <c r="M5">
        <v>2991</v>
      </c>
    </row>
    <row r="6" spans="1:13" x14ac:dyDescent="0.3">
      <c r="A6" t="s">
        <v>13</v>
      </c>
      <c r="B6">
        <v>72</v>
      </c>
      <c r="C6">
        <v>312</v>
      </c>
      <c r="D6">
        <v>701</v>
      </c>
      <c r="E6">
        <v>3043</v>
      </c>
      <c r="F6">
        <v>3646</v>
      </c>
      <c r="G6">
        <v>3564</v>
      </c>
      <c r="H6">
        <v>3335</v>
      </c>
      <c r="I6">
        <v>2280</v>
      </c>
      <c r="J6">
        <v>1043</v>
      </c>
      <c r="K6">
        <v>780</v>
      </c>
      <c r="L6">
        <v>1122</v>
      </c>
      <c r="M6">
        <v>19898</v>
      </c>
    </row>
    <row r="7" spans="1:13" x14ac:dyDescent="0.3">
      <c r="A7" t="s">
        <v>14</v>
      </c>
      <c r="B7">
        <v>162</v>
      </c>
      <c r="C7">
        <v>785</v>
      </c>
      <c r="D7">
        <v>1746</v>
      </c>
      <c r="E7">
        <v>4920</v>
      </c>
      <c r="F7">
        <v>5610</v>
      </c>
      <c r="G7">
        <v>5002</v>
      </c>
      <c r="H7">
        <v>4475</v>
      </c>
      <c r="I7">
        <v>2756</v>
      </c>
      <c r="J7">
        <v>1471</v>
      </c>
      <c r="K7">
        <v>1236</v>
      </c>
      <c r="L7">
        <v>1150</v>
      </c>
      <c r="M7">
        <v>29313</v>
      </c>
    </row>
    <row r="8" spans="1:13" x14ac:dyDescent="0.3">
      <c r="A8" t="s">
        <v>15</v>
      </c>
      <c r="B8">
        <v>628</v>
      </c>
      <c r="C8">
        <v>3582</v>
      </c>
      <c r="D8">
        <v>8544</v>
      </c>
      <c r="E8">
        <v>27221</v>
      </c>
      <c r="F8">
        <v>21794</v>
      </c>
      <c r="G8">
        <v>17641</v>
      </c>
      <c r="H8">
        <v>13678</v>
      </c>
      <c r="I8">
        <v>8155</v>
      </c>
      <c r="J8">
        <v>3711</v>
      </c>
      <c r="K8">
        <v>2507</v>
      </c>
      <c r="L8">
        <v>2205</v>
      </c>
      <c r="M8">
        <v>109666</v>
      </c>
    </row>
    <row r="9" spans="1:13" x14ac:dyDescent="0.3">
      <c r="A9" t="s">
        <v>16</v>
      </c>
      <c r="B9">
        <v>1543</v>
      </c>
      <c r="C9">
        <v>9142</v>
      </c>
      <c r="D9">
        <v>23496</v>
      </c>
      <c r="E9">
        <v>51105</v>
      </c>
      <c r="F9">
        <v>44990</v>
      </c>
      <c r="G9">
        <v>40859</v>
      </c>
      <c r="H9">
        <v>33638</v>
      </c>
      <c r="I9">
        <v>21325</v>
      </c>
      <c r="J9">
        <v>10536</v>
      </c>
      <c r="K9">
        <v>6153</v>
      </c>
      <c r="L9">
        <v>1135</v>
      </c>
      <c r="M9">
        <v>243922</v>
      </c>
    </row>
    <row r="10" spans="1:13" x14ac:dyDescent="0.3">
      <c r="A10" t="s">
        <v>17</v>
      </c>
      <c r="B10">
        <v>1385</v>
      </c>
      <c r="C10">
        <v>8874</v>
      </c>
      <c r="D10">
        <v>22642</v>
      </c>
      <c r="E10">
        <v>46679</v>
      </c>
      <c r="F10">
        <v>40272</v>
      </c>
      <c r="G10">
        <v>37539</v>
      </c>
      <c r="H10">
        <v>31907</v>
      </c>
      <c r="I10">
        <v>20427</v>
      </c>
      <c r="J10">
        <v>10584</v>
      </c>
      <c r="K10">
        <v>6942</v>
      </c>
      <c r="L10">
        <v>927</v>
      </c>
      <c r="M10">
        <v>228178</v>
      </c>
    </row>
    <row r="11" spans="1:13" x14ac:dyDescent="0.3">
      <c r="A11" t="s">
        <v>18</v>
      </c>
      <c r="B11">
        <v>671</v>
      </c>
      <c r="C11">
        <v>4430</v>
      </c>
      <c r="D11">
        <v>14549</v>
      </c>
      <c r="E11">
        <v>25587</v>
      </c>
      <c r="F11">
        <v>20402</v>
      </c>
      <c r="G11">
        <v>18670</v>
      </c>
      <c r="H11">
        <v>15613</v>
      </c>
      <c r="I11">
        <v>10200</v>
      </c>
      <c r="J11">
        <v>5306</v>
      </c>
      <c r="K11">
        <v>3558</v>
      </c>
      <c r="L11">
        <v>1025</v>
      </c>
      <c r="M11">
        <v>120011</v>
      </c>
    </row>
    <row r="12" spans="1:13" x14ac:dyDescent="0.3">
      <c r="A12" t="s">
        <v>19</v>
      </c>
      <c r="B12">
        <v>725</v>
      </c>
      <c r="C12">
        <v>5802</v>
      </c>
      <c r="D12">
        <v>15981</v>
      </c>
      <c r="E12">
        <v>25064</v>
      </c>
      <c r="F12">
        <v>21765</v>
      </c>
      <c r="G12">
        <v>19988</v>
      </c>
      <c r="H12">
        <v>18049</v>
      </c>
      <c r="I12">
        <v>12797</v>
      </c>
      <c r="J12">
        <v>7328</v>
      </c>
      <c r="K12">
        <v>4612</v>
      </c>
      <c r="L12">
        <v>620</v>
      </c>
      <c r="M12">
        <v>132731</v>
      </c>
    </row>
    <row r="13" spans="1:13" x14ac:dyDescent="0.3">
      <c r="A13" t="s">
        <v>20</v>
      </c>
      <c r="B13">
        <v>1288</v>
      </c>
      <c r="C13">
        <v>11182</v>
      </c>
      <c r="D13">
        <v>31333</v>
      </c>
      <c r="E13">
        <v>47689</v>
      </c>
      <c r="F13">
        <v>42155</v>
      </c>
      <c r="G13">
        <v>38191</v>
      </c>
      <c r="H13">
        <v>34734</v>
      </c>
      <c r="I13">
        <v>24666</v>
      </c>
      <c r="J13">
        <v>13019</v>
      </c>
      <c r="K13">
        <v>7063</v>
      </c>
      <c r="L13">
        <v>2446</v>
      </c>
      <c r="M13">
        <v>253766</v>
      </c>
    </row>
    <row r="14" spans="1:13" x14ac:dyDescent="0.3">
      <c r="A14" t="s">
        <v>21</v>
      </c>
      <c r="B14">
        <v>2403</v>
      </c>
      <c r="C14">
        <v>20747</v>
      </c>
      <c r="D14">
        <v>53682</v>
      </c>
      <c r="E14">
        <v>79527</v>
      </c>
      <c r="F14">
        <v>72902</v>
      </c>
      <c r="G14">
        <v>67348</v>
      </c>
      <c r="H14">
        <v>59048</v>
      </c>
      <c r="I14">
        <v>41091</v>
      </c>
      <c r="J14">
        <v>21680</v>
      </c>
      <c r="K14">
        <v>12122</v>
      </c>
      <c r="L14">
        <v>1890</v>
      </c>
      <c r="M14">
        <v>432440</v>
      </c>
    </row>
    <row r="15" spans="1:13" x14ac:dyDescent="0.3">
      <c r="A15" t="s">
        <v>67</v>
      </c>
      <c r="B15">
        <v>250</v>
      </c>
      <c r="C15">
        <v>2068</v>
      </c>
      <c r="D15">
        <v>5524</v>
      </c>
      <c r="E15">
        <v>8619</v>
      </c>
      <c r="F15">
        <v>7998</v>
      </c>
      <c r="G15">
        <v>7259</v>
      </c>
      <c r="H15">
        <v>6464</v>
      </c>
      <c r="I15">
        <v>4552</v>
      </c>
      <c r="J15">
        <v>2462</v>
      </c>
      <c r="K15">
        <v>1341</v>
      </c>
      <c r="L15">
        <v>1046</v>
      </c>
      <c r="M15">
        <v>47583</v>
      </c>
    </row>
    <row r="16" spans="1:13" x14ac:dyDescent="0.3">
      <c r="A16" s="1" t="s">
        <v>22</v>
      </c>
      <c r="B16" s="1">
        <v>9133</v>
      </c>
      <c r="C16" s="1">
        <v>66949</v>
      </c>
      <c r="D16" s="1">
        <v>178266</v>
      </c>
      <c r="E16" s="1">
        <v>319864</v>
      </c>
      <c r="F16" s="1">
        <v>281985</v>
      </c>
      <c r="G16" s="1">
        <v>256626</v>
      </c>
      <c r="H16" s="1">
        <v>221435</v>
      </c>
      <c r="I16" s="1">
        <v>148672</v>
      </c>
      <c r="J16" s="1">
        <v>77341</v>
      </c>
      <c r="K16" s="1">
        <v>46417</v>
      </c>
      <c r="L16" s="1">
        <v>13811</v>
      </c>
      <c r="M16" s="1">
        <v>1620499</v>
      </c>
    </row>
    <row r="18" spans="1:13" x14ac:dyDescent="0.3">
      <c r="A18" t="s">
        <v>68</v>
      </c>
      <c r="B18">
        <v>2511</v>
      </c>
      <c r="C18">
        <v>25444</v>
      </c>
      <c r="D18">
        <v>58788</v>
      </c>
      <c r="E18">
        <v>82000</v>
      </c>
      <c r="F18">
        <v>74453</v>
      </c>
      <c r="G18">
        <v>69558</v>
      </c>
      <c r="H18">
        <v>61037</v>
      </c>
      <c r="I18">
        <v>42413</v>
      </c>
      <c r="J18">
        <v>23014</v>
      </c>
      <c r="K18">
        <v>12416</v>
      </c>
      <c r="L18">
        <v>225</v>
      </c>
      <c r="M18">
        <v>451859</v>
      </c>
    </row>
    <row r="19" spans="1:13" x14ac:dyDescent="0.3">
      <c r="A19" t="s">
        <v>69</v>
      </c>
      <c r="B19">
        <v>1076</v>
      </c>
      <c r="C19">
        <v>11722</v>
      </c>
      <c r="D19">
        <v>26756</v>
      </c>
      <c r="E19">
        <v>32731</v>
      </c>
      <c r="F19">
        <v>30476</v>
      </c>
      <c r="G19">
        <v>28500</v>
      </c>
      <c r="H19">
        <v>24876</v>
      </c>
      <c r="I19">
        <v>17335</v>
      </c>
      <c r="J19">
        <v>9206</v>
      </c>
      <c r="K19">
        <v>5169</v>
      </c>
      <c r="L19">
        <v>82</v>
      </c>
      <c r="M19">
        <v>187929</v>
      </c>
    </row>
    <row r="20" spans="1:13" x14ac:dyDescent="0.3">
      <c r="A20" t="s">
        <v>70</v>
      </c>
      <c r="B20">
        <v>623</v>
      </c>
      <c r="C20">
        <v>5989</v>
      </c>
      <c r="D20">
        <v>13792</v>
      </c>
      <c r="E20">
        <v>17575</v>
      </c>
      <c r="F20">
        <v>15374</v>
      </c>
      <c r="G20">
        <v>13733</v>
      </c>
      <c r="H20">
        <v>11874</v>
      </c>
      <c r="I20">
        <v>7582</v>
      </c>
      <c r="J20">
        <v>3634</v>
      </c>
      <c r="K20">
        <v>1958</v>
      </c>
      <c r="L20">
        <v>48</v>
      </c>
      <c r="M20">
        <v>92182</v>
      </c>
    </row>
    <row r="21" spans="1:13" x14ac:dyDescent="0.3">
      <c r="A21" t="s">
        <v>71</v>
      </c>
      <c r="B21">
        <v>545</v>
      </c>
      <c r="C21">
        <v>5171</v>
      </c>
      <c r="D21">
        <v>12473</v>
      </c>
      <c r="E21">
        <v>15473</v>
      </c>
      <c r="F21">
        <v>12787</v>
      </c>
      <c r="G21">
        <v>10912</v>
      </c>
      <c r="H21">
        <v>8321</v>
      </c>
      <c r="I21">
        <v>4904</v>
      </c>
      <c r="J21">
        <v>2194</v>
      </c>
      <c r="K21">
        <v>1125</v>
      </c>
      <c r="L21">
        <v>32</v>
      </c>
      <c r="M21">
        <v>73937</v>
      </c>
    </row>
    <row r="22" spans="1:13" x14ac:dyDescent="0.3">
      <c r="A22" t="s">
        <v>72</v>
      </c>
      <c r="B22">
        <v>377</v>
      </c>
      <c r="C22">
        <v>3437</v>
      </c>
      <c r="D22">
        <v>7665</v>
      </c>
      <c r="E22">
        <v>9859</v>
      </c>
      <c r="F22">
        <v>8817</v>
      </c>
      <c r="G22">
        <v>7026</v>
      </c>
      <c r="H22">
        <v>5285</v>
      </c>
      <c r="I22">
        <v>3232</v>
      </c>
      <c r="J22">
        <v>1590</v>
      </c>
      <c r="K22">
        <v>798</v>
      </c>
      <c r="L22">
        <v>20</v>
      </c>
      <c r="M22">
        <v>48106</v>
      </c>
    </row>
    <row r="23" spans="1:13" x14ac:dyDescent="0.3">
      <c r="A23" t="s">
        <v>73</v>
      </c>
      <c r="B23">
        <v>332</v>
      </c>
      <c r="C23">
        <v>2828</v>
      </c>
      <c r="D23">
        <v>5718</v>
      </c>
      <c r="E23">
        <v>7358</v>
      </c>
      <c r="F23">
        <v>6916</v>
      </c>
      <c r="G23">
        <v>5634</v>
      </c>
      <c r="H23">
        <v>4297</v>
      </c>
      <c r="I23">
        <v>2783</v>
      </c>
      <c r="J23">
        <v>1403</v>
      </c>
      <c r="K23">
        <v>733</v>
      </c>
      <c r="L23">
        <v>341</v>
      </c>
      <c r="M23">
        <v>38343</v>
      </c>
    </row>
    <row r="24" spans="1:13" x14ac:dyDescent="0.3">
      <c r="A24" t="s">
        <v>74</v>
      </c>
      <c r="B24">
        <v>1266</v>
      </c>
      <c r="C24">
        <v>12497</v>
      </c>
      <c r="D24">
        <v>26993</v>
      </c>
      <c r="E24">
        <v>37359</v>
      </c>
      <c r="F24">
        <v>34247</v>
      </c>
      <c r="G24">
        <v>28994</v>
      </c>
      <c r="H24">
        <v>22619</v>
      </c>
      <c r="I24">
        <v>13958</v>
      </c>
      <c r="J24">
        <v>7112</v>
      </c>
      <c r="K24">
        <v>3938</v>
      </c>
      <c r="L24">
        <v>863</v>
      </c>
      <c r="M24">
        <v>189846</v>
      </c>
    </row>
    <row r="25" spans="1:13" x14ac:dyDescent="0.3">
      <c r="A25" t="s">
        <v>75</v>
      </c>
      <c r="B25">
        <v>3584</v>
      </c>
      <c r="C25">
        <v>35547</v>
      </c>
      <c r="D25">
        <v>59827</v>
      </c>
      <c r="E25">
        <v>67007</v>
      </c>
      <c r="F25">
        <v>64866</v>
      </c>
      <c r="G25">
        <v>50900</v>
      </c>
      <c r="H25">
        <v>37544</v>
      </c>
      <c r="I25">
        <v>25105</v>
      </c>
      <c r="J25">
        <v>12851</v>
      </c>
      <c r="K25">
        <v>5724</v>
      </c>
      <c r="L25">
        <v>91</v>
      </c>
      <c r="M25">
        <v>363046</v>
      </c>
    </row>
    <row r="26" spans="1:13" x14ac:dyDescent="0.3">
      <c r="A26" t="s">
        <v>76</v>
      </c>
      <c r="B26">
        <v>2839</v>
      </c>
      <c r="C26">
        <v>35539</v>
      </c>
      <c r="D26">
        <v>64296</v>
      </c>
      <c r="E26">
        <v>46116</v>
      </c>
      <c r="F26">
        <v>51146</v>
      </c>
      <c r="G26">
        <v>41288</v>
      </c>
      <c r="H26">
        <v>29154</v>
      </c>
      <c r="I26">
        <v>20351</v>
      </c>
      <c r="J26">
        <v>10424</v>
      </c>
      <c r="K26">
        <v>4940</v>
      </c>
      <c r="L26">
        <v>19</v>
      </c>
      <c r="M26">
        <v>306112</v>
      </c>
    </row>
    <row r="27" spans="1:13" x14ac:dyDescent="0.3">
      <c r="A27" t="s">
        <v>77</v>
      </c>
      <c r="B27">
        <v>1169</v>
      </c>
      <c r="C27">
        <v>12851</v>
      </c>
      <c r="D27">
        <v>17882</v>
      </c>
      <c r="E27">
        <v>17578</v>
      </c>
      <c r="F27">
        <v>20451</v>
      </c>
      <c r="G27">
        <v>16616</v>
      </c>
      <c r="H27">
        <v>12940</v>
      </c>
      <c r="I27">
        <v>9606</v>
      </c>
      <c r="J27">
        <v>5081</v>
      </c>
      <c r="K27">
        <v>2442</v>
      </c>
      <c r="L27">
        <v>4</v>
      </c>
      <c r="M27">
        <v>116620</v>
      </c>
    </row>
    <row r="28" spans="1:13" x14ac:dyDescent="0.3">
      <c r="A28" t="s">
        <v>78</v>
      </c>
      <c r="B28">
        <v>668</v>
      </c>
      <c r="C28">
        <v>7064</v>
      </c>
      <c r="D28">
        <v>9183</v>
      </c>
      <c r="E28">
        <v>11002</v>
      </c>
      <c r="F28">
        <v>12020</v>
      </c>
      <c r="G28">
        <v>9705</v>
      </c>
      <c r="H28">
        <v>7949</v>
      </c>
      <c r="I28">
        <v>5653</v>
      </c>
      <c r="J28">
        <v>3224</v>
      </c>
      <c r="K28">
        <v>1843</v>
      </c>
      <c r="L28">
        <v>27</v>
      </c>
      <c r="M28">
        <v>68338</v>
      </c>
    </row>
    <row r="29" spans="1:13" x14ac:dyDescent="0.3">
      <c r="A29" t="s">
        <v>79</v>
      </c>
      <c r="B29">
        <v>2404</v>
      </c>
      <c r="C29">
        <v>15718</v>
      </c>
      <c r="D29">
        <v>29270</v>
      </c>
      <c r="E29">
        <v>56999</v>
      </c>
      <c r="F29">
        <v>49655</v>
      </c>
      <c r="G29">
        <v>36379</v>
      </c>
      <c r="H29">
        <v>26136</v>
      </c>
      <c r="I29">
        <v>15951</v>
      </c>
      <c r="J29">
        <v>7259</v>
      </c>
      <c r="K29">
        <v>3252</v>
      </c>
      <c r="L29">
        <v>36</v>
      </c>
      <c r="M29">
        <v>243059</v>
      </c>
    </row>
    <row r="30" spans="1:13" x14ac:dyDescent="0.3">
      <c r="A30" t="s">
        <v>81</v>
      </c>
      <c r="B30">
        <v>14542</v>
      </c>
      <c r="C30">
        <v>118087</v>
      </c>
      <c r="D30">
        <v>187741</v>
      </c>
      <c r="E30">
        <v>234882</v>
      </c>
      <c r="F30">
        <v>223212</v>
      </c>
      <c r="G30">
        <v>187553</v>
      </c>
      <c r="H30">
        <v>147876</v>
      </c>
      <c r="I30">
        <v>97525</v>
      </c>
      <c r="J30">
        <v>47556</v>
      </c>
      <c r="K30">
        <v>21109</v>
      </c>
      <c r="L30">
        <v>672</v>
      </c>
      <c r="M30">
        <f>SUM(B30:L30)</f>
        <v>1280755</v>
      </c>
    </row>
    <row r="31" spans="1:13" x14ac:dyDescent="0.3">
      <c r="A31" t="s">
        <v>82</v>
      </c>
      <c r="B31">
        <v>3158</v>
      </c>
      <c r="C31">
        <v>25464</v>
      </c>
      <c r="D31">
        <v>33005</v>
      </c>
      <c r="E31">
        <v>36472</v>
      </c>
      <c r="F31">
        <v>39524</v>
      </c>
      <c r="G31">
        <v>33587</v>
      </c>
      <c r="H31">
        <v>28437</v>
      </c>
      <c r="I31">
        <v>22770</v>
      </c>
      <c r="J31">
        <v>13530</v>
      </c>
      <c r="K31">
        <v>7280</v>
      </c>
      <c r="L31">
        <v>49</v>
      </c>
      <c r="M31">
        <f t="shared" ref="M31:M41" si="0">SUM(B31:L31)</f>
        <v>243276</v>
      </c>
    </row>
    <row r="32" spans="1:13" x14ac:dyDescent="0.3">
      <c r="A32" t="s">
        <v>83</v>
      </c>
      <c r="B32">
        <v>722</v>
      </c>
      <c r="C32">
        <v>6012</v>
      </c>
      <c r="D32">
        <v>9874</v>
      </c>
      <c r="E32">
        <v>12080</v>
      </c>
      <c r="F32">
        <v>12986</v>
      </c>
      <c r="G32">
        <v>10805</v>
      </c>
      <c r="H32">
        <v>8702</v>
      </c>
      <c r="I32">
        <v>6460</v>
      </c>
      <c r="J32">
        <v>3641</v>
      </c>
      <c r="K32">
        <v>2056</v>
      </c>
      <c r="L32">
        <v>16</v>
      </c>
      <c r="M32">
        <f t="shared" si="0"/>
        <v>73354</v>
      </c>
    </row>
    <row r="33" spans="1:13" x14ac:dyDescent="0.3">
      <c r="A33" t="s">
        <v>84</v>
      </c>
      <c r="B33">
        <v>457</v>
      </c>
      <c r="C33">
        <v>2652</v>
      </c>
      <c r="D33">
        <v>4123</v>
      </c>
      <c r="E33">
        <v>6804</v>
      </c>
      <c r="F33">
        <v>7272</v>
      </c>
      <c r="G33">
        <v>5871</v>
      </c>
      <c r="H33">
        <v>4971</v>
      </c>
      <c r="I33">
        <v>4048</v>
      </c>
      <c r="J33">
        <v>2567</v>
      </c>
      <c r="K33">
        <v>1252</v>
      </c>
      <c r="L33">
        <v>24</v>
      </c>
      <c r="M33">
        <f t="shared" si="0"/>
        <v>40041</v>
      </c>
    </row>
    <row r="34" spans="1:13" x14ac:dyDescent="0.3">
      <c r="A34" t="s">
        <v>85</v>
      </c>
      <c r="B34">
        <v>924</v>
      </c>
      <c r="C34">
        <v>5361</v>
      </c>
      <c r="D34">
        <v>8830</v>
      </c>
      <c r="E34">
        <v>15913</v>
      </c>
      <c r="F34">
        <v>16782</v>
      </c>
      <c r="G34">
        <v>13983</v>
      </c>
      <c r="H34">
        <v>12070</v>
      </c>
      <c r="I34">
        <v>9166</v>
      </c>
      <c r="J34">
        <v>4890</v>
      </c>
      <c r="K34">
        <v>2149</v>
      </c>
      <c r="L34">
        <v>14</v>
      </c>
      <c r="M34">
        <f t="shared" si="0"/>
        <v>90082</v>
      </c>
    </row>
    <row r="35" spans="1:13" x14ac:dyDescent="0.3">
      <c r="A35" t="s">
        <v>86</v>
      </c>
      <c r="B35">
        <v>2973</v>
      </c>
      <c r="C35">
        <v>10901</v>
      </c>
      <c r="D35">
        <v>14888</v>
      </c>
      <c r="E35">
        <v>34277</v>
      </c>
      <c r="F35">
        <v>34808</v>
      </c>
      <c r="G35">
        <v>29228</v>
      </c>
      <c r="H35">
        <v>25970</v>
      </c>
      <c r="I35">
        <v>19575</v>
      </c>
      <c r="J35">
        <v>11415</v>
      </c>
      <c r="K35">
        <v>5434</v>
      </c>
      <c r="L35">
        <v>28</v>
      </c>
      <c r="M35">
        <f t="shared" si="0"/>
        <v>189497</v>
      </c>
    </row>
    <row r="36" spans="1:13" x14ac:dyDescent="0.3">
      <c r="A36" t="s">
        <v>87</v>
      </c>
      <c r="B36">
        <v>6323</v>
      </c>
      <c r="C36">
        <v>19586</v>
      </c>
      <c r="D36">
        <v>20861</v>
      </c>
      <c r="E36">
        <v>47278</v>
      </c>
      <c r="F36">
        <v>46266</v>
      </c>
      <c r="G36">
        <v>38956</v>
      </c>
      <c r="H36">
        <v>35334</v>
      </c>
      <c r="I36">
        <v>27812</v>
      </c>
      <c r="J36">
        <v>16642</v>
      </c>
      <c r="K36">
        <v>8552</v>
      </c>
      <c r="L36">
        <v>31</v>
      </c>
      <c r="M36">
        <f t="shared" si="0"/>
        <v>267641</v>
      </c>
    </row>
    <row r="37" spans="1:13" x14ac:dyDescent="0.3">
      <c r="A37" t="s">
        <v>88</v>
      </c>
      <c r="B37">
        <v>5003</v>
      </c>
      <c r="C37">
        <v>20881</v>
      </c>
      <c r="D37">
        <v>23821</v>
      </c>
      <c r="E37">
        <v>31531</v>
      </c>
      <c r="F37">
        <v>32322</v>
      </c>
      <c r="G37">
        <v>27429</v>
      </c>
      <c r="H37">
        <v>24560</v>
      </c>
      <c r="I37">
        <v>19272</v>
      </c>
      <c r="J37">
        <v>12198</v>
      </c>
      <c r="K37">
        <v>6377</v>
      </c>
      <c r="L37">
        <v>28</v>
      </c>
      <c r="M37">
        <f t="shared" si="0"/>
        <v>203422</v>
      </c>
    </row>
    <row r="38" spans="1:13" x14ac:dyDescent="0.3">
      <c r="A38" t="s">
        <v>89</v>
      </c>
      <c r="B38">
        <v>2197</v>
      </c>
      <c r="C38">
        <v>7097</v>
      </c>
      <c r="D38">
        <v>13254</v>
      </c>
      <c r="E38">
        <v>13742</v>
      </c>
      <c r="F38">
        <v>14125</v>
      </c>
      <c r="G38">
        <v>12312</v>
      </c>
      <c r="H38">
        <v>11581</v>
      </c>
      <c r="I38">
        <v>9851</v>
      </c>
      <c r="J38">
        <v>6782</v>
      </c>
      <c r="K38">
        <v>3897</v>
      </c>
      <c r="L38">
        <v>16</v>
      </c>
      <c r="M38">
        <f t="shared" si="0"/>
        <v>94854</v>
      </c>
    </row>
    <row r="39" spans="1:13" x14ac:dyDescent="0.3">
      <c r="A39" t="s">
        <v>90</v>
      </c>
      <c r="B39">
        <v>774</v>
      </c>
      <c r="C39">
        <v>2317</v>
      </c>
      <c r="D39">
        <v>2752</v>
      </c>
      <c r="E39">
        <v>4659</v>
      </c>
      <c r="F39">
        <v>5132</v>
      </c>
      <c r="G39">
        <v>4541</v>
      </c>
      <c r="H39">
        <v>4697</v>
      </c>
      <c r="I39">
        <v>4515</v>
      </c>
      <c r="J39">
        <v>3330</v>
      </c>
      <c r="K39">
        <v>2050</v>
      </c>
      <c r="L39">
        <v>74</v>
      </c>
      <c r="M39">
        <f t="shared" si="0"/>
        <v>34841</v>
      </c>
    </row>
    <row r="40" spans="1:13" x14ac:dyDescent="0.3">
      <c r="A40" t="s">
        <v>91</v>
      </c>
      <c r="B40">
        <v>1142</v>
      </c>
      <c r="C40">
        <v>2499</v>
      </c>
      <c r="D40">
        <v>3422</v>
      </c>
      <c r="E40">
        <v>6583</v>
      </c>
      <c r="F40">
        <v>6879</v>
      </c>
      <c r="G40">
        <v>6047</v>
      </c>
      <c r="H40">
        <v>5993</v>
      </c>
      <c r="I40">
        <v>5507</v>
      </c>
      <c r="J40">
        <v>4266</v>
      </c>
      <c r="K40">
        <v>2885</v>
      </c>
      <c r="L40">
        <v>5</v>
      </c>
      <c r="M40">
        <f t="shared" si="0"/>
        <v>45228</v>
      </c>
    </row>
    <row r="41" spans="1:13" x14ac:dyDescent="0.3">
      <c r="A41" t="s">
        <v>92</v>
      </c>
      <c r="B41">
        <v>2634</v>
      </c>
      <c r="C41">
        <v>4412</v>
      </c>
      <c r="D41">
        <v>5881</v>
      </c>
      <c r="E41">
        <v>11766</v>
      </c>
      <c r="F41">
        <v>12505</v>
      </c>
      <c r="G41">
        <v>11698</v>
      </c>
      <c r="H41">
        <v>12024</v>
      </c>
      <c r="I41">
        <v>11325</v>
      </c>
      <c r="J41">
        <v>8913</v>
      </c>
      <c r="K41">
        <v>5971</v>
      </c>
      <c r="L41">
        <v>11</v>
      </c>
      <c r="M41">
        <f t="shared" si="0"/>
        <v>87140</v>
      </c>
    </row>
    <row r="43" spans="1:13" x14ac:dyDescent="0.3">
      <c r="A43" t="s">
        <v>94</v>
      </c>
      <c r="B43">
        <v>2710</v>
      </c>
      <c r="C43">
        <v>4026</v>
      </c>
      <c r="D43">
        <v>5382</v>
      </c>
      <c r="E43">
        <v>9462</v>
      </c>
      <c r="F43">
        <v>10307</v>
      </c>
      <c r="G43">
        <v>9471</v>
      </c>
      <c r="H43">
        <v>10014</v>
      </c>
      <c r="I43">
        <v>9902</v>
      </c>
      <c r="J43">
        <v>7977</v>
      </c>
      <c r="K43">
        <v>5453</v>
      </c>
      <c r="L43">
        <v>30</v>
      </c>
      <c r="M43">
        <f>SUM(B43:L43)</f>
        <v>74734</v>
      </c>
    </row>
    <row r="44" spans="1:13" x14ac:dyDescent="0.3">
      <c r="A44" s="3" t="s">
        <v>97</v>
      </c>
      <c r="B44">
        <v>1560</v>
      </c>
      <c r="C44">
        <v>2463</v>
      </c>
      <c r="D44">
        <v>3707</v>
      </c>
      <c r="E44">
        <v>5592</v>
      </c>
      <c r="F44">
        <v>5842</v>
      </c>
      <c r="G44">
        <v>5535</v>
      </c>
      <c r="H44">
        <v>5539</v>
      </c>
      <c r="I44">
        <v>5278</v>
      </c>
      <c r="J44">
        <v>4182</v>
      </c>
      <c r="K44">
        <v>2971</v>
      </c>
      <c r="L44">
        <v>13</v>
      </c>
      <c r="M44">
        <f>SUM(B44:L44)</f>
        <v>42682</v>
      </c>
    </row>
    <row r="45" spans="1:13" x14ac:dyDescent="0.3">
      <c r="A45" s="3" t="s">
        <v>98</v>
      </c>
      <c r="B45">
        <v>546</v>
      </c>
      <c r="C45">
        <v>754</v>
      </c>
      <c r="D45">
        <v>1000</v>
      </c>
      <c r="E45">
        <v>1623</v>
      </c>
      <c r="F45">
        <v>1726</v>
      </c>
      <c r="G45">
        <v>1620</v>
      </c>
      <c r="H45">
        <v>1705</v>
      </c>
      <c r="I45">
        <v>1780</v>
      </c>
      <c r="J45">
        <v>1610</v>
      </c>
      <c r="K45">
        <v>1134</v>
      </c>
      <c r="L45">
        <v>3</v>
      </c>
      <c r="M45">
        <f>SUM(B45:L45)</f>
        <v>13501</v>
      </c>
    </row>
    <row r="46" spans="1:13" x14ac:dyDescent="0.3">
      <c r="A46" t="s">
        <v>95</v>
      </c>
      <c r="B46">
        <v>6</v>
      </c>
      <c r="C46">
        <v>28</v>
      </c>
      <c r="D46">
        <v>44</v>
      </c>
      <c r="E46">
        <v>65</v>
      </c>
      <c r="F46">
        <v>63</v>
      </c>
      <c r="G46">
        <v>50</v>
      </c>
      <c r="H46">
        <v>47</v>
      </c>
      <c r="I46">
        <v>36</v>
      </c>
      <c r="J46">
        <v>39</v>
      </c>
      <c r="K46">
        <v>24</v>
      </c>
      <c r="M46">
        <f>SUM(B46:L46)</f>
        <v>402</v>
      </c>
    </row>
    <row r="47" spans="1:13" x14ac:dyDescent="0.3">
      <c r="A47" s="1" t="s">
        <v>96</v>
      </c>
      <c r="B47" s="1">
        <f>SUM(B43:B46)</f>
        <v>4822</v>
      </c>
      <c r="C47" s="1">
        <f t="shared" ref="C47:M47" si="1">SUM(C43:C46)</f>
        <v>7271</v>
      </c>
      <c r="D47" s="1">
        <f t="shared" si="1"/>
        <v>10133</v>
      </c>
      <c r="E47" s="1">
        <f t="shared" si="1"/>
        <v>16742</v>
      </c>
      <c r="F47" s="1">
        <f t="shared" si="1"/>
        <v>17938</v>
      </c>
      <c r="G47" s="1">
        <f t="shared" si="1"/>
        <v>16676</v>
      </c>
      <c r="H47" s="1">
        <f t="shared" si="1"/>
        <v>17305</v>
      </c>
      <c r="I47" s="1">
        <f t="shared" si="1"/>
        <v>16996</v>
      </c>
      <c r="J47" s="1">
        <f t="shared" si="1"/>
        <v>13808</v>
      </c>
      <c r="K47" s="1">
        <f t="shared" si="1"/>
        <v>9582</v>
      </c>
      <c r="L47" s="1">
        <f t="shared" si="1"/>
        <v>46</v>
      </c>
      <c r="M47" s="1">
        <f t="shared" si="1"/>
        <v>131319</v>
      </c>
    </row>
    <row r="49" spans="1:13" x14ac:dyDescent="0.3">
      <c r="A49" s="1" t="s">
        <v>50</v>
      </c>
      <c r="B49" s="1" t="e">
        <f>B47+#REF!+#REF!+B16</f>
        <v>#REF!</v>
      </c>
      <c r="C49" s="1" t="e">
        <f>C47+#REF!+#REF!+C16</f>
        <v>#REF!</v>
      </c>
      <c r="D49" s="1" t="e">
        <f>D47+#REF!+#REF!+D16</f>
        <v>#REF!</v>
      </c>
      <c r="E49" s="1" t="e">
        <f>E47+#REF!+#REF!+E16</f>
        <v>#REF!</v>
      </c>
      <c r="F49" s="1" t="e">
        <f>F47+#REF!+#REF!+F16</f>
        <v>#REF!</v>
      </c>
      <c r="G49" s="1" t="e">
        <f>G47+#REF!+#REF!+G16</f>
        <v>#REF!</v>
      </c>
      <c r="H49" s="1" t="e">
        <f>H47+#REF!+#REF!+H16</f>
        <v>#REF!</v>
      </c>
      <c r="I49" s="1" t="e">
        <f>I47+#REF!+#REF!+I16</f>
        <v>#REF!</v>
      </c>
      <c r="J49" s="1" t="e">
        <f>J47+#REF!+#REF!+J16</f>
        <v>#REF!</v>
      </c>
      <c r="K49" s="1" t="e">
        <f>K47+#REF!+#REF!+K16</f>
        <v>#REF!</v>
      </c>
      <c r="L49" s="1" t="e">
        <f>L47+#REF!+#REF!+L16</f>
        <v>#REF!</v>
      </c>
      <c r="M49" s="1" t="e">
        <f>M47+#REF!+#REF!+M16</f>
        <v>#REF!</v>
      </c>
    </row>
    <row r="51" spans="1:13" x14ac:dyDescent="0.3">
      <c r="A51" t="s">
        <v>53</v>
      </c>
      <c r="B51" t="s">
        <v>54</v>
      </c>
    </row>
    <row r="52" spans="1:13" x14ac:dyDescent="0.3">
      <c r="B52" t="s">
        <v>55</v>
      </c>
    </row>
    <row r="53" spans="1:13" x14ac:dyDescent="0.3">
      <c r="B53" t="s">
        <v>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zoomScale="80" zoomScaleNormal="80" workbookViewId="0"/>
  </sheetViews>
  <sheetFormatPr defaultRowHeight="14.4" x14ac:dyDescent="0.3"/>
  <cols>
    <col min="1" max="1" width="24.88671875" customWidth="1"/>
    <col min="2" max="13" width="15.6640625" customWidth="1"/>
  </cols>
  <sheetData>
    <row r="1" spans="1:13" x14ac:dyDescent="0.3">
      <c r="A1" t="s">
        <v>107</v>
      </c>
    </row>
    <row r="2" spans="1:13" x14ac:dyDescent="0.3">
      <c r="A2" t="s">
        <v>100</v>
      </c>
    </row>
    <row r="3" spans="1:13" x14ac:dyDescent="0.3">
      <c r="B3" s="1" t="s">
        <v>52</v>
      </c>
    </row>
    <row r="4" spans="1:13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59</v>
      </c>
      <c r="M4" s="2" t="s">
        <v>11</v>
      </c>
    </row>
    <row r="5" spans="1:13" x14ac:dyDescent="0.3">
      <c r="A5" t="s">
        <v>12</v>
      </c>
      <c r="B5">
        <v>1</v>
      </c>
      <c r="C5">
        <v>0</v>
      </c>
      <c r="D5">
        <v>4</v>
      </c>
      <c r="E5">
        <v>5</v>
      </c>
      <c r="F5">
        <v>10</v>
      </c>
      <c r="G5">
        <v>14</v>
      </c>
      <c r="H5">
        <v>6</v>
      </c>
      <c r="I5">
        <v>14</v>
      </c>
      <c r="J5">
        <v>6</v>
      </c>
      <c r="K5">
        <v>2</v>
      </c>
      <c r="L5">
        <v>3</v>
      </c>
      <c r="M5">
        <v>65</v>
      </c>
    </row>
    <row r="6" spans="1:13" x14ac:dyDescent="0.3">
      <c r="A6" t="s">
        <v>13</v>
      </c>
      <c r="B6">
        <v>1</v>
      </c>
      <c r="C6">
        <v>8</v>
      </c>
      <c r="D6">
        <v>14</v>
      </c>
      <c r="E6">
        <v>53</v>
      </c>
      <c r="F6">
        <v>56</v>
      </c>
      <c r="G6">
        <v>68</v>
      </c>
      <c r="H6">
        <v>73</v>
      </c>
      <c r="I6">
        <v>44</v>
      </c>
      <c r="J6">
        <v>12</v>
      </c>
      <c r="K6">
        <v>3</v>
      </c>
      <c r="L6">
        <v>6</v>
      </c>
      <c r="M6">
        <v>338</v>
      </c>
    </row>
    <row r="7" spans="1:13" x14ac:dyDescent="0.3">
      <c r="A7" t="s">
        <v>14</v>
      </c>
      <c r="B7">
        <v>3</v>
      </c>
      <c r="C7">
        <v>17</v>
      </c>
      <c r="D7">
        <v>20</v>
      </c>
      <c r="E7">
        <v>79</v>
      </c>
      <c r="F7">
        <v>78</v>
      </c>
      <c r="G7">
        <v>81</v>
      </c>
      <c r="H7">
        <v>60</v>
      </c>
      <c r="I7">
        <v>39</v>
      </c>
      <c r="J7">
        <v>13</v>
      </c>
      <c r="K7">
        <v>7</v>
      </c>
      <c r="L7">
        <v>20</v>
      </c>
      <c r="M7">
        <v>417</v>
      </c>
    </row>
    <row r="8" spans="1:13" x14ac:dyDescent="0.3">
      <c r="A8" t="s">
        <v>15</v>
      </c>
      <c r="B8">
        <v>18</v>
      </c>
      <c r="C8">
        <v>93</v>
      </c>
      <c r="D8">
        <v>265</v>
      </c>
      <c r="E8">
        <v>915</v>
      </c>
      <c r="F8">
        <v>699</v>
      </c>
      <c r="G8">
        <v>522</v>
      </c>
      <c r="H8">
        <v>408</v>
      </c>
      <c r="I8">
        <v>197</v>
      </c>
      <c r="J8">
        <v>85</v>
      </c>
      <c r="K8">
        <v>36</v>
      </c>
      <c r="L8">
        <v>79</v>
      </c>
      <c r="M8">
        <v>3317</v>
      </c>
    </row>
    <row r="9" spans="1:13" x14ac:dyDescent="0.3">
      <c r="A9" t="s">
        <v>16</v>
      </c>
      <c r="B9">
        <v>56</v>
      </c>
      <c r="C9">
        <v>235</v>
      </c>
      <c r="D9">
        <v>854</v>
      </c>
      <c r="E9">
        <v>2044</v>
      </c>
      <c r="F9">
        <v>1833</v>
      </c>
      <c r="G9">
        <v>1624</v>
      </c>
      <c r="H9">
        <v>1303</v>
      </c>
      <c r="I9">
        <v>753</v>
      </c>
      <c r="J9">
        <v>305</v>
      </c>
      <c r="K9">
        <v>122</v>
      </c>
      <c r="L9">
        <v>95</v>
      </c>
      <c r="M9">
        <v>9224</v>
      </c>
    </row>
    <row r="10" spans="1:13" x14ac:dyDescent="0.3">
      <c r="A10" t="s">
        <v>17</v>
      </c>
      <c r="B10">
        <v>51</v>
      </c>
      <c r="C10">
        <v>218</v>
      </c>
      <c r="D10">
        <v>818</v>
      </c>
      <c r="E10">
        <v>1406</v>
      </c>
      <c r="F10">
        <v>1465</v>
      </c>
      <c r="G10">
        <v>1296</v>
      </c>
      <c r="H10">
        <v>1168</v>
      </c>
      <c r="I10">
        <v>699</v>
      </c>
      <c r="J10">
        <v>266</v>
      </c>
      <c r="K10">
        <v>128</v>
      </c>
      <c r="L10">
        <v>62</v>
      </c>
      <c r="M10">
        <v>7577</v>
      </c>
    </row>
    <row r="11" spans="1:13" x14ac:dyDescent="0.3">
      <c r="A11" t="s">
        <v>18</v>
      </c>
      <c r="B11">
        <v>44</v>
      </c>
      <c r="C11">
        <v>283</v>
      </c>
      <c r="D11">
        <v>1418</v>
      </c>
      <c r="E11">
        <v>2079</v>
      </c>
      <c r="F11">
        <v>1816</v>
      </c>
      <c r="G11">
        <v>1666</v>
      </c>
      <c r="H11">
        <v>1326</v>
      </c>
      <c r="I11">
        <v>830</v>
      </c>
      <c r="J11">
        <v>370</v>
      </c>
      <c r="K11">
        <v>132</v>
      </c>
      <c r="L11">
        <v>70</v>
      </c>
      <c r="M11">
        <v>10034</v>
      </c>
    </row>
    <row r="12" spans="1:13" x14ac:dyDescent="0.3">
      <c r="A12" t="s">
        <v>19</v>
      </c>
      <c r="B12">
        <v>72</v>
      </c>
      <c r="C12">
        <v>407</v>
      </c>
      <c r="D12">
        <v>1836</v>
      </c>
      <c r="E12">
        <v>2566</v>
      </c>
      <c r="F12">
        <v>2560</v>
      </c>
      <c r="G12">
        <v>2510</v>
      </c>
      <c r="H12">
        <v>2109</v>
      </c>
      <c r="I12">
        <v>1278</v>
      </c>
      <c r="J12">
        <v>599</v>
      </c>
      <c r="K12">
        <v>234</v>
      </c>
      <c r="L12">
        <v>143</v>
      </c>
      <c r="M12">
        <v>14314</v>
      </c>
    </row>
    <row r="13" spans="1:13" x14ac:dyDescent="0.3">
      <c r="A13" t="s">
        <v>20</v>
      </c>
      <c r="B13">
        <v>287</v>
      </c>
      <c r="C13">
        <v>2027</v>
      </c>
      <c r="D13">
        <v>6717</v>
      </c>
      <c r="E13">
        <v>8523</v>
      </c>
      <c r="F13">
        <v>8325</v>
      </c>
      <c r="G13">
        <v>7592</v>
      </c>
      <c r="H13">
        <v>6774</v>
      </c>
      <c r="I13">
        <v>4708</v>
      </c>
      <c r="J13">
        <v>2380</v>
      </c>
      <c r="K13">
        <v>1289</v>
      </c>
      <c r="L13">
        <v>121</v>
      </c>
      <c r="M13">
        <v>48743</v>
      </c>
    </row>
    <row r="14" spans="1:13" x14ac:dyDescent="0.3">
      <c r="A14" t="s">
        <v>21</v>
      </c>
      <c r="B14">
        <v>470</v>
      </c>
      <c r="C14">
        <v>3312</v>
      </c>
      <c r="D14">
        <v>10176</v>
      </c>
      <c r="E14">
        <v>14519</v>
      </c>
      <c r="F14">
        <v>14383</v>
      </c>
      <c r="G14">
        <v>13367</v>
      </c>
      <c r="H14">
        <v>11516</v>
      </c>
      <c r="I14">
        <v>8338</v>
      </c>
      <c r="J14">
        <v>4476</v>
      </c>
      <c r="K14">
        <v>2571</v>
      </c>
      <c r="L14">
        <v>119</v>
      </c>
      <c r="M14">
        <v>83247</v>
      </c>
    </row>
    <row r="15" spans="1:13" x14ac:dyDescent="0.3">
      <c r="A15" t="s">
        <v>67</v>
      </c>
      <c r="B15">
        <v>27</v>
      </c>
      <c r="C15">
        <v>160</v>
      </c>
      <c r="D15">
        <v>565</v>
      </c>
      <c r="E15">
        <v>915</v>
      </c>
      <c r="F15">
        <v>929</v>
      </c>
      <c r="G15">
        <v>859</v>
      </c>
      <c r="H15">
        <v>781</v>
      </c>
      <c r="I15">
        <v>590</v>
      </c>
      <c r="J15">
        <v>354</v>
      </c>
      <c r="K15">
        <v>240</v>
      </c>
      <c r="L15">
        <v>287</v>
      </c>
      <c r="M15">
        <v>5707</v>
      </c>
    </row>
    <row r="16" spans="1:13" x14ac:dyDescent="0.3">
      <c r="A16" s="1" t="s">
        <v>22</v>
      </c>
      <c r="B16" s="1">
        <v>1030</v>
      </c>
      <c r="C16" s="1">
        <v>6760</v>
      </c>
      <c r="D16" s="1">
        <v>22687</v>
      </c>
      <c r="E16" s="1">
        <v>33104</v>
      </c>
      <c r="F16" s="1">
        <v>32154</v>
      </c>
      <c r="G16" s="1">
        <v>29599</v>
      </c>
      <c r="H16" s="1">
        <v>25524</v>
      </c>
      <c r="I16" s="1">
        <v>17490</v>
      </c>
      <c r="J16" s="1">
        <v>8866</v>
      </c>
      <c r="K16" s="1">
        <v>4764</v>
      </c>
      <c r="L16" s="1">
        <v>1005</v>
      </c>
      <c r="M16" s="1">
        <v>182983</v>
      </c>
    </row>
    <row r="18" spans="1:13" x14ac:dyDescent="0.3">
      <c r="A18" t="s">
        <v>68</v>
      </c>
      <c r="B18">
        <v>494</v>
      </c>
      <c r="C18">
        <v>4035</v>
      </c>
      <c r="D18">
        <v>11461</v>
      </c>
      <c r="E18">
        <v>15218</v>
      </c>
      <c r="F18">
        <v>15290</v>
      </c>
      <c r="G18">
        <v>14008</v>
      </c>
      <c r="H18">
        <v>12397</v>
      </c>
      <c r="I18">
        <v>8519</v>
      </c>
      <c r="J18">
        <v>4585</v>
      </c>
      <c r="K18">
        <v>2442</v>
      </c>
      <c r="L18">
        <v>66</v>
      </c>
      <c r="M18">
        <v>88515</v>
      </c>
    </row>
    <row r="19" spans="1:13" x14ac:dyDescent="0.3">
      <c r="A19" t="s">
        <v>69</v>
      </c>
      <c r="B19">
        <v>291</v>
      </c>
      <c r="C19">
        <v>3108</v>
      </c>
      <c r="D19">
        <v>8158</v>
      </c>
      <c r="E19">
        <v>7756</v>
      </c>
      <c r="F19">
        <v>8071</v>
      </c>
      <c r="G19">
        <v>7632</v>
      </c>
      <c r="H19">
        <v>6412</v>
      </c>
      <c r="I19">
        <v>4081</v>
      </c>
      <c r="J19">
        <v>1969</v>
      </c>
      <c r="K19">
        <v>1124</v>
      </c>
      <c r="L19">
        <v>27</v>
      </c>
      <c r="M19">
        <v>48629</v>
      </c>
    </row>
    <row r="20" spans="1:13" x14ac:dyDescent="0.3">
      <c r="A20" t="s">
        <v>70</v>
      </c>
      <c r="B20">
        <v>195</v>
      </c>
      <c r="C20">
        <v>2150</v>
      </c>
      <c r="D20">
        <v>5668</v>
      </c>
      <c r="E20">
        <v>6671</v>
      </c>
      <c r="F20">
        <v>6431</v>
      </c>
      <c r="G20">
        <v>5478</v>
      </c>
      <c r="H20">
        <v>4282</v>
      </c>
      <c r="I20">
        <v>2543</v>
      </c>
      <c r="J20">
        <v>1175</v>
      </c>
      <c r="K20">
        <v>658</v>
      </c>
      <c r="L20">
        <v>32</v>
      </c>
      <c r="M20">
        <v>35283</v>
      </c>
    </row>
    <row r="21" spans="1:13" x14ac:dyDescent="0.3">
      <c r="A21" t="s">
        <v>71</v>
      </c>
      <c r="B21">
        <v>140</v>
      </c>
      <c r="C21">
        <v>2127</v>
      </c>
      <c r="D21">
        <v>5240</v>
      </c>
      <c r="E21">
        <v>5308</v>
      </c>
      <c r="F21">
        <v>4754</v>
      </c>
      <c r="G21">
        <v>3952</v>
      </c>
      <c r="H21">
        <v>2912</v>
      </c>
      <c r="I21">
        <v>1542</v>
      </c>
      <c r="J21">
        <v>665</v>
      </c>
      <c r="K21">
        <v>400</v>
      </c>
      <c r="L21">
        <v>20</v>
      </c>
      <c r="M21">
        <v>27060</v>
      </c>
    </row>
    <row r="22" spans="1:13" x14ac:dyDescent="0.3">
      <c r="A22" t="s">
        <v>72</v>
      </c>
      <c r="B22">
        <v>95</v>
      </c>
      <c r="C22">
        <v>1330</v>
      </c>
      <c r="D22">
        <v>3294</v>
      </c>
      <c r="E22">
        <v>3500</v>
      </c>
      <c r="F22">
        <v>3275</v>
      </c>
      <c r="G22">
        <v>2563</v>
      </c>
      <c r="H22">
        <v>1819</v>
      </c>
      <c r="I22">
        <v>1025</v>
      </c>
      <c r="J22">
        <v>404</v>
      </c>
      <c r="K22">
        <v>192</v>
      </c>
      <c r="L22">
        <v>20</v>
      </c>
      <c r="M22">
        <v>17517</v>
      </c>
    </row>
    <row r="23" spans="1:13" x14ac:dyDescent="0.3">
      <c r="A23" t="s">
        <v>73</v>
      </c>
      <c r="B23">
        <v>135</v>
      </c>
      <c r="C23">
        <v>1128</v>
      </c>
      <c r="D23">
        <v>2357</v>
      </c>
      <c r="E23">
        <v>2734</v>
      </c>
      <c r="F23">
        <v>2587</v>
      </c>
      <c r="G23">
        <v>1983</v>
      </c>
      <c r="H23">
        <v>1397</v>
      </c>
      <c r="I23">
        <v>802</v>
      </c>
      <c r="J23">
        <v>382</v>
      </c>
      <c r="K23">
        <v>163</v>
      </c>
      <c r="L23">
        <v>51</v>
      </c>
      <c r="M23">
        <v>13719</v>
      </c>
    </row>
    <row r="24" spans="1:13" x14ac:dyDescent="0.3">
      <c r="A24" t="s">
        <v>74</v>
      </c>
      <c r="B24">
        <v>447</v>
      </c>
      <c r="C24">
        <v>4281</v>
      </c>
      <c r="D24">
        <v>10055</v>
      </c>
      <c r="E24">
        <v>11439</v>
      </c>
      <c r="F24">
        <v>10540</v>
      </c>
      <c r="G24">
        <v>8973</v>
      </c>
      <c r="H24">
        <v>7062</v>
      </c>
      <c r="I24">
        <v>3962</v>
      </c>
      <c r="J24">
        <v>1995</v>
      </c>
      <c r="K24">
        <v>1137</v>
      </c>
      <c r="L24">
        <v>122</v>
      </c>
      <c r="M24">
        <v>60013</v>
      </c>
    </row>
    <row r="25" spans="1:13" x14ac:dyDescent="0.3">
      <c r="A25" t="s">
        <v>75</v>
      </c>
      <c r="B25">
        <v>872</v>
      </c>
      <c r="C25">
        <v>8717</v>
      </c>
      <c r="D25">
        <v>16913</v>
      </c>
      <c r="E25">
        <v>15654</v>
      </c>
      <c r="F25">
        <v>15933</v>
      </c>
      <c r="G25">
        <v>12720</v>
      </c>
      <c r="H25">
        <v>9841</v>
      </c>
      <c r="I25">
        <v>6512</v>
      </c>
      <c r="J25">
        <v>3383</v>
      </c>
      <c r="K25">
        <v>1594</v>
      </c>
      <c r="L25">
        <v>23</v>
      </c>
      <c r="M25">
        <v>92162</v>
      </c>
    </row>
    <row r="26" spans="1:13" x14ac:dyDescent="0.3">
      <c r="A26" t="s">
        <v>76</v>
      </c>
      <c r="B26">
        <v>851</v>
      </c>
      <c r="C26">
        <v>13515</v>
      </c>
      <c r="D26">
        <v>26603</v>
      </c>
      <c r="E26">
        <v>13140</v>
      </c>
      <c r="F26">
        <v>15745</v>
      </c>
      <c r="G26">
        <v>13091</v>
      </c>
      <c r="H26">
        <v>9892</v>
      </c>
      <c r="I26">
        <v>6584</v>
      </c>
      <c r="J26">
        <v>3461</v>
      </c>
      <c r="K26">
        <v>1695</v>
      </c>
      <c r="L26">
        <v>13</v>
      </c>
      <c r="M26">
        <v>104590</v>
      </c>
    </row>
    <row r="27" spans="1:13" x14ac:dyDescent="0.3">
      <c r="A27" t="s">
        <v>77</v>
      </c>
      <c r="B27">
        <v>420</v>
      </c>
      <c r="C27">
        <v>5367</v>
      </c>
      <c r="D27">
        <v>8083</v>
      </c>
      <c r="E27">
        <v>6040</v>
      </c>
      <c r="F27">
        <v>7241</v>
      </c>
      <c r="G27">
        <v>5955</v>
      </c>
      <c r="H27">
        <v>4814</v>
      </c>
      <c r="I27">
        <v>3603</v>
      </c>
      <c r="J27">
        <v>1949</v>
      </c>
      <c r="K27">
        <v>882</v>
      </c>
      <c r="L27">
        <v>3</v>
      </c>
      <c r="M27">
        <v>44357</v>
      </c>
    </row>
    <row r="28" spans="1:13" x14ac:dyDescent="0.3">
      <c r="A28" t="s">
        <v>78</v>
      </c>
      <c r="B28">
        <v>224</v>
      </c>
      <c r="C28">
        <v>3040</v>
      </c>
      <c r="D28">
        <v>4211</v>
      </c>
      <c r="E28">
        <v>3851</v>
      </c>
      <c r="F28">
        <v>4452</v>
      </c>
      <c r="G28">
        <v>3870</v>
      </c>
      <c r="H28">
        <v>3286</v>
      </c>
      <c r="I28">
        <v>2424</v>
      </c>
      <c r="J28">
        <v>1229</v>
      </c>
      <c r="K28">
        <v>608</v>
      </c>
      <c r="L28">
        <v>4</v>
      </c>
      <c r="M28">
        <v>27199</v>
      </c>
    </row>
    <row r="29" spans="1:13" x14ac:dyDescent="0.3">
      <c r="A29" t="s">
        <v>79</v>
      </c>
      <c r="B29">
        <v>576</v>
      </c>
      <c r="C29">
        <v>3943</v>
      </c>
      <c r="D29">
        <v>7747</v>
      </c>
      <c r="E29">
        <v>13517</v>
      </c>
      <c r="F29">
        <v>12217</v>
      </c>
      <c r="G29">
        <v>10213</v>
      </c>
      <c r="H29">
        <v>8169</v>
      </c>
      <c r="I29">
        <v>5180</v>
      </c>
      <c r="J29">
        <v>2667</v>
      </c>
      <c r="K29">
        <v>1542</v>
      </c>
      <c r="L29">
        <v>10</v>
      </c>
      <c r="M29">
        <v>65781</v>
      </c>
    </row>
    <row r="30" spans="1:13" x14ac:dyDescent="0.3">
      <c r="A30" t="s">
        <v>80</v>
      </c>
      <c r="B30">
        <v>270</v>
      </c>
      <c r="C30">
        <v>1798</v>
      </c>
      <c r="D30">
        <v>3335</v>
      </c>
      <c r="E30">
        <v>4868</v>
      </c>
      <c r="F30">
        <v>4144</v>
      </c>
      <c r="G30">
        <v>3770</v>
      </c>
      <c r="H30">
        <v>2959</v>
      </c>
      <c r="I30">
        <v>1907</v>
      </c>
      <c r="J30">
        <v>1026</v>
      </c>
      <c r="K30">
        <v>533</v>
      </c>
      <c r="L30">
        <v>23</v>
      </c>
      <c r="M30">
        <v>24633</v>
      </c>
    </row>
    <row r="31" spans="1:13" x14ac:dyDescent="0.3">
      <c r="A31" s="1" t="s">
        <v>35</v>
      </c>
      <c r="B31" s="1">
        <v>5010</v>
      </c>
      <c r="C31" s="1">
        <v>54539</v>
      </c>
      <c r="D31" s="1">
        <v>113125</v>
      </c>
      <c r="E31" s="1">
        <v>109696</v>
      </c>
      <c r="F31" s="1">
        <v>110680</v>
      </c>
      <c r="G31" s="1">
        <v>94208</v>
      </c>
      <c r="H31" s="1">
        <v>75242</v>
      </c>
      <c r="I31" s="1">
        <v>48684</v>
      </c>
      <c r="J31" s="1">
        <v>24890</v>
      </c>
      <c r="K31" s="1">
        <v>12970</v>
      </c>
      <c r="L31" s="1">
        <v>414</v>
      </c>
      <c r="M31" s="1">
        <v>649458</v>
      </c>
    </row>
    <row r="33" spans="1:13" x14ac:dyDescent="0.3">
      <c r="A33" t="s">
        <v>81</v>
      </c>
      <c r="B33">
        <v>2621</v>
      </c>
      <c r="C33">
        <v>19877</v>
      </c>
      <c r="D33">
        <v>38604</v>
      </c>
      <c r="E33">
        <v>48462</v>
      </c>
      <c r="F33">
        <v>48779</v>
      </c>
      <c r="G33">
        <v>42662</v>
      </c>
      <c r="H33">
        <v>35566</v>
      </c>
      <c r="I33">
        <v>23713</v>
      </c>
      <c r="J33">
        <v>12373</v>
      </c>
      <c r="K33">
        <v>6900</v>
      </c>
      <c r="L33">
        <v>48</v>
      </c>
      <c r="M33">
        <f t="shared" ref="M33:M45" si="0">SUM(B33:L33)</f>
        <v>279605</v>
      </c>
    </row>
    <row r="34" spans="1:13" x14ac:dyDescent="0.3">
      <c r="A34" t="s">
        <v>82</v>
      </c>
      <c r="B34">
        <v>892</v>
      </c>
      <c r="C34">
        <v>6929</v>
      </c>
      <c r="D34">
        <v>11033</v>
      </c>
      <c r="E34">
        <v>11301</v>
      </c>
      <c r="F34">
        <v>12038</v>
      </c>
      <c r="G34">
        <v>10633</v>
      </c>
      <c r="H34">
        <v>9289</v>
      </c>
      <c r="I34">
        <v>6946</v>
      </c>
      <c r="J34">
        <v>4250</v>
      </c>
      <c r="K34">
        <v>2712</v>
      </c>
      <c r="L34">
        <v>15</v>
      </c>
      <c r="M34">
        <f t="shared" si="0"/>
        <v>76038</v>
      </c>
    </row>
    <row r="35" spans="1:13" x14ac:dyDescent="0.3">
      <c r="A35" t="s">
        <v>83</v>
      </c>
      <c r="B35">
        <v>577</v>
      </c>
      <c r="C35">
        <v>5120</v>
      </c>
      <c r="D35">
        <v>8017</v>
      </c>
      <c r="E35">
        <v>7318</v>
      </c>
      <c r="F35">
        <v>7163</v>
      </c>
      <c r="G35">
        <v>6208</v>
      </c>
      <c r="H35">
        <v>5602</v>
      </c>
      <c r="I35">
        <v>3867</v>
      </c>
      <c r="J35">
        <v>2151</v>
      </c>
      <c r="K35">
        <v>1224</v>
      </c>
      <c r="L35">
        <v>17</v>
      </c>
      <c r="M35">
        <f t="shared" si="0"/>
        <v>47264</v>
      </c>
    </row>
    <row r="36" spans="1:13" x14ac:dyDescent="0.3">
      <c r="A36" t="s">
        <v>84</v>
      </c>
      <c r="B36">
        <v>321</v>
      </c>
      <c r="C36">
        <v>2997</v>
      </c>
      <c r="D36">
        <v>4538</v>
      </c>
      <c r="E36">
        <v>3911</v>
      </c>
      <c r="F36">
        <v>4139</v>
      </c>
      <c r="G36">
        <v>3569</v>
      </c>
      <c r="H36">
        <v>3130</v>
      </c>
      <c r="I36">
        <v>2217</v>
      </c>
      <c r="J36">
        <v>1324</v>
      </c>
      <c r="K36">
        <v>909</v>
      </c>
      <c r="L36">
        <v>18</v>
      </c>
      <c r="M36">
        <f t="shared" si="0"/>
        <v>27073</v>
      </c>
    </row>
    <row r="37" spans="1:13" x14ac:dyDescent="0.3">
      <c r="A37" t="s">
        <v>85</v>
      </c>
      <c r="B37">
        <v>509</v>
      </c>
      <c r="C37">
        <v>2749</v>
      </c>
      <c r="D37">
        <v>4015</v>
      </c>
      <c r="E37">
        <v>5224</v>
      </c>
      <c r="F37">
        <v>5123</v>
      </c>
      <c r="G37">
        <v>4938</v>
      </c>
      <c r="H37">
        <v>4361</v>
      </c>
      <c r="I37">
        <v>3232</v>
      </c>
      <c r="J37">
        <v>1940</v>
      </c>
      <c r="K37">
        <v>996</v>
      </c>
      <c r="L37">
        <v>2</v>
      </c>
      <c r="M37">
        <f t="shared" si="0"/>
        <v>33089</v>
      </c>
    </row>
    <row r="38" spans="1:13" x14ac:dyDescent="0.3">
      <c r="A38" t="s">
        <v>86</v>
      </c>
      <c r="B38">
        <v>1424</v>
      </c>
      <c r="C38">
        <v>5295</v>
      </c>
      <c r="D38">
        <v>5351</v>
      </c>
      <c r="E38">
        <v>9951</v>
      </c>
      <c r="F38">
        <v>9971</v>
      </c>
      <c r="G38">
        <v>9209</v>
      </c>
      <c r="H38">
        <v>8952</v>
      </c>
      <c r="I38">
        <v>7193</v>
      </c>
      <c r="J38">
        <v>4684</v>
      </c>
      <c r="K38">
        <v>2571</v>
      </c>
      <c r="L38">
        <v>10</v>
      </c>
      <c r="M38">
        <f t="shared" si="0"/>
        <v>64611</v>
      </c>
    </row>
    <row r="39" spans="1:13" x14ac:dyDescent="0.3">
      <c r="A39" t="s">
        <v>87</v>
      </c>
      <c r="B39">
        <v>2970</v>
      </c>
      <c r="C39">
        <v>9472</v>
      </c>
      <c r="D39">
        <v>8098</v>
      </c>
      <c r="E39">
        <v>14855</v>
      </c>
      <c r="F39">
        <v>14770</v>
      </c>
      <c r="G39">
        <v>13644</v>
      </c>
      <c r="H39">
        <v>13158</v>
      </c>
      <c r="I39">
        <v>11203</v>
      </c>
      <c r="J39">
        <v>7922</v>
      </c>
      <c r="K39">
        <v>4628</v>
      </c>
      <c r="L39">
        <v>70</v>
      </c>
      <c r="M39">
        <f t="shared" si="0"/>
        <v>100790</v>
      </c>
    </row>
    <row r="40" spans="1:13" x14ac:dyDescent="0.3">
      <c r="A40" t="s">
        <v>88</v>
      </c>
      <c r="B40">
        <v>2458</v>
      </c>
      <c r="C40">
        <v>13775</v>
      </c>
      <c r="D40">
        <v>14316</v>
      </c>
      <c r="E40">
        <v>10895</v>
      </c>
      <c r="F40">
        <v>11709</v>
      </c>
      <c r="G40">
        <v>10816</v>
      </c>
      <c r="H40">
        <v>10258</v>
      </c>
      <c r="I40">
        <v>8577</v>
      </c>
      <c r="J40">
        <v>5830</v>
      </c>
      <c r="K40">
        <v>3679</v>
      </c>
      <c r="L40">
        <v>27</v>
      </c>
      <c r="M40">
        <f t="shared" si="0"/>
        <v>92340</v>
      </c>
    </row>
    <row r="41" spans="1:13" x14ac:dyDescent="0.3">
      <c r="A41" t="s">
        <v>89</v>
      </c>
      <c r="B41">
        <v>943</v>
      </c>
      <c r="C41">
        <v>5013</v>
      </c>
      <c r="D41">
        <v>8479</v>
      </c>
      <c r="E41">
        <v>6320</v>
      </c>
      <c r="F41">
        <v>6321</v>
      </c>
      <c r="G41">
        <v>6139</v>
      </c>
      <c r="H41">
        <v>5872</v>
      </c>
      <c r="I41">
        <v>5040</v>
      </c>
      <c r="J41">
        <v>3638</v>
      </c>
      <c r="K41">
        <v>2320</v>
      </c>
      <c r="L41">
        <v>25</v>
      </c>
      <c r="M41">
        <f t="shared" si="0"/>
        <v>50110</v>
      </c>
    </row>
    <row r="42" spans="1:13" x14ac:dyDescent="0.3">
      <c r="A42" t="s">
        <v>90</v>
      </c>
      <c r="B42">
        <v>366</v>
      </c>
      <c r="C42">
        <v>1731</v>
      </c>
      <c r="D42">
        <v>1993</v>
      </c>
      <c r="E42">
        <v>2536</v>
      </c>
      <c r="F42">
        <v>2552</v>
      </c>
      <c r="G42">
        <v>2541</v>
      </c>
      <c r="H42">
        <v>2689</v>
      </c>
      <c r="I42">
        <v>2634</v>
      </c>
      <c r="J42">
        <v>2159</v>
      </c>
      <c r="K42">
        <v>1331</v>
      </c>
      <c r="L42">
        <v>21</v>
      </c>
      <c r="M42">
        <f t="shared" si="0"/>
        <v>20553</v>
      </c>
    </row>
    <row r="43" spans="1:13" x14ac:dyDescent="0.3">
      <c r="A43" t="s">
        <v>91</v>
      </c>
      <c r="B43">
        <v>559</v>
      </c>
      <c r="C43">
        <v>1923</v>
      </c>
      <c r="D43">
        <v>2425</v>
      </c>
      <c r="E43">
        <v>3678</v>
      </c>
      <c r="F43">
        <v>3920</v>
      </c>
      <c r="G43">
        <v>3770</v>
      </c>
      <c r="H43">
        <v>3755</v>
      </c>
      <c r="I43">
        <v>3306</v>
      </c>
      <c r="J43">
        <v>2610</v>
      </c>
      <c r="K43">
        <v>1694</v>
      </c>
      <c r="L43">
        <v>1</v>
      </c>
      <c r="M43">
        <f t="shared" si="0"/>
        <v>27641</v>
      </c>
    </row>
    <row r="44" spans="1:13" x14ac:dyDescent="0.3">
      <c r="A44" t="s">
        <v>92</v>
      </c>
      <c r="B44">
        <v>1202</v>
      </c>
      <c r="C44">
        <v>2692</v>
      </c>
      <c r="D44">
        <v>4055</v>
      </c>
      <c r="E44">
        <v>8745</v>
      </c>
      <c r="F44">
        <v>9108</v>
      </c>
      <c r="G44">
        <v>8901</v>
      </c>
      <c r="H44">
        <v>9316</v>
      </c>
      <c r="I44">
        <v>8435</v>
      </c>
      <c r="J44">
        <v>6316</v>
      </c>
      <c r="K44">
        <v>4290</v>
      </c>
      <c r="L44">
        <v>6</v>
      </c>
      <c r="M44">
        <f t="shared" si="0"/>
        <v>63066</v>
      </c>
    </row>
    <row r="45" spans="1:13" x14ac:dyDescent="0.3">
      <c r="A45" t="s">
        <v>93</v>
      </c>
      <c r="B45">
        <v>71</v>
      </c>
      <c r="C45">
        <v>642</v>
      </c>
      <c r="D45">
        <v>822</v>
      </c>
      <c r="E45">
        <v>688</v>
      </c>
      <c r="F45">
        <v>653</v>
      </c>
      <c r="G45">
        <v>635</v>
      </c>
      <c r="H45">
        <v>562</v>
      </c>
      <c r="I45">
        <v>395</v>
      </c>
      <c r="J45">
        <v>275</v>
      </c>
      <c r="K45">
        <v>188</v>
      </c>
      <c r="L45">
        <v>2</v>
      </c>
      <c r="M45">
        <f t="shared" si="0"/>
        <v>4933</v>
      </c>
    </row>
    <row r="46" spans="1:13" x14ac:dyDescent="0.3">
      <c r="A46" s="1" t="s">
        <v>48</v>
      </c>
      <c r="B46" s="1">
        <f t="shared" ref="B46:M46" si="1">SUM(B33:B45)</f>
        <v>14913</v>
      </c>
      <c r="C46" s="1">
        <f t="shared" si="1"/>
        <v>78215</v>
      </c>
      <c r="D46" s="1">
        <f t="shared" si="1"/>
        <v>111746</v>
      </c>
      <c r="E46" s="1">
        <f t="shared" si="1"/>
        <v>133884</v>
      </c>
      <c r="F46" s="1">
        <f t="shared" si="1"/>
        <v>136246</v>
      </c>
      <c r="G46" s="1">
        <f t="shared" si="1"/>
        <v>123665</v>
      </c>
      <c r="H46" s="1">
        <f t="shared" si="1"/>
        <v>112510</v>
      </c>
      <c r="I46" s="1">
        <f t="shared" si="1"/>
        <v>86758</v>
      </c>
      <c r="J46" s="1">
        <f t="shared" si="1"/>
        <v>55472</v>
      </c>
      <c r="K46" s="1">
        <f t="shared" si="1"/>
        <v>33442</v>
      </c>
      <c r="L46" s="1">
        <f t="shared" si="1"/>
        <v>262</v>
      </c>
      <c r="M46" s="1">
        <f t="shared" si="1"/>
        <v>887113</v>
      </c>
    </row>
    <row r="48" spans="1:13" x14ac:dyDescent="0.3">
      <c r="A48" t="s">
        <v>94</v>
      </c>
      <c r="B48">
        <v>1205</v>
      </c>
      <c r="C48">
        <v>2805</v>
      </c>
      <c r="D48">
        <v>4660</v>
      </c>
      <c r="E48">
        <v>7609</v>
      </c>
      <c r="F48">
        <v>7832</v>
      </c>
      <c r="G48">
        <v>7666</v>
      </c>
      <c r="H48">
        <v>7942</v>
      </c>
      <c r="I48">
        <v>6872</v>
      </c>
      <c r="J48">
        <v>5126</v>
      </c>
      <c r="K48">
        <v>3657</v>
      </c>
      <c r="L48">
        <v>8</v>
      </c>
      <c r="M48">
        <f>SUM(B48:L48)</f>
        <v>55382</v>
      </c>
    </row>
    <row r="49" spans="1:13" x14ac:dyDescent="0.3">
      <c r="A49" s="3" t="s">
        <v>97</v>
      </c>
      <c r="B49">
        <v>698</v>
      </c>
      <c r="C49">
        <v>1826</v>
      </c>
      <c r="D49">
        <v>3662</v>
      </c>
      <c r="E49">
        <v>4928</v>
      </c>
      <c r="F49">
        <v>5115</v>
      </c>
      <c r="G49">
        <v>4979</v>
      </c>
      <c r="H49">
        <v>4935</v>
      </c>
      <c r="I49">
        <v>4295</v>
      </c>
      <c r="J49">
        <v>3153</v>
      </c>
      <c r="K49">
        <v>2029</v>
      </c>
      <c r="L49">
        <v>4</v>
      </c>
      <c r="M49">
        <f>SUM(B49:L49)</f>
        <v>35624</v>
      </c>
    </row>
    <row r="50" spans="1:13" x14ac:dyDescent="0.3">
      <c r="A50" s="3" t="s">
        <v>99</v>
      </c>
      <c r="B50">
        <v>255</v>
      </c>
      <c r="C50">
        <v>638</v>
      </c>
      <c r="D50">
        <v>1047</v>
      </c>
      <c r="E50">
        <v>1796</v>
      </c>
      <c r="F50">
        <v>1809</v>
      </c>
      <c r="G50">
        <v>1735</v>
      </c>
      <c r="H50">
        <v>1725</v>
      </c>
      <c r="I50">
        <v>1505</v>
      </c>
      <c r="J50">
        <v>1095</v>
      </c>
      <c r="K50">
        <v>736</v>
      </c>
      <c r="L50">
        <v>2</v>
      </c>
      <c r="M50">
        <f>SUM(B50:L50)</f>
        <v>12343</v>
      </c>
    </row>
    <row r="51" spans="1:13" x14ac:dyDescent="0.3">
      <c r="A51" t="s">
        <v>95</v>
      </c>
      <c r="B51">
        <v>7</v>
      </c>
      <c r="C51">
        <v>53</v>
      </c>
      <c r="D51">
        <v>98</v>
      </c>
      <c r="E51">
        <v>73</v>
      </c>
      <c r="F51">
        <v>69</v>
      </c>
      <c r="G51">
        <v>79</v>
      </c>
      <c r="H51">
        <v>63</v>
      </c>
      <c r="I51">
        <v>54</v>
      </c>
      <c r="J51">
        <v>15</v>
      </c>
      <c r="K51">
        <v>3</v>
      </c>
      <c r="M51">
        <f>SUM(B51:L51)</f>
        <v>514</v>
      </c>
    </row>
    <row r="52" spans="1:13" x14ac:dyDescent="0.3">
      <c r="A52" s="1" t="s">
        <v>96</v>
      </c>
      <c r="B52" s="1">
        <f>SUM(B48:B51)</f>
        <v>2165</v>
      </c>
      <c r="C52" s="1">
        <f t="shared" ref="C52:L52" si="2">SUM(C48:C51)</f>
        <v>5322</v>
      </c>
      <c r="D52" s="1">
        <f t="shared" si="2"/>
        <v>9467</v>
      </c>
      <c r="E52" s="1">
        <f t="shared" si="2"/>
        <v>14406</v>
      </c>
      <c r="F52" s="1">
        <f t="shared" si="2"/>
        <v>14825</v>
      </c>
      <c r="G52" s="1">
        <f t="shared" si="2"/>
        <v>14459</v>
      </c>
      <c r="H52" s="1">
        <f t="shared" si="2"/>
        <v>14665</v>
      </c>
      <c r="I52" s="1">
        <f t="shared" si="2"/>
        <v>12726</v>
      </c>
      <c r="J52" s="1">
        <f t="shared" si="2"/>
        <v>9389</v>
      </c>
      <c r="K52" s="1">
        <f t="shared" si="2"/>
        <v>6425</v>
      </c>
      <c r="L52" s="1">
        <f t="shared" si="2"/>
        <v>14</v>
      </c>
      <c r="M52" s="1">
        <f>SUM(M48:M51)</f>
        <v>103863</v>
      </c>
    </row>
    <row r="54" spans="1:13" x14ac:dyDescent="0.3">
      <c r="A54" s="1" t="s">
        <v>50</v>
      </c>
      <c r="B54" s="1">
        <f>B52+B46+B31+B16</f>
        <v>23118</v>
      </c>
      <c r="C54" s="1">
        <f t="shared" ref="C54:M54" si="3">C52+C46+C31+C16</f>
        <v>144836</v>
      </c>
      <c r="D54" s="1">
        <f t="shared" si="3"/>
        <v>257025</v>
      </c>
      <c r="E54" s="1">
        <f t="shared" si="3"/>
        <v>291090</v>
      </c>
      <c r="F54" s="1">
        <f t="shared" si="3"/>
        <v>293905</v>
      </c>
      <c r="G54" s="1">
        <f t="shared" si="3"/>
        <v>261931</v>
      </c>
      <c r="H54" s="1">
        <f t="shared" si="3"/>
        <v>227941</v>
      </c>
      <c r="I54" s="1">
        <f t="shared" si="3"/>
        <v>165658</v>
      </c>
      <c r="J54" s="1">
        <f t="shared" si="3"/>
        <v>98617</v>
      </c>
      <c r="K54" s="1">
        <f t="shared" si="3"/>
        <v>57601</v>
      </c>
      <c r="L54" s="1">
        <f t="shared" si="3"/>
        <v>1695</v>
      </c>
      <c r="M54" s="1">
        <f t="shared" si="3"/>
        <v>1823417</v>
      </c>
    </row>
    <row r="56" spans="1:13" x14ac:dyDescent="0.3">
      <c r="A56" t="s">
        <v>53</v>
      </c>
      <c r="B56" t="s">
        <v>54</v>
      </c>
    </row>
    <row r="57" spans="1:13" x14ac:dyDescent="0.3">
      <c r="B57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workbookViewId="0"/>
  </sheetViews>
  <sheetFormatPr defaultColWidth="9.109375" defaultRowHeight="14.4" x14ac:dyDescent="0.3"/>
  <cols>
    <col min="1" max="1" width="18.88671875" customWidth="1"/>
    <col min="2" max="5" width="15.6640625" customWidth="1"/>
  </cols>
  <sheetData>
    <row r="1" spans="1:5" x14ac:dyDescent="0.3">
      <c r="A1" t="s">
        <v>108</v>
      </c>
    </row>
    <row r="2" spans="1:5" x14ac:dyDescent="0.3">
      <c r="A2" t="s">
        <v>100</v>
      </c>
    </row>
    <row r="3" spans="1:5" x14ac:dyDescent="0.3">
      <c r="B3" s="1" t="s">
        <v>60</v>
      </c>
    </row>
    <row r="4" spans="1:5" x14ac:dyDescent="0.3">
      <c r="A4" s="2" t="s">
        <v>0</v>
      </c>
      <c r="B4" s="2" t="s">
        <v>58</v>
      </c>
      <c r="C4" s="2" t="s">
        <v>57</v>
      </c>
      <c r="D4" s="2" t="s">
        <v>59</v>
      </c>
      <c r="E4" s="2" t="s">
        <v>11</v>
      </c>
    </row>
    <row r="5" spans="1:5" x14ac:dyDescent="0.3">
      <c r="A5" t="s">
        <v>12</v>
      </c>
      <c r="B5">
        <v>1465</v>
      </c>
      <c r="C5">
        <v>1505</v>
      </c>
      <c r="D5">
        <v>21</v>
      </c>
      <c r="E5">
        <v>2991</v>
      </c>
    </row>
    <row r="6" spans="1:5" x14ac:dyDescent="0.3">
      <c r="A6" t="s">
        <v>13</v>
      </c>
      <c r="B6">
        <v>9816</v>
      </c>
      <c r="C6">
        <v>9911</v>
      </c>
      <c r="D6">
        <v>171</v>
      </c>
      <c r="E6">
        <v>19898</v>
      </c>
    </row>
    <row r="7" spans="1:5" x14ac:dyDescent="0.3">
      <c r="A7" t="s">
        <v>14</v>
      </c>
      <c r="B7">
        <v>14581</v>
      </c>
      <c r="C7">
        <v>14090</v>
      </c>
      <c r="D7">
        <v>642</v>
      </c>
      <c r="E7">
        <v>29313</v>
      </c>
    </row>
    <row r="8" spans="1:5" x14ac:dyDescent="0.3">
      <c r="A8" t="s">
        <v>15</v>
      </c>
      <c r="B8">
        <v>54097</v>
      </c>
      <c r="C8">
        <v>53418</v>
      </c>
      <c r="D8">
        <v>2151</v>
      </c>
      <c r="E8">
        <v>109666</v>
      </c>
    </row>
    <row r="9" spans="1:5" x14ac:dyDescent="0.3">
      <c r="A9" t="s">
        <v>16</v>
      </c>
      <c r="B9">
        <v>115303</v>
      </c>
      <c r="C9">
        <v>123576</v>
      </c>
      <c r="D9">
        <v>5043</v>
      </c>
      <c r="E9">
        <v>243922</v>
      </c>
    </row>
    <row r="10" spans="1:5" x14ac:dyDescent="0.3">
      <c r="A10" t="s">
        <v>17</v>
      </c>
      <c r="B10">
        <v>107124</v>
      </c>
      <c r="C10">
        <v>116265</v>
      </c>
      <c r="D10">
        <v>4789</v>
      </c>
      <c r="E10">
        <v>228178</v>
      </c>
    </row>
    <row r="11" spans="1:5" x14ac:dyDescent="0.3">
      <c r="A11" t="s">
        <v>18</v>
      </c>
      <c r="B11">
        <v>56198</v>
      </c>
      <c r="C11">
        <v>61121</v>
      </c>
      <c r="D11">
        <v>2692</v>
      </c>
      <c r="E11">
        <v>120011</v>
      </c>
    </row>
    <row r="12" spans="1:5" x14ac:dyDescent="0.3">
      <c r="A12" t="s">
        <v>19</v>
      </c>
      <c r="B12">
        <v>59563</v>
      </c>
      <c r="C12">
        <v>69098</v>
      </c>
      <c r="D12">
        <v>4070</v>
      </c>
      <c r="E12">
        <v>132731</v>
      </c>
    </row>
    <row r="13" spans="1:5" x14ac:dyDescent="0.3">
      <c r="A13" t="s">
        <v>20</v>
      </c>
      <c r="B13">
        <v>114094</v>
      </c>
      <c r="C13">
        <v>129028</v>
      </c>
      <c r="D13">
        <v>10644</v>
      </c>
      <c r="E13">
        <v>253766</v>
      </c>
    </row>
    <row r="14" spans="1:5" x14ac:dyDescent="0.3">
      <c r="A14" t="s">
        <v>21</v>
      </c>
      <c r="B14">
        <v>198848</v>
      </c>
      <c r="C14">
        <v>225857</v>
      </c>
      <c r="D14">
        <v>7735</v>
      </c>
      <c r="E14">
        <v>432440</v>
      </c>
    </row>
    <row r="15" spans="1:5" x14ac:dyDescent="0.3">
      <c r="A15" t="s">
        <v>67</v>
      </c>
      <c r="B15">
        <v>21533</v>
      </c>
      <c r="C15">
        <v>25633</v>
      </c>
      <c r="D15">
        <v>417</v>
      </c>
      <c r="E15">
        <v>47583</v>
      </c>
    </row>
    <row r="16" spans="1:5" x14ac:dyDescent="0.3">
      <c r="A16" s="1" t="s">
        <v>22</v>
      </c>
      <c r="B16" s="1">
        <v>752622</v>
      </c>
      <c r="C16" s="1">
        <v>829502</v>
      </c>
      <c r="D16" s="1">
        <v>38375</v>
      </c>
      <c r="E16" s="1">
        <v>1620499</v>
      </c>
    </row>
    <row r="18" spans="1:5" x14ac:dyDescent="0.3">
      <c r="A18" t="s">
        <v>68</v>
      </c>
      <c r="B18">
        <v>207682</v>
      </c>
      <c r="C18">
        <v>232673</v>
      </c>
      <c r="D18">
        <v>11504</v>
      </c>
      <c r="E18">
        <v>451859</v>
      </c>
    </row>
    <row r="19" spans="1:5" x14ac:dyDescent="0.3">
      <c r="A19" t="s">
        <v>69</v>
      </c>
      <c r="B19">
        <v>86195</v>
      </c>
      <c r="C19">
        <v>94395</v>
      </c>
      <c r="D19">
        <v>7339</v>
      </c>
      <c r="E19">
        <v>187929</v>
      </c>
    </row>
    <row r="20" spans="1:5" x14ac:dyDescent="0.3">
      <c r="A20" t="s">
        <v>70</v>
      </c>
      <c r="B20">
        <v>43407</v>
      </c>
      <c r="C20">
        <v>46245</v>
      </c>
      <c r="D20">
        <v>2530</v>
      </c>
      <c r="E20">
        <v>92182</v>
      </c>
    </row>
    <row r="21" spans="1:5" x14ac:dyDescent="0.3">
      <c r="A21" t="s">
        <v>71</v>
      </c>
      <c r="B21">
        <v>34869</v>
      </c>
      <c r="C21">
        <v>37212</v>
      </c>
      <c r="D21">
        <v>1856</v>
      </c>
      <c r="E21">
        <v>73937</v>
      </c>
    </row>
    <row r="22" spans="1:5" x14ac:dyDescent="0.3">
      <c r="A22" t="s">
        <v>72</v>
      </c>
      <c r="B22">
        <v>22907</v>
      </c>
      <c r="C22">
        <v>24099</v>
      </c>
      <c r="D22">
        <v>1100</v>
      </c>
      <c r="E22">
        <v>48106</v>
      </c>
    </row>
    <row r="23" spans="1:5" x14ac:dyDescent="0.3">
      <c r="A23" t="s">
        <v>73</v>
      </c>
      <c r="B23">
        <v>17305</v>
      </c>
      <c r="C23">
        <v>18211</v>
      </c>
      <c r="D23">
        <v>2827</v>
      </c>
      <c r="E23">
        <v>38343</v>
      </c>
    </row>
    <row r="24" spans="1:5" x14ac:dyDescent="0.3">
      <c r="A24" t="s">
        <v>74</v>
      </c>
      <c r="B24">
        <v>66056</v>
      </c>
      <c r="C24">
        <v>70820</v>
      </c>
      <c r="D24">
        <v>52970</v>
      </c>
      <c r="E24">
        <v>189846</v>
      </c>
    </row>
    <row r="25" spans="1:5" x14ac:dyDescent="0.3">
      <c r="A25" t="s">
        <v>75</v>
      </c>
      <c r="B25">
        <v>171676</v>
      </c>
      <c r="C25">
        <v>184509</v>
      </c>
      <c r="D25">
        <v>6861</v>
      </c>
      <c r="E25">
        <v>363046</v>
      </c>
    </row>
    <row r="26" spans="1:5" x14ac:dyDescent="0.3">
      <c r="A26" t="s">
        <v>76</v>
      </c>
      <c r="B26">
        <v>144326</v>
      </c>
      <c r="C26">
        <v>154660</v>
      </c>
      <c r="D26">
        <v>7126</v>
      </c>
      <c r="E26">
        <v>306112</v>
      </c>
    </row>
    <row r="27" spans="1:5" x14ac:dyDescent="0.3">
      <c r="A27" t="s">
        <v>77</v>
      </c>
      <c r="B27">
        <v>55198</v>
      </c>
      <c r="C27">
        <v>59147</v>
      </c>
      <c r="D27">
        <v>2275</v>
      </c>
      <c r="E27">
        <v>116620</v>
      </c>
    </row>
    <row r="28" spans="1:5" x14ac:dyDescent="0.3">
      <c r="A28" t="s">
        <v>78</v>
      </c>
      <c r="B28">
        <v>32237</v>
      </c>
      <c r="C28">
        <v>34747</v>
      </c>
      <c r="D28">
        <v>1354</v>
      </c>
      <c r="E28">
        <v>68338</v>
      </c>
    </row>
    <row r="29" spans="1:5" x14ac:dyDescent="0.3">
      <c r="A29" t="s">
        <v>79</v>
      </c>
      <c r="B29">
        <v>106144</v>
      </c>
      <c r="C29">
        <v>133157</v>
      </c>
      <c r="D29">
        <v>3758</v>
      </c>
      <c r="E29">
        <v>243059</v>
      </c>
    </row>
    <row r="30" spans="1:5" x14ac:dyDescent="0.3">
      <c r="A30" t="s">
        <v>80</v>
      </c>
      <c r="B30" s="4">
        <v>28034</v>
      </c>
      <c r="C30" s="4">
        <v>36119</v>
      </c>
      <c r="D30" s="4">
        <v>1348</v>
      </c>
      <c r="E30" s="5">
        <f>SUM(B30:D30)</f>
        <v>65501</v>
      </c>
    </row>
    <row r="31" spans="1:5" x14ac:dyDescent="0.3">
      <c r="A31" s="1" t="s">
        <v>35</v>
      </c>
      <c r="B31" s="1">
        <f>SUM(B18:B30)</f>
        <v>1016036</v>
      </c>
      <c r="C31" s="1">
        <f>SUM(C18:C30)</f>
        <v>1125994</v>
      </c>
      <c r="D31" s="1">
        <f>SUM(D18:D30)</f>
        <v>102848</v>
      </c>
      <c r="E31" s="1">
        <f>SUM(E18:E30)</f>
        <v>2244878</v>
      </c>
    </row>
    <row r="33" spans="1:5" x14ac:dyDescent="0.3">
      <c r="A33" t="s">
        <v>81</v>
      </c>
      <c r="B33">
        <v>559288</v>
      </c>
      <c r="C33">
        <v>703205</v>
      </c>
      <c r="D33">
        <v>18262</v>
      </c>
      <c r="E33">
        <f>SUM(B33:D33)</f>
        <v>1280755</v>
      </c>
    </row>
    <row r="34" spans="1:5" x14ac:dyDescent="0.3">
      <c r="A34" t="s">
        <v>82</v>
      </c>
      <c r="B34">
        <v>108386</v>
      </c>
      <c r="C34">
        <v>128454</v>
      </c>
      <c r="D34">
        <v>6436</v>
      </c>
      <c r="E34">
        <f t="shared" ref="E34:E45" si="0">SUM(B34:D34)</f>
        <v>243276</v>
      </c>
    </row>
    <row r="35" spans="1:5" x14ac:dyDescent="0.3">
      <c r="A35" t="s">
        <v>83</v>
      </c>
      <c r="B35">
        <v>33066</v>
      </c>
      <c r="C35">
        <v>38592</v>
      </c>
      <c r="D35">
        <v>1696</v>
      </c>
      <c r="E35">
        <f t="shared" si="0"/>
        <v>73354</v>
      </c>
    </row>
    <row r="36" spans="1:5" x14ac:dyDescent="0.3">
      <c r="A36" t="s">
        <v>84</v>
      </c>
      <c r="B36">
        <v>18063</v>
      </c>
      <c r="C36">
        <v>21214</v>
      </c>
      <c r="D36">
        <v>764</v>
      </c>
      <c r="E36">
        <f t="shared" si="0"/>
        <v>40041</v>
      </c>
    </row>
    <row r="37" spans="1:5" x14ac:dyDescent="0.3">
      <c r="A37" t="s">
        <v>85</v>
      </c>
      <c r="B37">
        <v>39291</v>
      </c>
      <c r="C37">
        <v>49310</v>
      </c>
      <c r="D37">
        <v>1481</v>
      </c>
      <c r="E37">
        <f t="shared" si="0"/>
        <v>90082</v>
      </c>
    </row>
    <row r="38" spans="1:5" x14ac:dyDescent="0.3">
      <c r="A38" t="s">
        <v>86</v>
      </c>
      <c r="B38">
        <v>82011</v>
      </c>
      <c r="C38">
        <v>105170</v>
      </c>
      <c r="D38">
        <v>2316</v>
      </c>
      <c r="E38">
        <f t="shared" si="0"/>
        <v>189497</v>
      </c>
    </row>
    <row r="39" spans="1:5" x14ac:dyDescent="0.3">
      <c r="A39" t="s">
        <v>87</v>
      </c>
      <c r="B39">
        <v>116892</v>
      </c>
      <c r="C39">
        <v>148320</v>
      </c>
      <c r="D39">
        <v>2429</v>
      </c>
      <c r="E39">
        <f t="shared" si="0"/>
        <v>267641</v>
      </c>
    </row>
    <row r="40" spans="1:5" x14ac:dyDescent="0.3">
      <c r="A40" t="s">
        <v>88</v>
      </c>
      <c r="B40">
        <v>87855</v>
      </c>
      <c r="C40">
        <v>112612</v>
      </c>
      <c r="D40">
        <v>2955</v>
      </c>
      <c r="E40">
        <f t="shared" si="0"/>
        <v>203422</v>
      </c>
    </row>
    <row r="41" spans="1:5" x14ac:dyDescent="0.3">
      <c r="A41" t="s">
        <v>89</v>
      </c>
      <c r="B41">
        <v>41257</v>
      </c>
      <c r="C41">
        <v>53047</v>
      </c>
      <c r="D41">
        <v>550</v>
      </c>
      <c r="E41">
        <f t="shared" si="0"/>
        <v>94854</v>
      </c>
    </row>
    <row r="42" spans="1:5" x14ac:dyDescent="0.3">
      <c r="A42" t="s">
        <v>90</v>
      </c>
      <c r="B42">
        <v>14985</v>
      </c>
      <c r="C42">
        <v>19446</v>
      </c>
      <c r="D42">
        <v>410</v>
      </c>
      <c r="E42">
        <f t="shared" si="0"/>
        <v>34841</v>
      </c>
    </row>
    <row r="43" spans="1:5" x14ac:dyDescent="0.3">
      <c r="A43" t="s">
        <v>91</v>
      </c>
      <c r="B43">
        <v>19436</v>
      </c>
      <c r="C43">
        <v>25390</v>
      </c>
      <c r="D43">
        <v>402</v>
      </c>
      <c r="E43">
        <f t="shared" si="0"/>
        <v>45228</v>
      </c>
    </row>
    <row r="44" spans="1:5" x14ac:dyDescent="0.3">
      <c r="A44" t="s">
        <v>92</v>
      </c>
      <c r="B44">
        <v>36813</v>
      </c>
      <c r="C44">
        <v>49858</v>
      </c>
      <c r="D44">
        <v>469</v>
      </c>
      <c r="E44">
        <f t="shared" si="0"/>
        <v>87140</v>
      </c>
    </row>
    <row r="45" spans="1:5" x14ac:dyDescent="0.3">
      <c r="A45" t="s">
        <v>93</v>
      </c>
      <c r="B45">
        <v>2945</v>
      </c>
      <c r="C45">
        <v>3415</v>
      </c>
      <c r="D45">
        <v>1307</v>
      </c>
      <c r="E45">
        <f t="shared" si="0"/>
        <v>7667</v>
      </c>
    </row>
    <row r="46" spans="1:5" x14ac:dyDescent="0.3">
      <c r="A46" s="1" t="s">
        <v>48</v>
      </c>
      <c r="B46" s="1">
        <f>SUM(B33:B45)</f>
        <v>1160288</v>
      </c>
      <c r="C46" s="1">
        <f>SUM(C33:C45)</f>
        <v>1458033</v>
      </c>
      <c r="D46" s="1">
        <f>SUM(D33:D45)</f>
        <v>39477</v>
      </c>
      <c r="E46" s="1">
        <f>SUM(E33:E45)</f>
        <v>2657798</v>
      </c>
    </row>
    <row r="48" spans="1:5" x14ac:dyDescent="0.3">
      <c r="A48" t="s">
        <v>94</v>
      </c>
      <c r="B48">
        <v>31653</v>
      </c>
      <c r="C48">
        <v>42652</v>
      </c>
      <c r="D48">
        <v>429</v>
      </c>
      <c r="E48">
        <f>SUM(B48:D48)</f>
        <v>74734</v>
      </c>
    </row>
    <row r="49" spans="1:5" x14ac:dyDescent="0.3">
      <c r="A49" s="3" t="s">
        <v>97</v>
      </c>
      <c r="B49">
        <v>18290</v>
      </c>
      <c r="C49">
        <v>24128</v>
      </c>
      <c r="D49">
        <v>264</v>
      </c>
      <c r="E49">
        <f>SUM(B49:D49)</f>
        <v>42682</v>
      </c>
    </row>
    <row r="50" spans="1:5" x14ac:dyDescent="0.3">
      <c r="A50" s="3" t="s">
        <v>98</v>
      </c>
      <c r="B50">
        <v>5736</v>
      </c>
      <c r="C50">
        <v>7608</v>
      </c>
      <c r="D50">
        <v>157</v>
      </c>
      <c r="E50">
        <f>SUM(B50:D50)</f>
        <v>13501</v>
      </c>
    </row>
    <row r="51" spans="1:5" x14ac:dyDescent="0.3">
      <c r="A51" t="s">
        <v>95</v>
      </c>
      <c r="B51">
        <v>177</v>
      </c>
      <c r="C51">
        <v>222</v>
      </c>
      <c r="D51">
        <v>3</v>
      </c>
      <c r="E51">
        <f>SUM(B51:D51)</f>
        <v>402</v>
      </c>
    </row>
    <row r="52" spans="1:5" x14ac:dyDescent="0.3">
      <c r="A52" s="1" t="s">
        <v>96</v>
      </c>
      <c r="B52" s="1">
        <f>SUM(B48:B51)</f>
        <v>55856</v>
      </c>
      <c r="C52" s="1">
        <f>SUM(C48:C51)</f>
        <v>74610</v>
      </c>
      <c r="D52" s="1">
        <f>SUM(D48:D51)</f>
        <v>853</v>
      </c>
      <c r="E52" s="1">
        <f>SUM(E48:E51)</f>
        <v>131319</v>
      </c>
    </row>
    <row r="54" spans="1:5" x14ac:dyDescent="0.3">
      <c r="A54" s="1" t="s">
        <v>50</v>
      </c>
      <c r="B54" s="1">
        <f>B52+B46+B31+B16</f>
        <v>2984802</v>
      </c>
      <c r="C54" s="1">
        <f>C52+C46+C31+C16</f>
        <v>3488139</v>
      </c>
      <c r="D54" s="1">
        <f>D52+D46+D31+D16</f>
        <v>181553</v>
      </c>
      <c r="E54" s="1">
        <f>E52+E46+E31+E16</f>
        <v>6654494</v>
      </c>
    </row>
    <row r="56" spans="1:5" x14ac:dyDescent="0.3">
      <c r="A56" t="s">
        <v>53</v>
      </c>
      <c r="B56" t="s">
        <v>54</v>
      </c>
    </row>
    <row r="57" spans="1:5" x14ac:dyDescent="0.3">
      <c r="B57" t="s">
        <v>55</v>
      </c>
    </row>
    <row r="58" spans="1:5" x14ac:dyDescent="0.3">
      <c r="B5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7"/>
  <sheetViews>
    <sheetView workbookViewId="0"/>
  </sheetViews>
  <sheetFormatPr defaultColWidth="9.109375" defaultRowHeight="14.4" x14ac:dyDescent="0.3"/>
  <cols>
    <col min="1" max="1" width="18.44140625" customWidth="1"/>
    <col min="2" max="5" width="15.6640625" customWidth="1"/>
  </cols>
  <sheetData>
    <row r="1" spans="1:5" x14ac:dyDescent="0.3">
      <c r="A1" t="s">
        <v>109</v>
      </c>
    </row>
    <row r="2" spans="1:5" x14ac:dyDescent="0.3">
      <c r="A2" t="s">
        <v>100</v>
      </c>
    </row>
    <row r="3" spans="1:5" x14ac:dyDescent="0.3">
      <c r="B3" s="1" t="s">
        <v>60</v>
      </c>
    </row>
    <row r="4" spans="1:5" x14ac:dyDescent="0.3">
      <c r="A4" s="2" t="s">
        <v>0</v>
      </c>
      <c r="B4" s="2" t="s">
        <v>58</v>
      </c>
      <c r="C4" s="2" t="s">
        <v>57</v>
      </c>
      <c r="D4" s="2" t="s">
        <v>59</v>
      </c>
      <c r="E4" s="2" t="s">
        <v>11</v>
      </c>
    </row>
    <row r="5" spans="1:5" x14ac:dyDescent="0.3">
      <c r="A5" t="s">
        <v>12</v>
      </c>
      <c r="B5">
        <v>32</v>
      </c>
      <c r="C5">
        <v>32</v>
      </c>
      <c r="D5">
        <v>1</v>
      </c>
      <c r="E5">
        <v>65</v>
      </c>
    </row>
    <row r="6" spans="1:5" x14ac:dyDescent="0.3">
      <c r="A6" t="s">
        <v>13</v>
      </c>
      <c r="B6">
        <v>168</v>
      </c>
      <c r="C6">
        <v>168</v>
      </c>
      <c r="D6">
        <v>2</v>
      </c>
      <c r="E6">
        <v>338</v>
      </c>
    </row>
    <row r="7" spans="1:5" x14ac:dyDescent="0.3">
      <c r="A7" t="s">
        <v>14</v>
      </c>
      <c r="B7">
        <v>185</v>
      </c>
      <c r="C7">
        <v>195</v>
      </c>
      <c r="D7">
        <v>37</v>
      </c>
      <c r="E7">
        <v>417</v>
      </c>
    </row>
    <row r="8" spans="1:5" x14ac:dyDescent="0.3">
      <c r="A8" t="s">
        <v>15</v>
      </c>
      <c r="B8">
        <v>1401</v>
      </c>
      <c r="C8">
        <v>1622</v>
      </c>
      <c r="D8">
        <v>294</v>
      </c>
      <c r="E8">
        <v>3317</v>
      </c>
    </row>
    <row r="9" spans="1:5" x14ac:dyDescent="0.3">
      <c r="A9" t="s">
        <v>16</v>
      </c>
      <c r="B9">
        <v>3832</v>
      </c>
      <c r="C9">
        <v>4544</v>
      </c>
      <c r="D9">
        <v>848</v>
      </c>
      <c r="E9">
        <v>9224</v>
      </c>
    </row>
    <row r="10" spans="1:5" x14ac:dyDescent="0.3">
      <c r="A10" t="s">
        <v>17</v>
      </c>
      <c r="B10">
        <v>3074</v>
      </c>
      <c r="C10">
        <v>3787</v>
      </c>
      <c r="D10">
        <v>716</v>
      </c>
      <c r="E10">
        <v>7577</v>
      </c>
    </row>
    <row r="11" spans="1:5" x14ac:dyDescent="0.3">
      <c r="A11" t="s">
        <v>18</v>
      </c>
      <c r="B11">
        <v>4078</v>
      </c>
      <c r="C11">
        <v>5030</v>
      </c>
      <c r="D11">
        <v>926</v>
      </c>
      <c r="E11">
        <v>10034</v>
      </c>
    </row>
    <row r="12" spans="1:5" x14ac:dyDescent="0.3">
      <c r="A12" t="s">
        <v>19</v>
      </c>
      <c r="B12">
        <v>5452</v>
      </c>
      <c r="C12">
        <v>7009</v>
      </c>
      <c r="D12">
        <v>1853</v>
      </c>
      <c r="E12">
        <v>14314</v>
      </c>
    </row>
    <row r="13" spans="1:5" x14ac:dyDescent="0.3">
      <c r="A13" t="s">
        <v>20</v>
      </c>
      <c r="B13">
        <v>19694</v>
      </c>
      <c r="C13">
        <v>23086</v>
      </c>
      <c r="D13">
        <v>5963</v>
      </c>
      <c r="E13">
        <v>48743</v>
      </c>
    </row>
    <row r="14" spans="1:5" x14ac:dyDescent="0.3">
      <c r="A14" t="s">
        <v>21</v>
      </c>
      <c r="B14">
        <v>33638</v>
      </c>
      <c r="C14">
        <v>39753</v>
      </c>
      <c r="D14">
        <v>9856</v>
      </c>
      <c r="E14">
        <v>83247</v>
      </c>
    </row>
    <row r="15" spans="1:5" x14ac:dyDescent="0.3">
      <c r="A15" t="s">
        <v>67</v>
      </c>
      <c r="B15">
        <v>2324</v>
      </c>
      <c r="C15">
        <v>2929</v>
      </c>
      <c r="D15">
        <v>454</v>
      </c>
      <c r="E15">
        <v>5707</v>
      </c>
    </row>
    <row r="16" spans="1:5" x14ac:dyDescent="0.3">
      <c r="A16" s="1" t="s">
        <v>22</v>
      </c>
      <c r="B16" s="1">
        <v>73878</v>
      </c>
      <c r="C16" s="1">
        <v>88155</v>
      </c>
      <c r="D16" s="1">
        <v>20950</v>
      </c>
      <c r="E16" s="1">
        <v>182983</v>
      </c>
    </row>
    <row r="18" spans="1:5" x14ac:dyDescent="0.3">
      <c r="A18" t="s">
        <v>68</v>
      </c>
      <c r="B18">
        <v>35382</v>
      </c>
      <c r="C18">
        <v>41764</v>
      </c>
      <c r="D18">
        <v>11369</v>
      </c>
      <c r="E18">
        <v>88515</v>
      </c>
    </row>
    <row r="19" spans="1:5" x14ac:dyDescent="0.3">
      <c r="A19" t="s">
        <v>69</v>
      </c>
      <c r="B19">
        <v>19375</v>
      </c>
      <c r="C19">
        <v>22471</v>
      </c>
      <c r="D19">
        <v>6783</v>
      </c>
      <c r="E19">
        <v>48629</v>
      </c>
    </row>
    <row r="20" spans="1:5" x14ac:dyDescent="0.3">
      <c r="A20" t="s">
        <v>70</v>
      </c>
      <c r="B20">
        <v>15110</v>
      </c>
      <c r="C20">
        <v>16875</v>
      </c>
      <c r="D20">
        <v>3298</v>
      </c>
      <c r="E20">
        <v>35283</v>
      </c>
    </row>
    <row r="21" spans="1:5" x14ac:dyDescent="0.3">
      <c r="A21" t="s">
        <v>71</v>
      </c>
      <c r="B21">
        <v>11836</v>
      </c>
      <c r="C21">
        <v>13143</v>
      </c>
      <c r="D21">
        <v>2081</v>
      </c>
      <c r="E21">
        <v>27060</v>
      </c>
    </row>
    <row r="22" spans="1:5" x14ac:dyDescent="0.3">
      <c r="A22" t="s">
        <v>72</v>
      </c>
      <c r="B22">
        <v>7760</v>
      </c>
      <c r="C22">
        <v>8518</v>
      </c>
      <c r="D22">
        <v>1239</v>
      </c>
      <c r="E22">
        <v>17517</v>
      </c>
    </row>
    <row r="23" spans="1:5" x14ac:dyDescent="0.3">
      <c r="A23" t="s">
        <v>73</v>
      </c>
      <c r="B23">
        <v>6223</v>
      </c>
      <c r="C23">
        <v>6765</v>
      </c>
      <c r="D23">
        <v>731</v>
      </c>
      <c r="E23">
        <v>13719</v>
      </c>
    </row>
    <row r="24" spans="1:5" x14ac:dyDescent="0.3">
      <c r="A24" t="s">
        <v>74</v>
      </c>
      <c r="B24">
        <v>19363</v>
      </c>
      <c r="C24">
        <v>21339</v>
      </c>
      <c r="D24">
        <v>19311</v>
      </c>
      <c r="E24">
        <v>60013</v>
      </c>
    </row>
    <row r="25" spans="1:5" x14ac:dyDescent="0.3">
      <c r="A25" t="s">
        <v>75</v>
      </c>
      <c r="B25">
        <v>40540</v>
      </c>
      <c r="C25">
        <v>45646</v>
      </c>
      <c r="D25">
        <v>5976</v>
      </c>
      <c r="E25">
        <v>92162</v>
      </c>
    </row>
    <row r="26" spans="1:5" x14ac:dyDescent="0.3">
      <c r="A26" t="s">
        <v>76</v>
      </c>
      <c r="B26">
        <v>46593</v>
      </c>
      <c r="C26">
        <v>52268</v>
      </c>
      <c r="D26">
        <v>5729</v>
      </c>
      <c r="E26">
        <v>104590</v>
      </c>
    </row>
    <row r="27" spans="1:5" x14ac:dyDescent="0.3">
      <c r="A27" t="s">
        <v>77</v>
      </c>
      <c r="B27">
        <v>19918</v>
      </c>
      <c r="C27">
        <v>22503</v>
      </c>
      <c r="D27">
        <v>1936</v>
      </c>
      <c r="E27">
        <v>44357</v>
      </c>
    </row>
    <row r="28" spans="1:5" x14ac:dyDescent="0.3">
      <c r="A28" t="s">
        <v>78</v>
      </c>
      <c r="B28">
        <v>12054</v>
      </c>
      <c r="C28">
        <v>13810</v>
      </c>
      <c r="D28">
        <v>1335</v>
      </c>
      <c r="E28">
        <v>27199</v>
      </c>
    </row>
    <row r="29" spans="1:5" x14ac:dyDescent="0.3">
      <c r="A29" t="s">
        <v>79</v>
      </c>
      <c r="B29">
        <v>28843</v>
      </c>
      <c r="C29">
        <v>36152</v>
      </c>
      <c r="D29">
        <v>786</v>
      </c>
      <c r="E29">
        <v>65781</v>
      </c>
    </row>
    <row r="30" spans="1:5" x14ac:dyDescent="0.3">
      <c r="A30" t="s">
        <v>80</v>
      </c>
      <c r="B30">
        <v>10975</v>
      </c>
      <c r="C30">
        <v>13337</v>
      </c>
      <c r="D30">
        <v>321</v>
      </c>
      <c r="E30">
        <f>SUM(B30:D30)</f>
        <v>24633</v>
      </c>
    </row>
    <row r="31" spans="1:5" x14ac:dyDescent="0.3">
      <c r="A31" s="1" t="s">
        <v>35</v>
      </c>
      <c r="B31" s="1">
        <f>SUM(B18:B30)</f>
        <v>273972</v>
      </c>
      <c r="C31" s="1">
        <f>SUM(C18:C30)</f>
        <v>314591</v>
      </c>
      <c r="D31" s="1">
        <f>SUM(D18:D30)</f>
        <v>60895</v>
      </c>
      <c r="E31" s="1">
        <f>SUM(B31:D31)</f>
        <v>649458</v>
      </c>
    </row>
    <row r="33" spans="1:5" x14ac:dyDescent="0.3">
      <c r="A33" t="s">
        <v>81</v>
      </c>
      <c r="B33">
        <v>122381</v>
      </c>
      <c r="C33">
        <v>153597</v>
      </c>
      <c r="D33">
        <v>3627</v>
      </c>
      <c r="E33">
        <f>SUM(B33:D33)</f>
        <v>279605</v>
      </c>
    </row>
    <row r="34" spans="1:5" x14ac:dyDescent="0.3">
      <c r="A34" t="s">
        <v>82</v>
      </c>
      <c r="B34">
        <v>33726</v>
      </c>
      <c r="C34">
        <v>40731</v>
      </c>
      <c r="D34">
        <v>1581</v>
      </c>
      <c r="E34">
        <f t="shared" ref="E34:E45" si="0">SUM(B34:D34)</f>
        <v>76038</v>
      </c>
    </row>
    <row r="35" spans="1:5" x14ac:dyDescent="0.3">
      <c r="A35" t="s">
        <v>83</v>
      </c>
      <c r="B35">
        <v>21022</v>
      </c>
      <c r="C35">
        <v>25421</v>
      </c>
      <c r="D35">
        <v>821</v>
      </c>
      <c r="E35">
        <f t="shared" si="0"/>
        <v>47264</v>
      </c>
    </row>
    <row r="36" spans="1:5" x14ac:dyDescent="0.3">
      <c r="A36" t="s">
        <v>84</v>
      </c>
      <c r="B36">
        <v>11876</v>
      </c>
      <c r="C36">
        <v>14649</v>
      </c>
      <c r="D36">
        <v>548</v>
      </c>
      <c r="E36">
        <f t="shared" si="0"/>
        <v>27073</v>
      </c>
    </row>
    <row r="37" spans="1:5" x14ac:dyDescent="0.3">
      <c r="A37" t="s">
        <v>85</v>
      </c>
      <c r="B37">
        <v>14466</v>
      </c>
      <c r="C37">
        <v>18258</v>
      </c>
      <c r="D37">
        <v>365</v>
      </c>
      <c r="E37">
        <f t="shared" si="0"/>
        <v>33089</v>
      </c>
    </row>
    <row r="38" spans="1:5" x14ac:dyDescent="0.3">
      <c r="A38" t="s">
        <v>86</v>
      </c>
      <c r="B38">
        <v>27884</v>
      </c>
      <c r="C38">
        <v>35607</v>
      </c>
      <c r="D38">
        <v>1120</v>
      </c>
      <c r="E38">
        <f t="shared" si="0"/>
        <v>64611</v>
      </c>
    </row>
    <row r="39" spans="1:5" x14ac:dyDescent="0.3">
      <c r="A39" t="s">
        <v>87</v>
      </c>
      <c r="B39">
        <v>43533</v>
      </c>
      <c r="C39">
        <v>55844</v>
      </c>
      <c r="D39">
        <v>1413</v>
      </c>
      <c r="E39">
        <f t="shared" si="0"/>
        <v>100790</v>
      </c>
    </row>
    <row r="40" spans="1:5" x14ac:dyDescent="0.3">
      <c r="A40" t="s">
        <v>88</v>
      </c>
      <c r="B40">
        <v>40337</v>
      </c>
      <c r="C40">
        <v>50630</v>
      </c>
      <c r="D40">
        <v>1373</v>
      </c>
      <c r="E40">
        <f t="shared" si="0"/>
        <v>92340</v>
      </c>
    </row>
    <row r="41" spans="1:5" x14ac:dyDescent="0.3">
      <c r="A41" t="s">
        <v>89</v>
      </c>
      <c r="B41">
        <v>21450</v>
      </c>
      <c r="C41">
        <v>28001</v>
      </c>
      <c r="D41">
        <v>659</v>
      </c>
      <c r="E41">
        <f t="shared" si="0"/>
        <v>50110</v>
      </c>
    </row>
    <row r="42" spans="1:5" x14ac:dyDescent="0.3">
      <c r="A42" t="s">
        <v>90</v>
      </c>
      <c r="B42">
        <v>8464</v>
      </c>
      <c r="C42">
        <v>11827</v>
      </c>
      <c r="D42">
        <v>262</v>
      </c>
      <c r="E42">
        <f t="shared" si="0"/>
        <v>20553</v>
      </c>
    </row>
    <row r="43" spans="1:5" x14ac:dyDescent="0.3">
      <c r="A43" t="s">
        <v>91</v>
      </c>
      <c r="B43">
        <v>11277</v>
      </c>
      <c r="C43">
        <v>16070</v>
      </c>
      <c r="D43">
        <v>294</v>
      </c>
      <c r="E43">
        <f t="shared" si="0"/>
        <v>27641</v>
      </c>
    </row>
    <row r="44" spans="1:5" x14ac:dyDescent="0.3">
      <c r="A44" t="s">
        <v>92</v>
      </c>
      <c r="B44">
        <v>25342</v>
      </c>
      <c r="C44">
        <v>37074</v>
      </c>
      <c r="D44">
        <v>650</v>
      </c>
      <c r="E44">
        <f t="shared" si="0"/>
        <v>63066</v>
      </c>
    </row>
    <row r="45" spans="1:5" x14ac:dyDescent="0.3">
      <c r="A45" t="s">
        <v>93</v>
      </c>
      <c r="B45">
        <v>2027</v>
      </c>
      <c r="C45">
        <v>2649</v>
      </c>
      <c r="D45">
        <v>257</v>
      </c>
      <c r="E45">
        <f t="shared" si="0"/>
        <v>4933</v>
      </c>
    </row>
    <row r="46" spans="1:5" x14ac:dyDescent="0.3">
      <c r="A46" s="1" t="s">
        <v>48</v>
      </c>
      <c r="B46" s="1">
        <f>SUM(B33:B45)</f>
        <v>383785</v>
      </c>
      <c r="C46" s="1">
        <f>SUM(C33:C45)</f>
        <v>490358</v>
      </c>
      <c r="D46" s="1">
        <f>SUM(D33:D45)</f>
        <v>12970</v>
      </c>
      <c r="E46" s="1">
        <f>SUM(E33:E45)</f>
        <v>887113</v>
      </c>
    </row>
    <row r="48" spans="1:5" x14ac:dyDescent="0.3">
      <c r="A48" t="s">
        <v>94</v>
      </c>
      <c r="B48">
        <v>22315</v>
      </c>
      <c r="C48">
        <v>32470</v>
      </c>
      <c r="D48">
        <v>597</v>
      </c>
      <c r="E48">
        <f>SUM(B48:D48)</f>
        <v>55382</v>
      </c>
    </row>
    <row r="49" spans="1:5" x14ac:dyDescent="0.3">
      <c r="A49" s="3" t="s">
        <v>97</v>
      </c>
      <c r="B49">
        <v>14277</v>
      </c>
      <c r="C49">
        <v>21024</v>
      </c>
      <c r="D49">
        <v>323</v>
      </c>
      <c r="E49">
        <f>SUM(B49:D49)</f>
        <v>35624</v>
      </c>
    </row>
    <row r="50" spans="1:5" x14ac:dyDescent="0.3">
      <c r="A50" s="3" t="s">
        <v>98</v>
      </c>
      <c r="B50">
        <v>4974</v>
      </c>
      <c r="C50">
        <v>7274</v>
      </c>
      <c r="D50">
        <v>95</v>
      </c>
      <c r="E50">
        <f>SUM(B50:D50)</f>
        <v>12343</v>
      </c>
    </row>
    <row r="51" spans="1:5" x14ac:dyDescent="0.3">
      <c r="A51" t="s">
        <v>95</v>
      </c>
      <c r="B51">
        <v>239</v>
      </c>
      <c r="C51">
        <v>271</v>
      </c>
      <c r="D51">
        <v>4</v>
      </c>
      <c r="E51">
        <f>SUM(B51:D51)</f>
        <v>514</v>
      </c>
    </row>
    <row r="52" spans="1:5" x14ac:dyDescent="0.3">
      <c r="A52" s="1" t="s">
        <v>96</v>
      </c>
      <c r="B52" s="1">
        <f>SUM(B48:B51)</f>
        <v>41805</v>
      </c>
      <c r="C52" s="1">
        <f>SUM(C48:C51)</f>
        <v>61039</v>
      </c>
      <c r="D52" s="1">
        <f>SUM(D48:D51)</f>
        <v>1019</v>
      </c>
      <c r="E52" s="1">
        <f>SUM(E48:E51)</f>
        <v>103863</v>
      </c>
    </row>
    <row r="54" spans="1:5" x14ac:dyDescent="0.3">
      <c r="A54" s="1" t="s">
        <v>50</v>
      </c>
      <c r="B54" s="1">
        <f>B52+B46+B31+B16</f>
        <v>773440</v>
      </c>
      <c r="C54" s="1">
        <f>C52+C46+C31+C16</f>
        <v>954143</v>
      </c>
      <c r="D54" s="1">
        <f>D52+D46+D31+D16</f>
        <v>95834</v>
      </c>
      <c r="E54" s="1">
        <f>E52+E46+E31+E16</f>
        <v>1823417</v>
      </c>
    </row>
    <row r="56" spans="1:5" x14ac:dyDescent="0.3">
      <c r="A56" t="s">
        <v>53</v>
      </c>
      <c r="B56" t="s">
        <v>54</v>
      </c>
    </row>
    <row r="57" spans="1:5" x14ac:dyDescent="0.3">
      <c r="B5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Fatalities by Age</vt:lpstr>
      <vt:lpstr>Sheet1</vt:lpstr>
      <vt:lpstr>Fatalities by Sex</vt:lpstr>
      <vt:lpstr>Fatalities by RaceEth</vt:lpstr>
      <vt:lpstr>Age groups</vt:lpstr>
      <vt:lpstr>Confirmed Cases by Age</vt:lpstr>
      <vt:lpstr>Probable Cases by Age</vt:lpstr>
      <vt:lpstr>Confirmed Cases by Sex</vt:lpstr>
      <vt:lpstr>Probable Cases by Sex</vt:lpstr>
      <vt:lpstr>Confirmed Cases by RaceEth</vt:lpstr>
      <vt:lpstr>Probable Cases by RaceEth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Tapasya Chitaldurg</cp:lastModifiedBy>
  <dcterms:created xsi:type="dcterms:W3CDTF">2023-02-15T20:14:43Z</dcterms:created>
  <dcterms:modified xsi:type="dcterms:W3CDTF">2023-04-17T23:32:29Z</dcterms:modified>
</cp:coreProperties>
</file>