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48E08D96-707D-4F2D-8790-8E4B1BCD3AFA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val Stoß" sheetId="1" r:id="rId1"/>
    <sheet name="Laval Überschall" sheetId="2" r:id="rId2"/>
  </sheets>
  <definedNames>
    <definedName name="solver_adj" localSheetId="0" hidden="1">'Laval Stoß'!$D$8:$D$107</definedName>
    <definedName name="solver_adj" localSheetId="1" hidden="1">'Laval Überschall'!$D$57:$D$107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'Laval Stoß'!$F$9:$F$107</definedName>
    <definedName name="solver_lhs1" localSheetId="1" hidden="1">'Laval Überschall'!$F$58:$F$107</definedName>
    <definedName name="solver_lhs2" localSheetId="0" hidden="1">'Laval Stoß'!$D$31</definedName>
    <definedName name="solver_lhs3" localSheetId="0" hidden="1">'Laval Stoß'!$D$33:$D$57</definedName>
    <definedName name="solver_lhs4" localSheetId="0" hidden="1">'Laval Stoß'!$D$58:$D$107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'Laval Stoß'!$F$8</definedName>
    <definedName name="solver_opt" localSheetId="1" hidden="1">'Laval Überschall'!$F$57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 s="1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H56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4" i="2"/>
  <c r="E57" i="2"/>
  <c r="I56" i="2"/>
  <c r="E56" i="2"/>
  <c r="I55" i="2"/>
  <c r="H55" i="2"/>
  <c r="G55" i="2"/>
  <c r="E55" i="2"/>
  <c r="I54" i="2"/>
  <c r="H54" i="2"/>
  <c r="G54" i="2"/>
  <c r="E54" i="2"/>
  <c r="I53" i="2"/>
  <c r="H53" i="2"/>
  <c r="G53" i="2"/>
  <c r="E53" i="2"/>
  <c r="I52" i="2"/>
  <c r="H52" i="2"/>
  <c r="G52" i="2"/>
  <c r="E52" i="2"/>
  <c r="I51" i="2"/>
  <c r="H51" i="2"/>
  <c r="G51" i="2"/>
  <c r="E51" i="2"/>
  <c r="I50" i="2"/>
  <c r="H50" i="2"/>
  <c r="G50" i="2"/>
  <c r="E50" i="2"/>
  <c r="I49" i="2"/>
  <c r="H49" i="2"/>
  <c r="G49" i="2"/>
  <c r="E49" i="2"/>
  <c r="I48" i="2"/>
  <c r="H48" i="2"/>
  <c r="G48" i="2"/>
  <c r="E48" i="2"/>
  <c r="I47" i="2"/>
  <c r="H47" i="2"/>
  <c r="G47" i="2"/>
  <c r="E47" i="2"/>
  <c r="I46" i="2"/>
  <c r="H46" i="2"/>
  <c r="G46" i="2"/>
  <c r="E46" i="2"/>
  <c r="I45" i="2"/>
  <c r="H45" i="2"/>
  <c r="G45" i="2"/>
  <c r="E45" i="2"/>
  <c r="I44" i="2"/>
  <c r="H44" i="2"/>
  <c r="G44" i="2"/>
  <c r="E44" i="2"/>
  <c r="I43" i="2"/>
  <c r="H43" i="2"/>
  <c r="G43" i="2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G39" i="2"/>
  <c r="H39" i="2" s="1"/>
  <c r="E39" i="2"/>
  <c r="I38" i="2"/>
  <c r="G38" i="2"/>
  <c r="H38" i="2" s="1"/>
  <c r="E38" i="2"/>
  <c r="I37" i="2"/>
  <c r="G37" i="2"/>
  <c r="H37" i="2" s="1"/>
  <c r="E37" i="2"/>
  <c r="I36" i="2"/>
  <c r="G36" i="2"/>
  <c r="H36" i="2" s="1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H32" i="2"/>
  <c r="G32" i="2"/>
  <c r="E32" i="2"/>
  <c r="I31" i="2"/>
  <c r="H31" i="2"/>
  <c r="G31" i="2"/>
  <c r="E31" i="2"/>
  <c r="I30" i="2"/>
  <c r="G30" i="2"/>
  <c r="H30" i="2" s="1"/>
  <c r="E30" i="2"/>
  <c r="I29" i="2"/>
  <c r="G29" i="2"/>
  <c r="H29" i="2" s="1"/>
  <c r="E29" i="2"/>
  <c r="I28" i="2"/>
  <c r="H28" i="2"/>
  <c r="G28" i="2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G24" i="2"/>
  <c r="H24" i="2" s="1"/>
  <c r="E24" i="2"/>
  <c r="I23" i="2"/>
  <c r="G23" i="2"/>
  <c r="H23" i="2" s="1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H72" i="2"/>
  <c r="H80" i="2"/>
  <c r="H88" i="2"/>
  <c r="H59" i="2"/>
  <c r="H61" i="2"/>
  <c r="H63" i="2"/>
  <c r="H65" i="2"/>
  <c r="H67" i="2"/>
  <c r="H75" i="2"/>
  <c r="H83" i="2"/>
  <c r="H70" i="2"/>
  <c r="H78" i="2"/>
  <c r="H86" i="2"/>
  <c r="H68" i="2"/>
  <c r="H76" i="2"/>
  <c r="H84" i="2"/>
  <c r="F94" i="2"/>
  <c r="H58" i="2"/>
  <c r="H60" i="2"/>
  <c r="H62" i="2"/>
  <c r="H64" i="2"/>
  <c r="H66" i="2"/>
  <c r="H71" i="2"/>
  <c r="H79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B102" i="2"/>
  <c r="C102" i="2" s="1"/>
  <c r="F102" i="2" s="1"/>
  <c r="B101" i="2"/>
  <c r="C101" i="2" s="1"/>
  <c r="F101" i="2" s="1"/>
  <c r="B100" i="2"/>
  <c r="C100" i="2" s="1"/>
  <c r="F100" i="2" s="1"/>
  <c r="B99" i="2"/>
  <c r="C99" i="2" s="1"/>
  <c r="F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F95" i="2" s="1"/>
  <c r="B94" i="2"/>
  <c r="C94" i="2" s="1"/>
  <c r="B93" i="2"/>
  <c r="C93" i="2" s="1"/>
  <c r="F93" i="2" s="1"/>
  <c r="B92" i="2"/>
  <c r="C92" i="2" s="1"/>
  <c r="F92" i="2" s="1"/>
  <c r="B91" i="2"/>
  <c r="C91" i="2" s="1"/>
  <c r="B90" i="2"/>
  <c r="C90" i="2" s="1"/>
  <c r="F90" i="2" s="1"/>
  <c r="B89" i="2"/>
  <c r="C89" i="2" s="1"/>
  <c r="F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F85" i="2" s="1"/>
  <c r="B84" i="2"/>
  <c r="C84" i="2" s="1"/>
  <c r="F84" i="2" s="1"/>
  <c r="B83" i="2"/>
  <c r="C83" i="2" s="1"/>
  <c r="B82" i="2"/>
  <c r="C82" i="2" s="1"/>
  <c r="F82" i="2" s="1"/>
  <c r="B81" i="2"/>
  <c r="C81" i="2" s="1"/>
  <c r="F81" i="2" s="1"/>
  <c r="B80" i="2"/>
  <c r="C80" i="2" s="1"/>
  <c r="B79" i="2"/>
  <c r="C79" i="2" s="1"/>
  <c r="F79" i="2" s="1"/>
  <c r="B78" i="2"/>
  <c r="C78" i="2" s="1"/>
  <c r="F78" i="2" s="1"/>
  <c r="B77" i="2"/>
  <c r="C77" i="2" s="1"/>
  <c r="F77" i="2" s="1"/>
  <c r="B76" i="2"/>
  <c r="C76" i="2" s="1"/>
  <c r="F76" i="2" s="1"/>
  <c r="B75" i="2"/>
  <c r="C75" i="2" s="1"/>
  <c r="F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F69" i="2" s="1"/>
  <c r="B68" i="2"/>
  <c r="C68" i="2" s="1"/>
  <c r="F68" i="2" s="1"/>
  <c r="B67" i="2"/>
  <c r="C67" i="2" s="1"/>
  <c r="F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F63" i="2" s="1"/>
  <c r="B62" i="2"/>
  <c r="C62" i="2" s="1"/>
  <c r="F62" i="2" s="1"/>
  <c r="B61" i="2"/>
  <c r="C61" i="2" s="1"/>
  <c r="B60" i="2"/>
  <c r="C60" i="2" s="1"/>
  <c r="F60" i="2" s="1"/>
  <c r="B59" i="2"/>
  <c r="C59" i="2" s="1"/>
  <c r="F59" i="2" s="1"/>
  <c r="B58" i="2"/>
  <c r="C58" i="2" s="1"/>
  <c r="F58" i="2" s="1"/>
  <c r="B57" i="2"/>
  <c r="C57" i="2" s="1"/>
  <c r="F57" i="2" s="1"/>
  <c r="B56" i="2"/>
  <c r="C56" i="2" s="1"/>
  <c r="F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F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F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61" i="2"/>
  <c r="F80" i="2"/>
  <c r="F91" i="2"/>
  <c r="F103" i="2"/>
  <c r="F107" i="2"/>
  <c r="B7" i="2"/>
  <c r="C7" i="2" s="1"/>
  <c r="F7" i="2" s="1"/>
  <c r="B8" i="2"/>
  <c r="C8" i="2" s="1"/>
  <c r="F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H77" i="2"/>
  <c r="F83" i="2"/>
  <c r="H85" i="2"/>
  <c r="F4" i="1"/>
  <c r="B7" i="1"/>
  <c r="C7" i="1"/>
  <c r="E7" i="1"/>
  <c r="F7" i="1" s="1"/>
  <c r="G7" i="1"/>
  <c r="H7" i="1" s="1"/>
  <c r="I7" i="1"/>
  <c r="A8" i="1"/>
  <c r="E8" i="1"/>
  <c r="G8" i="1"/>
  <c r="H8" i="1" s="1"/>
  <c r="I8" i="1"/>
  <c r="E9" i="1"/>
  <c r="G9" i="1"/>
  <c r="H9" i="1" s="1"/>
  <c r="I9" i="1"/>
  <c r="E10" i="1"/>
  <c r="G10" i="1"/>
  <c r="H10" i="1" s="1"/>
  <c r="I10" i="1"/>
  <c r="E11" i="1"/>
  <c r="G11" i="1"/>
  <c r="H11" i="1" s="1"/>
  <c r="I11" i="1"/>
  <c r="E12" i="1"/>
  <c r="G12" i="1"/>
  <c r="H12" i="1" s="1"/>
  <c r="I12" i="1"/>
  <c r="E13" i="1"/>
  <c r="G13" i="1"/>
  <c r="H13" i="1" s="1"/>
  <c r="I13" i="1"/>
  <c r="E14" i="1"/>
  <c r="G14" i="1"/>
  <c r="H14" i="1" s="1"/>
  <c r="I14" i="1"/>
  <c r="E15" i="1"/>
  <c r="G15" i="1"/>
  <c r="H15" i="1" s="1"/>
  <c r="I15" i="1"/>
  <c r="E16" i="1"/>
  <c r="G16" i="1"/>
  <c r="H16" i="1" s="1"/>
  <c r="I16" i="1"/>
  <c r="E17" i="1"/>
  <c r="G17" i="1"/>
  <c r="H17" i="1" s="1"/>
  <c r="I17" i="1"/>
  <c r="E18" i="1"/>
  <c r="G18" i="1"/>
  <c r="H18" i="1" s="1"/>
  <c r="I18" i="1"/>
  <c r="E19" i="1"/>
  <c r="G19" i="1"/>
  <c r="H19" i="1" s="1"/>
  <c r="I19" i="1"/>
  <c r="E20" i="1"/>
  <c r="G20" i="1"/>
  <c r="H20" i="1" s="1"/>
  <c r="I20" i="1"/>
  <c r="E21" i="1"/>
  <c r="G21" i="1"/>
  <c r="H21" i="1" s="1"/>
  <c r="I21" i="1"/>
  <c r="E22" i="1"/>
  <c r="G22" i="1"/>
  <c r="H22" i="1" s="1"/>
  <c r="I22" i="1"/>
  <c r="E23" i="1"/>
  <c r="G23" i="1"/>
  <c r="H23" i="1" s="1"/>
  <c r="I23" i="1"/>
  <c r="E24" i="1"/>
  <c r="G24" i="1"/>
  <c r="H24" i="1" s="1"/>
  <c r="I24" i="1"/>
  <c r="E25" i="1"/>
  <c r="G25" i="1"/>
  <c r="H25" i="1" s="1"/>
  <c r="I25" i="1"/>
  <c r="E26" i="1"/>
  <c r="G26" i="1"/>
  <c r="H26" i="1" s="1"/>
  <c r="I26" i="1"/>
  <c r="E27" i="1"/>
  <c r="G27" i="1"/>
  <c r="H27" i="1" s="1"/>
  <c r="I27" i="1"/>
  <c r="E28" i="1"/>
  <c r="G28" i="1"/>
  <c r="H28" i="1" s="1"/>
  <c r="I28" i="1"/>
  <c r="E29" i="1"/>
  <c r="G29" i="1"/>
  <c r="H29" i="1" s="1"/>
  <c r="I29" i="1"/>
  <c r="E30" i="1"/>
  <c r="G30" i="1"/>
  <c r="H30" i="1" s="1"/>
  <c r="I30" i="1"/>
  <c r="E31" i="1"/>
  <c r="G31" i="1"/>
  <c r="H31" i="1" s="1"/>
  <c r="I31" i="1"/>
  <c r="E32" i="1"/>
  <c r="G32" i="1"/>
  <c r="H32" i="1" s="1"/>
  <c r="I32" i="1"/>
  <c r="E33" i="1"/>
  <c r="G33" i="1"/>
  <c r="H33" i="1" s="1"/>
  <c r="I33" i="1"/>
  <c r="E34" i="1"/>
  <c r="G34" i="1"/>
  <c r="H34" i="1" s="1"/>
  <c r="I34" i="1"/>
  <c r="E35" i="1"/>
  <c r="G35" i="1"/>
  <c r="H35" i="1" s="1"/>
  <c r="I35" i="1"/>
  <c r="E36" i="1"/>
  <c r="G36" i="1"/>
  <c r="H36" i="1" s="1"/>
  <c r="I36" i="1"/>
  <c r="E37" i="1"/>
  <c r="G37" i="1"/>
  <c r="H37" i="1" s="1"/>
  <c r="I37" i="1"/>
  <c r="E38" i="1"/>
  <c r="G38" i="1"/>
  <c r="H38" i="1" s="1"/>
  <c r="I38" i="1"/>
  <c r="E39" i="1"/>
  <c r="G39" i="1"/>
  <c r="H39" i="1" s="1"/>
  <c r="I39" i="1"/>
  <c r="E40" i="1"/>
  <c r="G40" i="1"/>
  <c r="H40" i="1" s="1"/>
  <c r="I40" i="1"/>
  <c r="E41" i="1"/>
  <c r="G41" i="1"/>
  <c r="H41" i="1" s="1"/>
  <c r="I41" i="1"/>
  <c r="E42" i="1"/>
  <c r="G42" i="1"/>
  <c r="H42" i="1" s="1"/>
  <c r="I42" i="1"/>
  <c r="E43" i="1"/>
  <c r="G43" i="1"/>
  <c r="H43" i="1" s="1"/>
  <c r="I43" i="1"/>
  <c r="E44" i="1"/>
  <c r="G44" i="1"/>
  <c r="H44" i="1" s="1"/>
  <c r="I44" i="1"/>
  <c r="E45" i="1"/>
  <c r="G45" i="1"/>
  <c r="H45" i="1" s="1"/>
  <c r="I45" i="1"/>
  <c r="E46" i="1"/>
  <c r="G46" i="1"/>
  <c r="H46" i="1" s="1"/>
  <c r="I46" i="1"/>
  <c r="E47" i="1"/>
  <c r="G47" i="1"/>
  <c r="H47" i="1" s="1"/>
  <c r="I47" i="1"/>
  <c r="E48" i="1"/>
  <c r="G48" i="1"/>
  <c r="H48" i="1" s="1"/>
  <c r="I48" i="1"/>
  <c r="E49" i="1"/>
  <c r="G49" i="1"/>
  <c r="H49" i="1" s="1"/>
  <c r="I49" i="1"/>
  <c r="E50" i="1"/>
  <c r="G50" i="1"/>
  <c r="H50" i="1" s="1"/>
  <c r="I50" i="1"/>
  <c r="E51" i="1"/>
  <c r="G51" i="1"/>
  <c r="H51" i="1" s="1"/>
  <c r="I51" i="1"/>
  <c r="E52" i="1"/>
  <c r="G52" i="1"/>
  <c r="H52" i="1" s="1"/>
  <c r="I52" i="1"/>
  <c r="E53" i="1"/>
  <c r="G53" i="1"/>
  <c r="H53" i="1" s="1"/>
  <c r="I53" i="1"/>
  <c r="E54" i="1"/>
  <c r="G54" i="1"/>
  <c r="H54" i="1" s="1"/>
  <c r="I54" i="1"/>
  <c r="E55" i="1"/>
  <c r="G55" i="1"/>
  <c r="H55" i="1" s="1"/>
  <c r="I55" i="1"/>
  <c r="E56" i="1"/>
  <c r="G56" i="1"/>
  <c r="H56" i="1" s="1"/>
  <c r="I56" i="1"/>
  <c r="E57" i="1"/>
  <c r="G57" i="1"/>
  <c r="L4" i="1"/>
  <c r="H57" i="1" s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I57" i="1" l="1"/>
  <c r="B8" i="1"/>
  <c r="C8" i="1" s="1"/>
  <c r="F8" i="1" s="1"/>
  <c r="A9" i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10" i="1" l="1"/>
  <c r="B9" i="1"/>
  <c r="C9" i="1" s="1"/>
  <c r="F9" i="1" s="1"/>
  <c r="A11" i="1" l="1"/>
  <c r="B10" i="1"/>
  <c r="C10" i="1" s="1"/>
  <c r="F10" i="1" s="1"/>
  <c r="B11" i="1" l="1"/>
  <c r="C11" i="1" s="1"/>
  <c r="F11" i="1" s="1"/>
  <c r="A12" i="1"/>
  <c r="B12" i="1" l="1"/>
  <c r="C12" i="1" s="1"/>
  <c r="F12" i="1" s="1"/>
  <c r="A13" i="1"/>
  <c r="A14" i="1" l="1"/>
  <c r="B13" i="1"/>
  <c r="C13" i="1" s="1"/>
  <c r="F13" i="1" s="1"/>
  <c r="A15" i="1" l="1"/>
  <c r="B14" i="1"/>
  <c r="C14" i="1" s="1"/>
  <c r="F14" i="1" s="1"/>
  <c r="B15" i="1" l="1"/>
  <c r="C15" i="1" s="1"/>
  <c r="F15" i="1" s="1"/>
  <c r="A16" i="1"/>
  <c r="B16" i="1" l="1"/>
  <c r="C16" i="1" s="1"/>
  <c r="F16" i="1" s="1"/>
  <c r="A17" i="1"/>
  <c r="A18" i="1" l="1"/>
  <c r="B17" i="1"/>
  <c r="C17" i="1" s="1"/>
  <c r="F17" i="1" s="1"/>
  <c r="A19" i="1" l="1"/>
  <c r="B18" i="1"/>
  <c r="C18" i="1" s="1"/>
  <c r="F18" i="1" s="1"/>
  <c r="B19" i="1" l="1"/>
  <c r="C19" i="1" s="1"/>
  <c r="F19" i="1" s="1"/>
  <c r="A20" i="1"/>
  <c r="B20" i="1" l="1"/>
  <c r="C20" i="1" s="1"/>
  <c r="F20" i="1" s="1"/>
  <c r="A21" i="1"/>
  <c r="A22" i="1" l="1"/>
  <c r="B21" i="1"/>
  <c r="C21" i="1" s="1"/>
  <c r="F21" i="1" s="1"/>
  <c r="A23" i="1" l="1"/>
  <c r="B22" i="1"/>
  <c r="C22" i="1" s="1"/>
  <c r="F22" i="1" s="1"/>
  <c r="B23" i="1" l="1"/>
  <c r="C23" i="1" s="1"/>
  <c r="F23" i="1" s="1"/>
  <c r="A24" i="1"/>
  <c r="B24" i="1" l="1"/>
  <c r="C24" i="1" s="1"/>
  <c r="F24" i="1" s="1"/>
  <c r="A25" i="1"/>
  <c r="A26" i="1" l="1"/>
  <c r="B25" i="1"/>
  <c r="C25" i="1" s="1"/>
  <c r="F25" i="1" s="1"/>
  <c r="A27" i="1" l="1"/>
  <c r="B26" i="1"/>
  <c r="C26" i="1" s="1"/>
  <c r="F26" i="1" s="1"/>
  <c r="B27" i="1" l="1"/>
  <c r="C27" i="1" s="1"/>
  <c r="F27" i="1" s="1"/>
  <c r="A28" i="1"/>
  <c r="B28" i="1" l="1"/>
  <c r="C28" i="1" s="1"/>
  <c r="F28" i="1" s="1"/>
  <c r="A29" i="1"/>
  <c r="A30" i="1" l="1"/>
  <c r="B29" i="1"/>
  <c r="C29" i="1" s="1"/>
  <c r="F29" i="1" s="1"/>
  <c r="A31" i="1" l="1"/>
  <c r="B30" i="1"/>
  <c r="C30" i="1" s="1"/>
  <c r="F30" i="1" s="1"/>
  <c r="B31" i="1" l="1"/>
  <c r="C31" i="1" s="1"/>
  <c r="F31" i="1" s="1"/>
  <c r="A32" i="1"/>
  <c r="B32" i="1" l="1"/>
  <c r="C32" i="1" s="1"/>
  <c r="F32" i="1" s="1"/>
  <c r="A33" i="1"/>
  <c r="A34" i="1" l="1"/>
  <c r="B33" i="1"/>
  <c r="C33" i="1" s="1"/>
  <c r="F33" i="1" s="1"/>
  <c r="A35" i="1" l="1"/>
  <c r="B34" i="1"/>
  <c r="C34" i="1" s="1"/>
  <c r="F34" i="1" s="1"/>
  <c r="B35" i="1" l="1"/>
  <c r="C35" i="1" s="1"/>
  <c r="F35" i="1" s="1"/>
  <c r="A36" i="1"/>
  <c r="B36" i="1" l="1"/>
  <c r="C36" i="1" s="1"/>
  <c r="F36" i="1" s="1"/>
  <c r="A37" i="1"/>
  <c r="A38" i="1" l="1"/>
  <c r="B37" i="1"/>
  <c r="C37" i="1" s="1"/>
  <c r="F37" i="1" s="1"/>
  <c r="A39" i="1" l="1"/>
  <c r="B38" i="1"/>
  <c r="C38" i="1" s="1"/>
  <c r="F38" i="1" s="1"/>
  <c r="B39" i="1" l="1"/>
  <c r="C39" i="1" s="1"/>
  <c r="F39" i="1" s="1"/>
  <c r="A40" i="1"/>
  <c r="B40" i="1" l="1"/>
  <c r="C40" i="1" s="1"/>
  <c r="F40" i="1" s="1"/>
  <c r="A41" i="1"/>
  <c r="A42" i="1" l="1"/>
  <c r="B41" i="1"/>
  <c r="C41" i="1" s="1"/>
  <c r="F41" i="1" s="1"/>
  <c r="A43" i="1" l="1"/>
  <c r="B42" i="1"/>
  <c r="C42" i="1" s="1"/>
  <c r="F42" i="1" s="1"/>
  <c r="B43" i="1" l="1"/>
  <c r="C43" i="1" s="1"/>
  <c r="F43" i="1" s="1"/>
  <c r="A44" i="1"/>
  <c r="B44" i="1" l="1"/>
  <c r="C44" i="1" s="1"/>
  <c r="F44" i="1" s="1"/>
  <c r="A45" i="1"/>
  <c r="A46" i="1" l="1"/>
  <c r="B45" i="1"/>
  <c r="C45" i="1" s="1"/>
  <c r="F45" i="1" s="1"/>
  <c r="A47" i="1" l="1"/>
  <c r="B46" i="1"/>
  <c r="C46" i="1" s="1"/>
  <c r="F46" i="1" s="1"/>
  <c r="B47" i="1" l="1"/>
  <c r="C47" i="1" s="1"/>
  <c r="F47" i="1" s="1"/>
  <c r="A48" i="1"/>
  <c r="B48" i="1" l="1"/>
  <c r="C48" i="1" s="1"/>
  <c r="F48" i="1" s="1"/>
  <c r="A49" i="1"/>
  <c r="A50" i="1" l="1"/>
  <c r="B49" i="1"/>
  <c r="C49" i="1" s="1"/>
  <c r="F49" i="1" s="1"/>
  <c r="A51" i="1" l="1"/>
  <c r="B50" i="1"/>
  <c r="C50" i="1" s="1"/>
  <c r="F50" i="1" s="1"/>
  <c r="B51" i="1" l="1"/>
  <c r="C51" i="1" s="1"/>
  <c r="F51" i="1" s="1"/>
  <c r="A52" i="1"/>
  <c r="B52" i="1" l="1"/>
  <c r="C52" i="1" s="1"/>
  <c r="F52" i="1" s="1"/>
  <c r="A53" i="1"/>
  <c r="A54" i="1" l="1"/>
  <c r="B53" i="1"/>
  <c r="C53" i="1" s="1"/>
  <c r="F53" i="1" s="1"/>
  <c r="A55" i="1" l="1"/>
  <c r="B54" i="1"/>
  <c r="C54" i="1" s="1"/>
  <c r="F54" i="1" s="1"/>
  <c r="B55" i="1" l="1"/>
  <c r="C55" i="1" s="1"/>
  <c r="F55" i="1" s="1"/>
  <c r="A56" i="1"/>
  <c r="B56" i="1" l="1"/>
  <c r="C56" i="1" s="1"/>
  <c r="F56" i="1" s="1"/>
  <c r="A57" i="1"/>
  <c r="A58" i="1" l="1"/>
  <c r="B57" i="1"/>
  <c r="C57" i="1" s="1"/>
  <c r="F57" i="1" s="1"/>
  <c r="B58" i="1" l="1"/>
  <c r="C58" i="1" s="1"/>
  <c r="F58" i="1" s="1"/>
  <c r="A59" i="1"/>
  <c r="A60" i="1" l="1"/>
  <c r="B59" i="1"/>
  <c r="C59" i="1" s="1"/>
  <c r="F59" i="1" s="1"/>
  <c r="A61" i="1" l="1"/>
  <c r="B60" i="1"/>
  <c r="C60" i="1" s="1"/>
  <c r="F60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B82" i="1" l="1"/>
  <c r="C82" i="1" s="1"/>
  <c r="F82" i="1" s="1"/>
  <c r="A83" i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B90" i="1" l="1"/>
  <c r="C90" i="1" s="1"/>
  <c r="F90" i="1" s="1"/>
  <c r="A91" i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<sst xmlns="http://schemas.openxmlformats.org/spreadsheetml/2006/main" count="58" uniqueCount="23">
  <si>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</si>
  <si>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</si>
  <si>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</si>
  <si>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</si>
  <si>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</si>
  <si>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</si>
  <si>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</si>
  <si>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</si>
  <si>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</si>
  <si>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</si>
  <si>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</si>
  <si>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</si>
  <si>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</si>
  <si>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</si>
  <si>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</si>
  <si>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</si>
  <si>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</si>
  <si>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</si>
  <si>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</si>
  <si>
    <t>Presure</t>
  </si>
  <si>
    <t>MCC</t>
  </si>
  <si>
    <t>Roe</t>
  </si>
  <si>
    <t>Central with Dissip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</si>
</sst>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Mach Number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F59-43B3-BC6B-08E2D55FB141}"/>
            </c:ext>
          </c:extLst>
        </c:ser>
        <c:ser>
          <c:idx val="0"/>
          <c:order val="1"/>
          <c:tx>
            <c:v>Machzahl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Stoß'!$J$7:$J$107</c:f>
              <c:numCache>
                <c:formatCode>General</c:formatCode>
                <c:ptCount val="101"/>
                <c:pt idx="0">
                  <c:v>0.67581999999999998</c:v>
                </c:pt>
                <c:pt idx="1">
                  <c:v>0.68681999999999999</c:v>
                </c:pt>
                <c:pt idx="2">
                  <c:v>0.69785399999999997</c:v>
                </c:pt>
                <c:pt idx="3">
                  <c:v>0.70923999999999998</c:v>
                </c:pt>
                <c:pt idx="4">
                  <c:v>0.72063999999999995</c:v>
                </c:pt>
                <c:pt idx="5">
                  <c:v>0.73233499999999996</c:v>
                </c:pt>
                <c:pt idx="6">
                  <c:v>0.74409099999999995</c:v>
                </c:pt>
                <c:pt idx="7">
                  <c:v>0.75610500000000003</c:v>
                </c:pt>
                <c:pt idx="8">
                  <c:v>0.768208</c:v>
                </c:pt>
                <c:pt idx="9">
                  <c:v>0.78054400000000002</c:v>
                </c:pt>
                <c:pt idx="10">
                  <c:v>0.79298400000000002</c:v>
                </c:pt>
                <c:pt idx="11">
                  <c:v>0.80564000000000002</c:v>
                </c:pt>
                <c:pt idx="12">
                  <c:v>0.818407</c:v>
                </c:pt>
                <c:pt idx="13">
                  <c:v>0.83137399999999995</c:v>
                </c:pt>
                <c:pt idx="14">
                  <c:v>0.84445199999999998</c:v>
                </c:pt>
                <c:pt idx="15">
                  <c:v>0.85771900000000001</c:v>
                </c:pt>
                <c:pt idx="16">
                  <c:v>0.871089</c:v>
                </c:pt>
                <c:pt idx="17">
                  <c:v>0.88463999999999998</c:v>
                </c:pt>
                <c:pt idx="18">
                  <c:v>0.89827800000000002</c:v>
                </c:pt>
                <c:pt idx="19">
                  <c:v>0.91209099999999999</c:v>
                </c:pt>
                <c:pt idx="20">
                  <c:v>0.92596299999999998</c:v>
                </c:pt>
                <c:pt idx="21">
                  <c:v>0.940002</c:v>
                </c:pt>
                <c:pt idx="22">
                  <c:v>0.95404100000000003</c:v>
                </c:pt>
                <c:pt idx="23">
                  <c:v>0.96822900000000001</c:v>
                </c:pt>
                <c:pt idx="24">
                  <c:v>0.982236</c:v>
                </c:pt>
                <c:pt idx="25">
                  <c:v>0.99652799999999997</c:v>
                </c:pt>
                <c:pt idx="26">
                  <c:v>1.007979</c:v>
                </c:pt>
                <c:pt idx="27">
                  <c:v>1.0051749999999999</c:v>
                </c:pt>
                <c:pt idx="28">
                  <c:v>1.0384009999999999</c:v>
                </c:pt>
                <c:pt idx="29">
                  <c:v>1.0558609999999999</c:v>
                </c:pt>
                <c:pt idx="30">
                  <c:v>1.0734779999999999</c:v>
                </c:pt>
                <c:pt idx="31">
                  <c:v>1.085709</c:v>
                </c:pt>
                <c:pt idx="32">
                  <c:v>1.1078809999999999</c:v>
                </c:pt>
                <c:pt idx="33">
                  <c:v>1.115604</c:v>
                </c:pt>
                <c:pt idx="34">
                  <c:v>1.1400600000000001</c:v>
                </c:pt>
                <c:pt idx="35">
                  <c:v>1.146671</c:v>
                </c:pt>
                <c:pt idx="36">
                  <c:v>1.1726510000000001</c:v>
                </c:pt>
                <c:pt idx="37">
                  <c:v>1.17717</c:v>
                </c:pt>
                <c:pt idx="38">
                  <c:v>1.2066190000000001</c:v>
                </c:pt>
                <c:pt idx="39">
                  <c:v>1.206683</c:v>
                </c:pt>
                <c:pt idx="40">
                  <c:v>1.24271</c:v>
                </c:pt>
                <c:pt idx="41">
                  <c:v>1.2342439999999999</c:v>
                </c:pt>
                <c:pt idx="42">
                  <c:v>1.2819370000000001</c:v>
                </c:pt>
                <c:pt idx="43">
                  <c:v>1.258308</c:v>
                </c:pt>
                <c:pt idx="44">
                  <c:v>1.326133</c:v>
                </c:pt>
                <c:pt idx="45">
                  <c:v>1.2757529999999999</c:v>
                </c:pt>
                <c:pt idx="46">
                  <c:v>1.3788990000000001</c:v>
                </c:pt>
                <c:pt idx="47">
                  <c:v>1.2794209999999999</c:v>
                </c:pt>
                <c:pt idx="48">
                  <c:v>1.447991</c:v>
                </c:pt>
                <c:pt idx="49">
                  <c:v>0.81432800000000005</c:v>
                </c:pt>
                <c:pt idx="50">
                  <c:v>0.69223199999999996</c:v>
                </c:pt>
                <c:pt idx="51">
                  <c:v>0.75049500000000002</c:v>
                </c:pt>
                <c:pt idx="52">
                  <c:v>0.68313900000000005</c:v>
                </c:pt>
                <c:pt idx="53">
                  <c:v>0.70711800000000002</c:v>
                </c:pt>
                <c:pt idx="54">
                  <c:v>0.66804799999999998</c:v>
                </c:pt>
                <c:pt idx="55">
                  <c:v>0.67390799999999995</c:v>
                </c:pt>
                <c:pt idx="56">
                  <c:v>0.64940600000000004</c:v>
                </c:pt>
                <c:pt idx="57">
                  <c:v>0.64631499999999997</c:v>
                </c:pt>
                <c:pt idx="58">
                  <c:v>0.62917999999999996</c:v>
                </c:pt>
                <c:pt idx="59">
                  <c:v>0.62200699999999998</c:v>
                </c:pt>
                <c:pt idx="60">
                  <c:v>0.60859300000000005</c:v>
                </c:pt>
                <c:pt idx="61">
                  <c:v>0.59976099999999999</c:v>
                </c:pt>
                <c:pt idx="62">
                  <c:v>0.588287</c:v>
                </c:pt>
                <c:pt idx="63">
                  <c:v>0.57893799999999995</c:v>
                </c:pt>
                <c:pt idx="64">
                  <c:v>0.56855699999999998</c:v>
                </c:pt>
                <c:pt idx="65">
                  <c:v>0.55920099999999995</c:v>
                </c:pt>
                <c:pt idx="66">
                  <c:v>0.54951499999999998</c:v>
                </c:pt>
                <c:pt idx="67">
                  <c:v>0.54036899999999999</c:v>
                </c:pt>
                <c:pt idx="68">
                  <c:v>0.53119000000000005</c:v>
                </c:pt>
                <c:pt idx="69">
                  <c:v>0.52233799999999997</c:v>
                </c:pt>
                <c:pt idx="70">
                  <c:v>0.51357399999999997</c:v>
                </c:pt>
                <c:pt idx="71">
                  <c:v>0.50504099999999996</c:v>
                </c:pt>
                <c:pt idx="72">
                  <c:v>0.496643</c:v>
                </c:pt>
                <c:pt idx="73">
                  <c:v>0.48843300000000001</c:v>
                </c:pt>
                <c:pt idx="74">
                  <c:v>0.48037000000000002</c:v>
                </c:pt>
                <c:pt idx="75">
                  <c:v>0.47247499999999998</c:v>
                </c:pt>
                <c:pt idx="76">
                  <c:v>0.46472799999999997</c:v>
                </c:pt>
                <c:pt idx="77">
                  <c:v>0.45713599999999999</c:v>
                </c:pt>
                <c:pt idx="78">
                  <c:v>0.44968900000000001</c:v>
                </c:pt>
                <c:pt idx="79">
                  <c:v>0.44238899999999998</c:v>
                </c:pt>
                <c:pt idx="80">
                  <c:v>0.43522899999999998</c:v>
                </c:pt>
                <c:pt idx="81">
                  <c:v>0.428207</c:v>
                </c:pt>
                <c:pt idx="82">
                  <c:v>0.421321</c:v>
                </c:pt>
                <c:pt idx="83">
                  <c:v>0.41456799999999999</c:v>
                </c:pt>
                <c:pt idx="84">
                  <c:v>0.40794599999999998</c:v>
                </c:pt>
                <c:pt idx="85">
                  <c:v>0.40144999999999997</c:v>
                </c:pt>
                <c:pt idx="86">
                  <c:v>0.39507900000000001</c:v>
                </c:pt>
                <c:pt idx="87">
                  <c:v>0.38883099999999998</c:v>
                </c:pt>
                <c:pt idx="88">
                  <c:v>0.38270199999999999</c:v>
                </c:pt>
                <c:pt idx="89">
                  <c:v>0.376691</c:v>
                </c:pt>
                <c:pt idx="90">
                  <c:v>0.37079499999999999</c:v>
                </c:pt>
                <c:pt idx="91">
                  <c:v>0.365012</c:v>
                </c:pt>
                <c:pt idx="92">
                  <c:v>0.35933999999999999</c:v>
                </c:pt>
                <c:pt idx="93">
                  <c:v>0.35377500000000001</c:v>
                </c:pt>
                <c:pt idx="94">
                  <c:v>0.34832000000000002</c:v>
                </c:pt>
                <c:pt idx="95">
                  <c:v>0.34296500000000002</c:v>
                </c:pt>
                <c:pt idx="96">
                  <c:v>0.33771899999999999</c:v>
                </c:pt>
                <c:pt idx="97">
                  <c:v>0.33256799999999997</c:v>
                </c:pt>
                <c:pt idx="98">
                  <c:v>0.32752199999999998</c:v>
                </c:pt>
                <c:pt idx="99">
                  <c:v>0.322579</c:v>
                </c:pt>
                <c:pt idx="100">
                  <c:v>0.31768200000000002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F59-43B3-BC6B-08E2D55FB141}"/>
            </c:ext>
          </c:extLst>
        </c:ser>
        <c:ser>
          <c:idx val="1"/>
          <c:order val="2"/>
          <c:tx>
            <c:v>Mach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Stoß'!$M$7:$M$107</c:f>
              <c:numCache>
                <c:formatCode>General</c:formatCode>
                <c:ptCount val="101"/>
                <c:pt idx="0">
                  <c:v>0.67831699999999995</c:v>
                </c:pt>
                <c:pt idx="1">
                  <c:v>0.68944799999999995</c:v>
                </c:pt>
                <c:pt idx="2">
                  <c:v>0.70057499999999995</c:v>
                </c:pt>
                <c:pt idx="3">
                  <c:v>0.71183799999999997</c:v>
                </c:pt>
                <c:pt idx="4">
                  <c:v>0.72330399999999995</c:v>
                </c:pt>
                <c:pt idx="5">
                  <c:v>0.73497699999999999</c:v>
                </c:pt>
                <c:pt idx="6">
                  <c:v>0.746834</c:v>
                </c:pt>
                <c:pt idx="7">
                  <c:v>0.75885199999999997</c:v>
                </c:pt>
                <c:pt idx="8">
                  <c:v>0.77102000000000004</c:v>
                </c:pt>
                <c:pt idx="9">
                  <c:v>0.78333399999999997</c:v>
                </c:pt>
                <c:pt idx="10">
                  <c:v>0.79579599999999995</c:v>
                </c:pt>
                <c:pt idx="11">
                  <c:v>0.80840699999999999</c:v>
                </c:pt>
                <c:pt idx="12">
                  <c:v>0.82116999999999996</c:v>
                </c:pt>
                <c:pt idx="13">
                  <c:v>0.83408400000000005</c:v>
                </c:pt>
                <c:pt idx="14">
                  <c:v>0.84714800000000001</c:v>
                </c:pt>
                <c:pt idx="15">
                  <c:v>0.86035899999999998</c:v>
                </c:pt>
                <c:pt idx="16">
                  <c:v>0.87371399999999999</c:v>
                </c:pt>
                <c:pt idx="17">
                  <c:v>0.887212</c:v>
                </c:pt>
                <c:pt idx="18">
                  <c:v>0.90085000000000004</c:v>
                </c:pt>
                <c:pt idx="19">
                  <c:v>0.91462600000000005</c:v>
                </c:pt>
                <c:pt idx="20">
                  <c:v>0.92853600000000003</c:v>
                </c:pt>
                <c:pt idx="21">
                  <c:v>0.94257800000000003</c:v>
                </c:pt>
                <c:pt idx="22">
                  <c:v>0.95674800000000004</c:v>
                </c:pt>
                <c:pt idx="23">
                  <c:v>0.97104400000000002</c:v>
                </c:pt>
                <c:pt idx="24">
                  <c:v>0.98546199999999995</c:v>
                </c:pt>
                <c:pt idx="25">
                  <c:v>0.99999700000000002</c:v>
                </c:pt>
                <c:pt idx="26">
                  <c:v>1.0146459999999999</c:v>
                </c:pt>
                <c:pt idx="27">
                  <c:v>1.0294080000000001</c:v>
                </c:pt>
                <c:pt idx="28">
                  <c:v>1.0442830000000001</c:v>
                </c:pt>
                <c:pt idx="29">
                  <c:v>1.0592790000000001</c:v>
                </c:pt>
                <c:pt idx="30">
                  <c:v>1.0744100000000001</c:v>
                </c:pt>
                <c:pt idx="31">
                  <c:v>1.0896950000000001</c:v>
                </c:pt>
                <c:pt idx="32">
                  <c:v>1.105151</c:v>
                </c:pt>
                <c:pt idx="33">
                  <c:v>1.1207739999999999</c:v>
                </c:pt>
                <c:pt idx="34">
                  <c:v>1.1365160000000001</c:v>
                </c:pt>
                <c:pt idx="35">
                  <c:v>1.1522650000000001</c:v>
                </c:pt>
                <c:pt idx="36">
                  <c:v>1.1678310000000001</c:v>
                </c:pt>
                <c:pt idx="37">
                  <c:v>1.1829940000000001</c:v>
                </c:pt>
                <c:pt idx="38">
                  <c:v>1.197641</c:v>
                </c:pt>
                <c:pt idx="39">
                  <c:v>1.2120200000000001</c:v>
                </c:pt>
                <c:pt idx="40">
                  <c:v>1.227058</c:v>
                </c:pt>
                <c:pt idx="41">
                  <c:v>1.2446109999999999</c:v>
                </c:pt>
                <c:pt idx="42">
                  <c:v>1.267045</c:v>
                </c:pt>
                <c:pt idx="43">
                  <c:v>1.2952980000000001</c:v>
                </c:pt>
                <c:pt idx="44">
                  <c:v>1.3250999999999999</c:v>
                </c:pt>
                <c:pt idx="45">
                  <c:v>1.343153</c:v>
                </c:pt>
                <c:pt idx="46">
                  <c:v>1.3259289999999999</c:v>
                </c:pt>
                <c:pt idx="47">
                  <c:v>1.244602</c:v>
                </c:pt>
                <c:pt idx="48">
                  <c:v>1.099683</c:v>
                </c:pt>
                <c:pt idx="49">
                  <c:v>0.94021699999999997</c:v>
                </c:pt>
                <c:pt idx="50">
                  <c:v>0.808693</c:v>
                </c:pt>
                <c:pt idx="51">
                  <c:v>0.73066799999999998</c:v>
                </c:pt>
                <c:pt idx="52">
                  <c:v>0.69537599999999999</c:v>
                </c:pt>
                <c:pt idx="53">
                  <c:v>0.68272600000000006</c:v>
                </c:pt>
                <c:pt idx="54">
                  <c:v>0.67602600000000002</c:v>
                </c:pt>
                <c:pt idx="55">
                  <c:v>0.66784500000000002</c:v>
                </c:pt>
                <c:pt idx="56">
                  <c:v>0.65697300000000003</c:v>
                </c:pt>
                <c:pt idx="57">
                  <c:v>0.64472600000000002</c:v>
                </c:pt>
                <c:pt idx="58">
                  <c:v>0.63250799999999996</c:v>
                </c:pt>
                <c:pt idx="59">
                  <c:v>0.62097899999999995</c:v>
                </c:pt>
                <c:pt idx="60">
                  <c:v>0.61013600000000001</c:v>
                </c:pt>
                <c:pt idx="61">
                  <c:v>0.59970299999999999</c:v>
                </c:pt>
                <c:pt idx="62">
                  <c:v>0.58946900000000002</c:v>
                </c:pt>
                <c:pt idx="63">
                  <c:v>0.57937700000000003</c:v>
                </c:pt>
                <c:pt idx="64">
                  <c:v>0.56945999999999997</c:v>
                </c:pt>
                <c:pt idx="65">
                  <c:v>0.55974699999999999</c:v>
                </c:pt>
                <c:pt idx="66">
                  <c:v>0.55024700000000004</c:v>
                </c:pt>
                <c:pt idx="67">
                  <c:v>0.54095000000000004</c:v>
                </c:pt>
                <c:pt idx="68">
                  <c:v>0.53184399999999998</c:v>
                </c:pt>
                <c:pt idx="69">
                  <c:v>0.52291900000000002</c:v>
                </c:pt>
                <c:pt idx="70">
                  <c:v>0.51417199999999996</c:v>
                </c:pt>
                <c:pt idx="71">
                  <c:v>0.50559900000000002</c:v>
                </c:pt>
                <c:pt idx="72">
                  <c:v>0.49719799999999997</c:v>
                </c:pt>
                <c:pt idx="73">
                  <c:v>0.48896299999999998</c:v>
                </c:pt>
                <c:pt idx="74">
                  <c:v>0.48088999999999998</c:v>
                </c:pt>
                <c:pt idx="75">
                  <c:v>0.47297699999999998</c:v>
                </c:pt>
                <c:pt idx="76">
                  <c:v>0.46521899999999999</c:v>
                </c:pt>
                <c:pt idx="77">
                  <c:v>0.45761299999999999</c:v>
                </c:pt>
                <c:pt idx="78">
                  <c:v>0.450156</c:v>
                </c:pt>
                <c:pt idx="79">
                  <c:v>0.44284499999999999</c:v>
                </c:pt>
                <c:pt idx="80">
                  <c:v>0.43567600000000001</c:v>
                </c:pt>
                <c:pt idx="81">
                  <c:v>0.42864600000000003</c:v>
                </c:pt>
                <c:pt idx="82">
                  <c:v>0.42175400000000002</c:v>
                </c:pt>
                <c:pt idx="83">
                  <c:v>0.414995</c:v>
                </c:pt>
                <c:pt idx="84">
                  <c:v>0.40836699999999998</c:v>
                </c:pt>
                <c:pt idx="85">
                  <c:v>0.40186699999999997</c:v>
                </c:pt>
                <c:pt idx="86">
                  <c:v>0.39549299999999998</c:v>
                </c:pt>
                <c:pt idx="87">
                  <c:v>0.38924300000000001</c:v>
                </c:pt>
                <c:pt idx="88">
                  <c:v>0.38311299999999998</c:v>
                </c:pt>
                <c:pt idx="89">
                  <c:v>0.37710100000000002</c:v>
                </c:pt>
                <c:pt idx="90">
                  <c:v>0.37120399999999998</c:v>
                </c:pt>
                <c:pt idx="91">
                  <c:v>0.365421</c:v>
                </c:pt>
                <c:pt idx="92">
                  <c:v>0.35974899999999999</c:v>
                </c:pt>
                <c:pt idx="93">
                  <c:v>0.354186</c:v>
                </c:pt>
                <c:pt idx="94">
                  <c:v>0.34873199999999999</c:v>
                </c:pt>
                <c:pt idx="95">
                  <c:v>0.34338200000000002</c:v>
                </c:pt>
                <c:pt idx="96">
                  <c:v>0.33813100000000001</c:v>
                </c:pt>
                <c:pt idx="97">
                  <c:v>0.33297199999999999</c:v>
                </c:pt>
                <c:pt idx="98">
                  <c:v>0.32791900000000002</c:v>
                </c:pt>
                <c:pt idx="99">
                  <c:v>0.32298700000000002</c:v>
                </c:pt>
                <c:pt idx="100">
                  <c:v>0.31810100000000002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F59-43B3-BC6B-08E2D55FB141}"/>
            </c:ext>
          </c:extLst>
        </c:ser>
        <c:ser>
          <c:idx val="2"/>
          <c:order val="3"/>
          <c:tx>
            <c:v>Mach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Stoß'!$P$7:$P$107</c:f>
              <c:numCache>
                <c:formatCode>General</c:formatCode>
                <c:ptCount val="101"/>
                <c:pt idx="0">
                  <c:v>0.67318800000000001</c:v>
                </c:pt>
                <c:pt idx="1">
                  <c:v>0.68431399999999998</c:v>
                </c:pt>
                <c:pt idx="2">
                  <c:v>0.695434</c:v>
                </c:pt>
                <c:pt idx="3">
                  <c:v>0.70665900000000004</c:v>
                </c:pt>
                <c:pt idx="4">
                  <c:v>0.71809100000000003</c:v>
                </c:pt>
                <c:pt idx="5">
                  <c:v>0.72967899999999997</c:v>
                </c:pt>
                <c:pt idx="6">
                  <c:v>0.74136000000000002</c:v>
                </c:pt>
                <c:pt idx="7">
                  <c:v>0.75325699999999995</c:v>
                </c:pt>
                <c:pt idx="8">
                  <c:v>0.76530799999999999</c:v>
                </c:pt>
                <c:pt idx="9">
                  <c:v>0.77751199999999998</c:v>
                </c:pt>
                <c:pt idx="10">
                  <c:v>0.78986800000000001</c:v>
                </c:pt>
                <c:pt idx="11">
                  <c:v>0.80237499999999995</c:v>
                </c:pt>
                <c:pt idx="12">
                  <c:v>0.815029</c:v>
                </c:pt>
                <c:pt idx="13">
                  <c:v>0.82782999999999995</c:v>
                </c:pt>
                <c:pt idx="14">
                  <c:v>0.84077400000000002</c:v>
                </c:pt>
                <c:pt idx="15">
                  <c:v>0.85385900000000003</c:v>
                </c:pt>
                <c:pt idx="16">
                  <c:v>0.86707999999999996</c:v>
                </c:pt>
                <c:pt idx="17">
                  <c:v>0.88043300000000002</c:v>
                </c:pt>
                <c:pt idx="18">
                  <c:v>0.89409899999999998</c:v>
                </c:pt>
                <c:pt idx="19">
                  <c:v>0.90771999999999997</c:v>
                </c:pt>
                <c:pt idx="20">
                  <c:v>0.92144999999999999</c:v>
                </c:pt>
                <c:pt idx="21">
                  <c:v>0.93527300000000002</c:v>
                </c:pt>
                <c:pt idx="22">
                  <c:v>0.94953900000000002</c:v>
                </c:pt>
                <c:pt idx="23">
                  <c:v>0.963534</c:v>
                </c:pt>
                <c:pt idx="24">
                  <c:v>0.97741800000000001</c:v>
                </c:pt>
                <c:pt idx="25">
                  <c:v>0.99099599999999999</c:v>
                </c:pt>
                <c:pt idx="26">
                  <c:v>1.0192639999999999</c:v>
                </c:pt>
                <c:pt idx="27">
                  <c:v>1.0353619999999999</c:v>
                </c:pt>
                <c:pt idx="28">
                  <c:v>1.0508519999999999</c:v>
                </c:pt>
                <c:pt idx="29">
                  <c:v>1.065831</c:v>
                </c:pt>
                <c:pt idx="30">
                  <c:v>1.0808960000000001</c:v>
                </c:pt>
                <c:pt idx="31">
                  <c:v>1.0963229999999999</c:v>
                </c:pt>
                <c:pt idx="32">
                  <c:v>1.1115470000000001</c:v>
                </c:pt>
                <c:pt idx="33">
                  <c:v>1.1270720000000001</c:v>
                </c:pt>
                <c:pt idx="34">
                  <c:v>1.1424620000000001</c:v>
                </c:pt>
                <c:pt idx="35">
                  <c:v>1.15811</c:v>
                </c:pt>
                <c:pt idx="36">
                  <c:v>1.173659</c:v>
                </c:pt>
                <c:pt idx="37">
                  <c:v>1.189433</c:v>
                </c:pt>
                <c:pt idx="38">
                  <c:v>1.20513</c:v>
                </c:pt>
                <c:pt idx="39">
                  <c:v>1.2208969999999999</c:v>
                </c:pt>
                <c:pt idx="40">
                  <c:v>1.2368509999999999</c:v>
                </c:pt>
                <c:pt idx="41">
                  <c:v>1.2527429999999999</c:v>
                </c:pt>
                <c:pt idx="42">
                  <c:v>1.2687999999999999</c:v>
                </c:pt>
                <c:pt idx="43">
                  <c:v>1.2847999999999999</c:v>
                </c:pt>
                <c:pt idx="44">
                  <c:v>1.300851</c:v>
                </c:pt>
                <c:pt idx="45">
                  <c:v>1.3170029999999999</c:v>
                </c:pt>
                <c:pt idx="46">
                  <c:v>1.339081</c:v>
                </c:pt>
                <c:pt idx="47">
                  <c:v>0.71021999999999996</c:v>
                </c:pt>
                <c:pt idx="48">
                  <c:v>0.75078999999999996</c:v>
                </c:pt>
                <c:pt idx="49">
                  <c:v>0.73905299999999996</c:v>
                </c:pt>
                <c:pt idx="50">
                  <c:v>0.72543000000000002</c:v>
                </c:pt>
                <c:pt idx="51">
                  <c:v>0.71223000000000003</c:v>
                </c:pt>
                <c:pt idx="52">
                  <c:v>0.69940199999999997</c:v>
                </c:pt>
                <c:pt idx="53">
                  <c:v>0.68697299999999994</c:v>
                </c:pt>
                <c:pt idx="54">
                  <c:v>0.67480099999999998</c:v>
                </c:pt>
                <c:pt idx="55">
                  <c:v>0.66292499999999999</c:v>
                </c:pt>
                <c:pt idx="56">
                  <c:v>0.65132800000000002</c:v>
                </c:pt>
                <c:pt idx="57">
                  <c:v>0.63995199999999997</c:v>
                </c:pt>
                <c:pt idx="58">
                  <c:v>0.62887300000000002</c:v>
                </c:pt>
                <c:pt idx="59">
                  <c:v>0.61803300000000005</c:v>
                </c:pt>
                <c:pt idx="60">
                  <c:v>0.60738999999999999</c:v>
                </c:pt>
                <c:pt idx="61">
                  <c:v>0.59700600000000004</c:v>
                </c:pt>
                <c:pt idx="62">
                  <c:v>0.58680299999999996</c:v>
                </c:pt>
                <c:pt idx="63">
                  <c:v>0.57684299999999999</c:v>
                </c:pt>
                <c:pt idx="64">
                  <c:v>0.56705499999999998</c:v>
                </c:pt>
                <c:pt idx="65">
                  <c:v>0.55746300000000004</c:v>
                </c:pt>
                <c:pt idx="66">
                  <c:v>0.54809200000000002</c:v>
                </c:pt>
                <c:pt idx="67">
                  <c:v>0.53888000000000003</c:v>
                </c:pt>
                <c:pt idx="68">
                  <c:v>0.52985199999999999</c:v>
                </c:pt>
                <c:pt idx="69">
                  <c:v>0.52100000000000002</c:v>
                </c:pt>
                <c:pt idx="70">
                  <c:v>0.51232299999999997</c:v>
                </c:pt>
                <c:pt idx="71">
                  <c:v>0.50381799999999999</c:v>
                </c:pt>
                <c:pt idx="72">
                  <c:v>0.495477</c:v>
                </c:pt>
                <c:pt idx="73">
                  <c:v>0.48727999999999999</c:v>
                </c:pt>
                <c:pt idx="74">
                  <c:v>0.47926200000000002</c:v>
                </c:pt>
                <c:pt idx="75">
                  <c:v>0.47139999999999999</c:v>
                </c:pt>
                <c:pt idx="76">
                  <c:v>0.46369199999999999</c:v>
                </c:pt>
                <c:pt idx="77">
                  <c:v>0.45611499999999999</c:v>
                </c:pt>
                <c:pt idx="78">
                  <c:v>0.44870199999999999</c:v>
                </c:pt>
                <c:pt idx="79">
                  <c:v>0.44141599999999998</c:v>
                </c:pt>
                <c:pt idx="80">
                  <c:v>0.43428699999999998</c:v>
                </c:pt>
                <c:pt idx="81">
                  <c:v>0.42728100000000002</c:v>
                </c:pt>
                <c:pt idx="82">
                  <c:v>0.42042499999999999</c:v>
                </c:pt>
                <c:pt idx="83">
                  <c:v>0.41368700000000003</c:v>
                </c:pt>
                <c:pt idx="84">
                  <c:v>0.407078</c:v>
                </c:pt>
                <c:pt idx="85">
                  <c:v>0.40059800000000001</c:v>
                </c:pt>
                <c:pt idx="86">
                  <c:v>0.394256</c:v>
                </c:pt>
                <c:pt idx="87">
                  <c:v>0.38802300000000001</c:v>
                </c:pt>
                <c:pt idx="88">
                  <c:v>0.381911</c:v>
                </c:pt>
                <c:pt idx="89">
                  <c:v>0.375915</c:v>
                </c:pt>
                <c:pt idx="90">
                  <c:v>0.37003599999999998</c:v>
                </c:pt>
                <c:pt idx="91">
                  <c:v>0.36426999999999998</c:v>
                </c:pt>
                <c:pt idx="92">
                  <c:v>0.35861300000000002</c:v>
                </c:pt>
                <c:pt idx="93">
                  <c:v>0.35306599999999999</c:v>
                </c:pt>
                <c:pt idx="94">
                  <c:v>0.34762500000000002</c:v>
                </c:pt>
                <c:pt idx="95">
                  <c:v>0.34228700000000001</c:v>
                </c:pt>
                <c:pt idx="96">
                  <c:v>0.33704400000000001</c:v>
                </c:pt>
                <c:pt idx="97">
                  <c:v>0.33190799999999998</c:v>
                </c:pt>
                <c:pt idx="98">
                  <c:v>0.326872</c:v>
                </c:pt>
                <c:pt idx="99">
                  <c:v>0.32192900000000002</c:v>
                </c:pt>
                <c:pt idx="100">
                  <c:v>0.31702999999999998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F59-43B3-BC6B-08E2D55F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Mach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6248127197301"/>
          <c:y val="0.11254415492176562"/>
          <c:w val="0.20657125242552882"/>
          <c:h val="0.18943542933712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Pressure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Pressure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BA6-BA14-D49B493F2C30}"/>
            </c:ext>
          </c:extLst>
        </c:ser>
        <c:ser>
          <c:idx val="0"/>
          <c:order val="1"/>
          <c:tx>
            <c:v>Pressure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Stoß'!$K$7:$K$107</c:f>
              <c:numCache>
                <c:formatCode>General</c:formatCode>
                <c:ptCount val="101"/>
                <c:pt idx="0">
                  <c:v>0.73642799999999997</c:v>
                </c:pt>
                <c:pt idx="1">
                  <c:v>0.72933199999999998</c:v>
                </c:pt>
                <c:pt idx="2">
                  <c:v>0.72226000000000001</c:v>
                </c:pt>
                <c:pt idx="3">
                  <c:v>0.71489100000000005</c:v>
                </c:pt>
                <c:pt idx="4">
                  <c:v>0.70752400000000004</c:v>
                </c:pt>
                <c:pt idx="5">
                  <c:v>0.69991700000000001</c:v>
                </c:pt>
                <c:pt idx="6">
                  <c:v>0.692276</c:v>
                </c:pt>
                <c:pt idx="7">
                  <c:v>0.68443399999999999</c:v>
                </c:pt>
                <c:pt idx="8">
                  <c:v>0.676539</c:v>
                </c:pt>
                <c:pt idx="9">
                  <c:v>0.66847199999999996</c:v>
                </c:pt>
                <c:pt idx="10">
                  <c:v>0.66034300000000001</c:v>
                </c:pt>
                <c:pt idx="11">
                  <c:v>0.65206699999999995</c:v>
                </c:pt>
                <c:pt idx="12">
                  <c:v>0.64373000000000002</c:v>
                </c:pt>
                <c:pt idx="13">
                  <c:v>0.63526700000000003</c:v>
                </c:pt>
                <c:pt idx="14">
                  <c:v>0.62675000000000003</c:v>
                </c:pt>
                <c:pt idx="15">
                  <c:v>0.61812400000000001</c:v>
                </c:pt>
                <c:pt idx="16">
                  <c:v>0.60945800000000006</c:v>
                </c:pt>
                <c:pt idx="17">
                  <c:v>0.60069799999999995</c:v>
                </c:pt>
                <c:pt idx="18">
                  <c:v>0.59191700000000003</c:v>
                </c:pt>
                <c:pt idx="19">
                  <c:v>0.58305700000000005</c:v>
                </c:pt>
                <c:pt idx="20">
                  <c:v>0.57420300000000002</c:v>
                </c:pt>
                <c:pt idx="21">
                  <c:v>0.56528400000000001</c:v>
                </c:pt>
                <c:pt idx="22">
                  <c:v>0.55641499999999999</c:v>
                </c:pt>
                <c:pt idx="23">
                  <c:v>0.54750200000000004</c:v>
                </c:pt>
                <c:pt idx="24">
                  <c:v>0.53875799999999996</c:v>
                </c:pt>
                <c:pt idx="25">
                  <c:v>0.52988900000000005</c:v>
                </c:pt>
                <c:pt idx="26">
                  <c:v>0.52280499999999996</c:v>
                </c:pt>
                <c:pt idx="27">
                  <c:v>0.52435600000000004</c:v>
                </c:pt>
                <c:pt idx="28">
                  <c:v>0.50422599999999995</c:v>
                </c:pt>
                <c:pt idx="29">
                  <c:v>0.49377599999999999</c:v>
                </c:pt>
                <c:pt idx="30">
                  <c:v>0.48337799999999997</c:v>
                </c:pt>
                <c:pt idx="31">
                  <c:v>0.47606799999999999</c:v>
                </c:pt>
                <c:pt idx="32">
                  <c:v>0.46346100000000001</c:v>
                </c:pt>
                <c:pt idx="33">
                  <c:v>0.45865400000000001</c:v>
                </c:pt>
                <c:pt idx="34">
                  <c:v>0.44520999999999999</c:v>
                </c:pt>
                <c:pt idx="35">
                  <c:v>0.44098300000000001</c:v>
                </c:pt>
                <c:pt idx="36">
                  <c:v>0.42719299999999999</c:v>
                </c:pt>
                <c:pt idx="37">
                  <c:v>0.423981</c:v>
                </c:pt>
                <c:pt idx="38">
                  <c:v>0.40899999999999997</c:v>
                </c:pt>
                <c:pt idx="39">
                  <c:v>0.40781499999999998</c:v>
                </c:pt>
                <c:pt idx="40">
                  <c:v>0.39040399999999997</c:v>
                </c:pt>
                <c:pt idx="41">
                  <c:v>0.39286399999999999</c:v>
                </c:pt>
                <c:pt idx="42">
                  <c:v>0.37113099999999999</c:v>
                </c:pt>
                <c:pt idx="43">
                  <c:v>0.37969000000000003</c:v>
                </c:pt>
                <c:pt idx="44">
                  <c:v>0.350688</c:v>
                </c:pt>
                <c:pt idx="45">
                  <c:v>0.36941299999999999</c:v>
                </c:pt>
                <c:pt idx="46">
                  <c:v>0.32815800000000001</c:v>
                </c:pt>
                <c:pt idx="47">
                  <c:v>0.36456</c:v>
                </c:pt>
                <c:pt idx="48">
                  <c:v>0.30202200000000001</c:v>
                </c:pt>
                <c:pt idx="49">
                  <c:v>0.61356100000000002</c:v>
                </c:pt>
                <c:pt idx="50">
                  <c:v>0.70900200000000002</c:v>
                </c:pt>
                <c:pt idx="51">
                  <c:v>0.657389</c:v>
                </c:pt>
                <c:pt idx="52">
                  <c:v>0.710928</c:v>
                </c:pt>
                <c:pt idx="53">
                  <c:v>0.68723699999999999</c:v>
                </c:pt>
                <c:pt idx="54">
                  <c:v>0.71793600000000002</c:v>
                </c:pt>
                <c:pt idx="55">
                  <c:v>0.70953299999999997</c:v>
                </c:pt>
                <c:pt idx="56">
                  <c:v>0.72803600000000002</c:v>
                </c:pt>
                <c:pt idx="57">
                  <c:v>0.72743500000000005</c:v>
                </c:pt>
                <c:pt idx="58">
                  <c:v>0.73960199999999998</c:v>
                </c:pt>
                <c:pt idx="59">
                  <c:v>0.74268900000000004</c:v>
                </c:pt>
                <c:pt idx="60">
                  <c:v>0.75159900000000002</c:v>
                </c:pt>
                <c:pt idx="61">
                  <c:v>0.75625900000000001</c:v>
                </c:pt>
                <c:pt idx="62">
                  <c:v>0.76345799999999997</c:v>
                </c:pt>
                <c:pt idx="63">
                  <c:v>0.76866599999999996</c:v>
                </c:pt>
                <c:pt idx="64">
                  <c:v>0.77490599999999998</c:v>
                </c:pt>
                <c:pt idx="65">
                  <c:v>0.78018699999999996</c:v>
                </c:pt>
                <c:pt idx="66">
                  <c:v>0.78582799999999997</c:v>
                </c:pt>
                <c:pt idx="67">
                  <c:v>0.79097399999999995</c:v>
                </c:pt>
                <c:pt idx="68">
                  <c:v>0.79618900000000004</c:v>
                </c:pt>
                <c:pt idx="69">
                  <c:v>0.80111500000000002</c:v>
                </c:pt>
                <c:pt idx="70">
                  <c:v>0.80598899999999996</c:v>
                </c:pt>
                <c:pt idx="71">
                  <c:v>0.81066400000000005</c:v>
                </c:pt>
                <c:pt idx="72">
                  <c:v>0.81524099999999999</c:v>
                </c:pt>
                <c:pt idx="73">
                  <c:v>0.81966300000000003</c:v>
                </c:pt>
                <c:pt idx="74">
                  <c:v>0.82396899999999995</c:v>
                </c:pt>
                <c:pt idx="75">
                  <c:v>0.82814100000000002</c:v>
                </c:pt>
                <c:pt idx="76">
                  <c:v>0.83219600000000005</c:v>
                </c:pt>
                <c:pt idx="77">
                  <c:v>0.83612799999999998</c:v>
                </c:pt>
                <c:pt idx="78">
                  <c:v>0.83994599999999997</c:v>
                </c:pt>
                <c:pt idx="79">
                  <c:v>0.84364899999999998</c:v>
                </c:pt>
                <c:pt idx="80">
                  <c:v>0.84724200000000005</c:v>
                </c:pt>
                <c:pt idx="81">
                  <c:v>0.85072800000000004</c:v>
                </c:pt>
                <c:pt idx="82">
                  <c:v>0.85410900000000001</c:v>
                </c:pt>
                <c:pt idx="83">
                  <c:v>0.85738899999999996</c:v>
                </c:pt>
                <c:pt idx="84">
                  <c:v>0.86056900000000003</c:v>
                </c:pt>
                <c:pt idx="85">
                  <c:v>0.86365400000000003</c:v>
                </c:pt>
                <c:pt idx="86">
                  <c:v>0.866645</c:v>
                </c:pt>
                <c:pt idx="87">
                  <c:v>0.86954399999999998</c:v>
                </c:pt>
                <c:pt idx="88">
                  <c:v>0.87235600000000002</c:v>
                </c:pt>
                <c:pt idx="89">
                  <c:v>0.875081</c:v>
                </c:pt>
                <c:pt idx="90">
                  <c:v>0.87772300000000003</c:v>
                </c:pt>
                <c:pt idx="91">
                  <c:v>0.88028399999999996</c:v>
                </c:pt>
                <c:pt idx="92">
                  <c:v>0.88276699999999997</c:v>
                </c:pt>
                <c:pt idx="93">
                  <c:v>0.88517299999999999</c:v>
                </c:pt>
                <c:pt idx="94">
                  <c:v>0.88750399999999996</c:v>
                </c:pt>
                <c:pt idx="95">
                  <c:v>0.889764</c:v>
                </c:pt>
                <c:pt idx="96">
                  <c:v>0.89195400000000002</c:v>
                </c:pt>
                <c:pt idx="97">
                  <c:v>0.89407700000000001</c:v>
                </c:pt>
                <c:pt idx="98">
                  <c:v>0.89612899999999995</c:v>
                </c:pt>
                <c:pt idx="99">
                  <c:v>0.89814000000000005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BA6-BA14-D49B493F2C30}"/>
            </c:ext>
          </c:extLst>
        </c:ser>
        <c:ser>
          <c:idx val="1"/>
          <c:order val="2"/>
          <c:tx>
            <c:v>Pressure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Stoß'!$N$7:$N$107</c:f>
              <c:numCache>
                <c:formatCode>General</c:formatCode>
                <c:ptCount val="101"/>
                <c:pt idx="0">
                  <c:v>0.73483399999999999</c:v>
                </c:pt>
                <c:pt idx="1">
                  <c:v>0.72768900000000003</c:v>
                </c:pt>
                <c:pt idx="2">
                  <c:v>0.72056399999999998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0.69837400000000005</c:v>
                </c:pt>
                <c:pt idx="6">
                  <c:v>0.69067400000000001</c:v>
                </c:pt>
                <c:pt idx="7">
                  <c:v>0.68285700000000005</c:v>
                </c:pt>
                <c:pt idx="8">
                  <c:v>0.67493499999999995</c:v>
                </c:pt>
                <c:pt idx="9">
                  <c:v>0.66691500000000004</c:v>
                </c:pt>
                <c:pt idx="10">
                  <c:v>0.65879799999999999</c:v>
                </c:pt>
                <c:pt idx="11">
                  <c:v>0.65058400000000005</c:v>
                </c:pt>
                <c:pt idx="12">
                  <c:v>0.64227699999999999</c:v>
                </c:pt>
                <c:pt idx="13">
                  <c:v>0.63388100000000003</c:v>
                </c:pt>
                <c:pt idx="14">
                  <c:v>0.62539999999999996</c:v>
                </c:pt>
                <c:pt idx="15">
                  <c:v>0.61684099999999997</c:v>
                </c:pt>
                <c:pt idx="16">
                  <c:v>0.60821000000000003</c:v>
                </c:pt>
                <c:pt idx="17">
                  <c:v>0.59951200000000004</c:v>
                </c:pt>
                <c:pt idx="18">
                  <c:v>0.590754</c:v>
                </c:pt>
                <c:pt idx="19">
                  <c:v>0.58194299999999999</c:v>
                </c:pt>
                <c:pt idx="20">
                  <c:v>0.57308400000000004</c:v>
                </c:pt>
                <c:pt idx="21">
                  <c:v>0.56418500000000005</c:v>
                </c:pt>
                <c:pt idx="22">
                  <c:v>0.55525199999999997</c:v>
                </c:pt>
                <c:pt idx="23">
                  <c:v>0.546292</c:v>
                </c:pt>
                <c:pt idx="24">
                  <c:v>0.53731399999999996</c:v>
                </c:pt>
                <c:pt idx="25">
                  <c:v>0.52832299999999999</c:v>
                </c:pt>
                <c:pt idx="26">
                  <c:v>0.51932699999999998</c:v>
                </c:pt>
                <c:pt idx="27">
                  <c:v>0.51033200000000001</c:v>
                </c:pt>
                <c:pt idx="28">
                  <c:v>0.50134299999999998</c:v>
                </c:pt>
                <c:pt idx="29">
                  <c:v>0.49235899999999999</c:v>
                </c:pt>
                <c:pt idx="30">
                  <c:v>0.483379</c:v>
                </c:pt>
                <c:pt idx="31">
                  <c:v>0.47439799999999999</c:v>
                </c:pt>
                <c:pt idx="32">
                  <c:v>0.46541300000000002</c:v>
                </c:pt>
                <c:pt idx="33">
                  <c:v>0.45643299999999998</c:v>
                </c:pt>
                <c:pt idx="34">
                  <c:v>0.44748900000000003</c:v>
                </c:pt>
                <c:pt idx="35">
                  <c:v>0.43864300000000001</c:v>
                </c:pt>
                <c:pt idx="36">
                  <c:v>0.42998900000000001</c:v>
                </c:pt>
                <c:pt idx="37">
                  <c:v>0.42162699999999997</c:v>
                </c:pt>
                <c:pt idx="38">
                  <c:v>0.41359899999999999</c:v>
                </c:pt>
                <c:pt idx="39">
                  <c:v>0.405781</c:v>
                </c:pt>
                <c:pt idx="40">
                  <c:v>0.39776699999999998</c:v>
                </c:pt>
                <c:pt idx="41">
                  <c:v>0.388766</c:v>
                </c:pt>
                <c:pt idx="42">
                  <c:v>0.37779099999999999</c:v>
                </c:pt>
                <c:pt idx="43">
                  <c:v>0.36458499999999999</c:v>
                </c:pt>
                <c:pt idx="44">
                  <c:v>0.35122399999999998</c:v>
                </c:pt>
                <c:pt idx="45">
                  <c:v>0.34309600000000001</c:v>
                </c:pt>
                <c:pt idx="46">
                  <c:v>0.34873100000000001</c:v>
                </c:pt>
                <c:pt idx="47">
                  <c:v>0.37981100000000001</c:v>
                </c:pt>
                <c:pt idx="48">
                  <c:v>0.44351000000000002</c:v>
                </c:pt>
                <c:pt idx="49">
                  <c:v>0.52898900000000004</c:v>
                </c:pt>
                <c:pt idx="50">
                  <c:v>0.61504700000000001</c:v>
                </c:pt>
                <c:pt idx="51">
                  <c:v>0.67350100000000002</c:v>
                </c:pt>
                <c:pt idx="52">
                  <c:v>0.700604</c:v>
                </c:pt>
                <c:pt idx="53">
                  <c:v>0.708731</c:v>
                </c:pt>
                <c:pt idx="54">
                  <c:v>0.711588</c:v>
                </c:pt>
                <c:pt idx="55">
                  <c:v>0.71561600000000003</c:v>
                </c:pt>
                <c:pt idx="56">
                  <c:v>0.72197900000000004</c:v>
                </c:pt>
                <c:pt idx="57">
                  <c:v>0.72961399999999998</c:v>
                </c:pt>
                <c:pt idx="58">
                  <c:v>0.73728899999999997</c:v>
                </c:pt>
                <c:pt idx="59">
                  <c:v>0.74438899999999997</c:v>
                </c:pt>
                <c:pt idx="60">
                  <c:v>0.75090100000000004</c:v>
                </c:pt>
                <c:pt idx="61">
                  <c:v>0.75706600000000002</c:v>
                </c:pt>
                <c:pt idx="62">
                  <c:v>0.76307899999999995</c:v>
                </c:pt>
                <c:pt idx="63">
                  <c:v>0.76899099999999998</c:v>
                </c:pt>
                <c:pt idx="64">
                  <c:v>0.77477200000000002</c:v>
                </c:pt>
                <c:pt idx="65">
                  <c:v>0.78039099999999995</c:v>
                </c:pt>
                <c:pt idx="66">
                  <c:v>0.78583899999999995</c:v>
                </c:pt>
                <c:pt idx="67">
                  <c:v>0.79112300000000002</c:v>
                </c:pt>
                <c:pt idx="68">
                  <c:v>0.79625400000000002</c:v>
                </c:pt>
                <c:pt idx="69">
                  <c:v>0.80123900000000003</c:v>
                </c:pt>
                <c:pt idx="70">
                  <c:v>0.80608199999999997</c:v>
                </c:pt>
                <c:pt idx="71">
                  <c:v>0.81078399999999995</c:v>
                </c:pt>
                <c:pt idx="72">
                  <c:v>0.81535000000000002</c:v>
                </c:pt>
                <c:pt idx="73">
                  <c:v>0.81978200000000001</c:v>
                </c:pt>
                <c:pt idx="74">
                  <c:v>0.82408400000000004</c:v>
                </c:pt>
                <c:pt idx="75">
                  <c:v>0.82825899999999997</c:v>
                </c:pt>
                <c:pt idx="76">
                  <c:v>0.83231100000000002</c:v>
                </c:pt>
                <c:pt idx="77">
                  <c:v>0.83624299999999996</c:v>
                </c:pt>
                <c:pt idx="78">
                  <c:v>0.84005700000000005</c:v>
                </c:pt>
                <c:pt idx="79">
                  <c:v>0.84375800000000001</c:v>
                </c:pt>
                <c:pt idx="80">
                  <c:v>0.84734699999999996</c:v>
                </c:pt>
                <c:pt idx="81">
                  <c:v>0.85082800000000003</c:v>
                </c:pt>
                <c:pt idx="82">
                  <c:v>0.85420399999999996</c:v>
                </c:pt>
                <c:pt idx="83">
                  <c:v>0.85747700000000004</c:v>
                </c:pt>
                <c:pt idx="84">
                  <c:v>0.86065199999999997</c:v>
                </c:pt>
                <c:pt idx="85">
                  <c:v>0.86372899999999997</c:v>
                </c:pt>
                <c:pt idx="86">
                  <c:v>0.86671200000000004</c:v>
                </c:pt>
                <c:pt idx="87">
                  <c:v>0.86960400000000004</c:v>
                </c:pt>
                <c:pt idx="88">
                  <c:v>0.87240700000000004</c:v>
                </c:pt>
                <c:pt idx="89">
                  <c:v>0.87512400000000001</c:v>
                </c:pt>
                <c:pt idx="90">
                  <c:v>0.87775700000000001</c:v>
                </c:pt>
                <c:pt idx="91">
                  <c:v>0.88030900000000001</c:v>
                </c:pt>
                <c:pt idx="92">
                  <c:v>0.88278199999999996</c:v>
                </c:pt>
                <c:pt idx="93">
                  <c:v>0.88517900000000005</c:v>
                </c:pt>
                <c:pt idx="94">
                  <c:v>0.88750200000000001</c:v>
                </c:pt>
                <c:pt idx="95">
                  <c:v>0.88975300000000002</c:v>
                </c:pt>
                <c:pt idx="96">
                  <c:v>0.89193</c:v>
                </c:pt>
                <c:pt idx="97">
                  <c:v>0.89403500000000002</c:v>
                </c:pt>
                <c:pt idx="98">
                  <c:v>0.89609499999999997</c:v>
                </c:pt>
                <c:pt idx="99">
                  <c:v>0.898123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7-4BA6-BA14-D49B493F2C30}"/>
            </c:ext>
          </c:extLst>
        </c:ser>
        <c:ser>
          <c:idx val="2"/>
          <c:order val="3"/>
          <c:tx>
            <c:v>Pressure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Stoß'!$Q$7:$Q$107</c:f>
              <c:numCache>
                <c:formatCode>General</c:formatCode>
                <c:ptCount val="101"/>
                <c:pt idx="0">
                  <c:v>0.73810799999999999</c:v>
                </c:pt>
                <c:pt idx="1">
                  <c:v>0.73087899999999995</c:v>
                </c:pt>
                <c:pt idx="2">
                  <c:v>0.72367000000000004</c:v>
                </c:pt>
                <c:pt idx="3">
                  <c:v>0.71638000000000002</c:v>
                </c:pt>
                <c:pt idx="4">
                  <c:v>0.70891999999999999</c:v>
                </c:pt>
                <c:pt idx="5">
                  <c:v>0.70133599999999996</c:v>
                </c:pt>
                <c:pt idx="6">
                  <c:v>0.693689</c:v>
                </c:pt>
                <c:pt idx="7">
                  <c:v>0.68587399999999998</c:v>
                </c:pt>
                <c:pt idx="8">
                  <c:v>0.67794699999999997</c:v>
                </c:pt>
                <c:pt idx="9">
                  <c:v>0.66991299999999998</c:v>
                </c:pt>
                <c:pt idx="10">
                  <c:v>0.661775</c:v>
                </c:pt>
                <c:pt idx="11">
                  <c:v>0.65353799999999995</c:v>
                </c:pt>
                <c:pt idx="12">
                  <c:v>0.645208</c:v>
                </c:pt>
                <c:pt idx="13">
                  <c:v>0.63678999999999997</c:v>
                </c:pt>
                <c:pt idx="14">
                  <c:v>0.62828899999999999</c:v>
                </c:pt>
                <c:pt idx="15">
                  <c:v>0.61971299999999996</c:v>
                </c:pt>
                <c:pt idx="16">
                  <c:v>0.61106799999999994</c:v>
                </c:pt>
                <c:pt idx="17">
                  <c:v>0.60236199999999995</c:v>
                </c:pt>
                <c:pt idx="18">
                  <c:v>0.593472</c:v>
                </c:pt>
                <c:pt idx="19">
                  <c:v>0.58465500000000004</c:v>
                </c:pt>
                <c:pt idx="20">
                  <c:v>0.57580699999999996</c:v>
                </c:pt>
                <c:pt idx="21">
                  <c:v>0.56694199999999995</c:v>
                </c:pt>
                <c:pt idx="22">
                  <c:v>0.55783300000000002</c:v>
                </c:pt>
                <c:pt idx="23">
                  <c:v>0.54895700000000003</c:v>
                </c:pt>
                <c:pt idx="24">
                  <c:v>0.54020400000000002</c:v>
                </c:pt>
                <c:pt idx="25">
                  <c:v>0.53169100000000002</c:v>
                </c:pt>
                <c:pt idx="26">
                  <c:v>0.51434999999999997</c:v>
                </c:pt>
                <c:pt idx="27">
                  <c:v>0.50461</c:v>
                </c:pt>
                <c:pt idx="28">
                  <c:v>0.49532300000000001</c:v>
                </c:pt>
                <c:pt idx="29">
                  <c:v>0.48641200000000001</c:v>
                </c:pt>
                <c:pt idx="30">
                  <c:v>0.47753200000000001</c:v>
                </c:pt>
                <c:pt idx="31">
                  <c:v>0.46853899999999998</c:v>
                </c:pt>
                <c:pt idx="32">
                  <c:v>0.45974399999999999</c:v>
                </c:pt>
                <c:pt idx="33">
                  <c:v>0.45088099999999998</c:v>
                </c:pt>
                <c:pt idx="34">
                  <c:v>0.44218099999999999</c:v>
                </c:pt>
                <c:pt idx="35">
                  <c:v>0.433448</c:v>
                </c:pt>
                <c:pt idx="36">
                  <c:v>0.42486400000000002</c:v>
                </c:pt>
                <c:pt idx="37">
                  <c:v>0.41627500000000001</c:v>
                </c:pt>
                <c:pt idx="38">
                  <c:v>0.407827</c:v>
                </c:pt>
                <c:pt idx="39">
                  <c:v>0.399453</c:v>
                </c:pt>
                <c:pt idx="40">
                  <c:v>0.39110499999999998</c:v>
                </c:pt>
                <c:pt idx="41">
                  <c:v>0.38289800000000002</c:v>
                </c:pt>
                <c:pt idx="42">
                  <c:v>0.37473499999999998</c:v>
                </c:pt>
                <c:pt idx="43">
                  <c:v>0.36671300000000001</c:v>
                </c:pt>
                <c:pt idx="44">
                  <c:v>0.35878700000000002</c:v>
                </c:pt>
                <c:pt idx="45">
                  <c:v>0.35094199999999998</c:v>
                </c:pt>
                <c:pt idx="46">
                  <c:v>0.34105099999999999</c:v>
                </c:pt>
                <c:pt idx="47">
                  <c:v>0.70121</c:v>
                </c:pt>
                <c:pt idx="48">
                  <c:v>0.66465600000000002</c:v>
                </c:pt>
                <c:pt idx="49">
                  <c:v>0.67153099999999999</c:v>
                </c:pt>
                <c:pt idx="50">
                  <c:v>0.67999100000000001</c:v>
                </c:pt>
                <c:pt idx="51">
                  <c:v>0.68816500000000003</c:v>
                </c:pt>
                <c:pt idx="52">
                  <c:v>0.69608199999999998</c:v>
                </c:pt>
                <c:pt idx="53">
                  <c:v>0.703712</c:v>
                </c:pt>
                <c:pt idx="54">
                  <c:v>0.71116800000000002</c:v>
                </c:pt>
                <c:pt idx="55">
                  <c:v>0.71841100000000002</c:v>
                </c:pt>
                <c:pt idx="56">
                  <c:v>0.72545099999999996</c:v>
                </c:pt>
                <c:pt idx="57">
                  <c:v>0.73233499999999996</c:v>
                </c:pt>
                <c:pt idx="58">
                  <c:v>0.73898900000000001</c:v>
                </c:pt>
                <c:pt idx="59">
                  <c:v>0.74546100000000004</c:v>
                </c:pt>
                <c:pt idx="60">
                  <c:v>0.75179300000000004</c:v>
                </c:pt>
                <c:pt idx="61">
                  <c:v>0.75791799999999998</c:v>
                </c:pt>
                <c:pt idx="62">
                  <c:v>0.763907</c:v>
                </c:pt>
                <c:pt idx="63">
                  <c:v>0.76970300000000003</c:v>
                </c:pt>
                <c:pt idx="64">
                  <c:v>0.77537100000000003</c:v>
                </c:pt>
                <c:pt idx="65">
                  <c:v>0.78088100000000005</c:v>
                </c:pt>
                <c:pt idx="66">
                  <c:v>0.78621399999999997</c:v>
                </c:pt>
                <c:pt idx="67">
                  <c:v>0.79142299999999999</c:v>
                </c:pt>
                <c:pt idx="68">
                  <c:v>0.79649000000000003</c:v>
                </c:pt>
                <c:pt idx="69">
                  <c:v>0.80141300000000004</c:v>
                </c:pt>
                <c:pt idx="70">
                  <c:v>0.80619799999999997</c:v>
                </c:pt>
                <c:pt idx="71">
                  <c:v>0.81084999999999996</c:v>
                </c:pt>
                <c:pt idx="72">
                  <c:v>0.81536799999999998</c:v>
                </c:pt>
                <c:pt idx="73">
                  <c:v>0.81977800000000001</c:v>
                </c:pt>
                <c:pt idx="74">
                  <c:v>0.82404100000000002</c:v>
                </c:pt>
                <c:pt idx="75">
                  <c:v>0.82818199999999997</c:v>
                </c:pt>
                <c:pt idx="76">
                  <c:v>0.832206</c:v>
                </c:pt>
                <c:pt idx="77">
                  <c:v>0.83612799999999998</c:v>
                </c:pt>
                <c:pt idx="78">
                  <c:v>0.83991899999999997</c:v>
                </c:pt>
                <c:pt idx="79">
                  <c:v>0.84361600000000003</c:v>
                </c:pt>
                <c:pt idx="80">
                  <c:v>0.84718800000000005</c:v>
                </c:pt>
                <c:pt idx="81">
                  <c:v>0.85067000000000004</c:v>
                </c:pt>
                <c:pt idx="82">
                  <c:v>0.85403300000000004</c:v>
                </c:pt>
                <c:pt idx="83">
                  <c:v>0.85731199999999996</c:v>
                </c:pt>
                <c:pt idx="84">
                  <c:v>0.86048999999999998</c:v>
                </c:pt>
                <c:pt idx="85">
                  <c:v>0.86357499999999998</c:v>
                </c:pt>
                <c:pt idx="86">
                  <c:v>0.86655400000000005</c:v>
                </c:pt>
                <c:pt idx="87">
                  <c:v>0.86945700000000004</c:v>
                </c:pt>
                <c:pt idx="88">
                  <c:v>0.87227299999999997</c:v>
                </c:pt>
                <c:pt idx="89">
                  <c:v>0.87500100000000003</c:v>
                </c:pt>
                <c:pt idx="90">
                  <c:v>0.87764799999999998</c:v>
                </c:pt>
                <c:pt idx="91">
                  <c:v>0.880216</c:v>
                </c:pt>
                <c:pt idx="92">
                  <c:v>0.88270300000000002</c:v>
                </c:pt>
                <c:pt idx="93">
                  <c:v>0.88511600000000001</c:v>
                </c:pt>
                <c:pt idx="94">
                  <c:v>0.88745700000000005</c:v>
                </c:pt>
                <c:pt idx="95">
                  <c:v>0.88972300000000004</c:v>
                </c:pt>
                <c:pt idx="96">
                  <c:v>0.89193299999999998</c:v>
                </c:pt>
                <c:pt idx="97">
                  <c:v>0.89406300000000005</c:v>
                </c:pt>
                <c:pt idx="98">
                  <c:v>0.89613100000000001</c:v>
                </c:pt>
                <c:pt idx="99">
                  <c:v>0.89813299999999996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7-4BA6-BA14-D49B493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Pressure in 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 Total</a:t>
            </a:r>
          </a:p>
        </c:rich>
      </c:tx>
      <c:layout>
        <c:manualLayout>
          <c:xMode val="edge"/>
          <c:yMode val="edge"/>
          <c:x val="0.44208460384843512"/>
          <c:y val="1.900101673606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Ptot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AF9-B5D5-4D28C59C8851}"/>
            </c:ext>
          </c:extLst>
        </c:ser>
        <c:ser>
          <c:idx val="0"/>
          <c:order val="1"/>
          <c:tx>
            <c:v>Ptot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0.99991799999999997</c:v>
                </c:pt>
                <c:pt idx="2">
                  <c:v>0.99993399999999999</c:v>
                </c:pt>
                <c:pt idx="3">
                  <c:v>0.99988299999999997</c:v>
                </c:pt>
                <c:pt idx="4">
                  <c:v>0.99987599999999999</c:v>
                </c:pt>
                <c:pt idx="5">
                  <c:v>0.99982599999999999</c:v>
                </c:pt>
                <c:pt idx="6">
                  <c:v>0.99980400000000003</c:v>
                </c:pt>
                <c:pt idx="7">
                  <c:v>0.99975199999999997</c:v>
                </c:pt>
                <c:pt idx="8">
                  <c:v>0.999718</c:v>
                </c:pt>
                <c:pt idx="9">
                  <c:v>0.99966500000000003</c:v>
                </c:pt>
                <c:pt idx="10">
                  <c:v>0.99962399999999996</c:v>
                </c:pt>
                <c:pt idx="11">
                  <c:v>0.99956900000000004</c:v>
                </c:pt>
                <c:pt idx="12">
                  <c:v>0.99952399999999997</c:v>
                </c:pt>
                <c:pt idx="13">
                  <c:v>0.999471</c:v>
                </c:pt>
                <c:pt idx="14">
                  <c:v>0.99942500000000001</c:v>
                </c:pt>
                <c:pt idx="15">
                  <c:v>0.99937399999999998</c:v>
                </c:pt>
                <c:pt idx="16">
                  <c:v>0.99933099999999997</c:v>
                </c:pt>
                <c:pt idx="17">
                  <c:v>0.99928499999999998</c:v>
                </c:pt>
                <c:pt idx="18">
                  <c:v>0.99924599999999997</c:v>
                </c:pt>
                <c:pt idx="19">
                  <c:v>0.99920399999999998</c:v>
                </c:pt>
                <c:pt idx="20">
                  <c:v>0.99917</c:v>
                </c:pt>
                <c:pt idx="21">
                  <c:v>0.99913300000000005</c:v>
                </c:pt>
                <c:pt idx="22">
                  <c:v>0.99910200000000005</c:v>
                </c:pt>
                <c:pt idx="23">
                  <c:v>0.99906799999999996</c:v>
                </c:pt>
                <c:pt idx="24">
                  <c:v>0.99903500000000001</c:v>
                </c:pt>
                <c:pt idx="25">
                  <c:v>0.99899199999999999</c:v>
                </c:pt>
                <c:pt idx="26">
                  <c:v>0.99891399999999997</c:v>
                </c:pt>
                <c:pt idx="27">
                  <c:v>0.99858899999999995</c:v>
                </c:pt>
                <c:pt idx="28">
                  <c:v>0.99876299999999996</c:v>
                </c:pt>
                <c:pt idx="29">
                  <c:v>0.99881200000000003</c:v>
                </c:pt>
                <c:pt idx="30">
                  <c:v>0.99893399999999999</c:v>
                </c:pt>
                <c:pt idx="31">
                  <c:v>0.99868800000000002</c:v>
                </c:pt>
                <c:pt idx="32">
                  <c:v>0.99929100000000004</c:v>
                </c:pt>
                <c:pt idx="33">
                  <c:v>0.99850300000000003</c:v>
                </c:pt>
                <c:pt idx="34">
                  <c:v>0.99953400000000003</c:v>
                </c:pt>
                <c:pt idx="35">
                  <c:v>0.99838700000000002</c:v>
                </c:pt>
                <c:pt idx="36">
                  <c:v>0.99985199999999996</c:v>
                </c:pt>
                <c:pt idx="37">
                  <c:v>0.99813300000000005</c:v>
                </c:pt>
                <c:pt idx="38">
                  <c:v>1.000424</c:v>
                </c:pt>
                <c:pt idx="39">
                  <c:v>0.99760899999999997</c:v>
                </c:pt>
                <c:pt idx="40">
                  <c:v>1.0014909999999999</c:v>
                </c:pt>
                <c:pt idx="41">
                  <c:v>0.99654500000000001</c:v>
                </c:pt>
                <c:pt idx="42">
                  <c:v>1.0034380000000001</c:v>
                </c:pt>
                <c:pt idx="43">
                  <c:v>0.99448099999999995</c:v>
                </c:pt>
                <c:pt idx="44">
                  <c:v>1.007002</c:v>
                </c:pt>
                <c:pt idx="45">
                  <c:v>0.99049399999999999</c:v>
                </c:pt>
                <c:pt idx="46">
                  <c:v>1.013817</c:v>
                </c:pt>
                <c:pt idx="47">
                  <c:v>0.98232699999999995</c:v>
                </c:pt>
                <c:pt idx="48">
                  <c:v>1.0288139999999999</c:v>
                </c:pt>
                <c:pt idx="49">
                  <c:v>0.94876799999999994</c:v>
                </c:pt>
                <c:pt idx="50">
                  <c:v>0.97669399999999995</c:v>
                </c:pt>
                <c:pt idx="51">
                  <c:v>0.95515899999999998</c:v>
                </c:pt>
                <c:pt idx="52">
                  <c:v>0.97154499999999999</c:v>
                </c:pt>
                <c:pt idx="53">
                  <c:v>0.959368</c:v>
                </c:pt>
                <c:pt idx="54">
                  <c:v>0.96837300000000004</c:v>
                </c:pt>
                <c:pt idx="55">
                  <c:v>0.96188499999999999</c:v>
                </c:pt>
                <c:pt idx="56">
                  <c:v>0.966584</c:v>
                </c:pt>
                <c:pt idx="57">
                  <c:v>0.96329299999999995</c:v>
                </c:pt>
                <c:pt idx="58">
                  <c:v>0.965646</c:v>
                </c:pt>
                <c:pt idx="59">
                  <c:v>0.96404299999999998</c:v>
                </c:pt>
                <c:pt idx="60">
                  <c:v>0.96518400000000004</c:v>
                </c:pt>
                <c:pt idx="61">
                  <c:v>0.96443100000000004</c:v>
                </c:pt>
                <c:pt idx="62">
                  <c:v>0.96497200000000005</c:v>
                </c:pt>
                <c:pt idx="63">
                  <c:v>0.96463100000000002</c:v>
                </c:pt>
                <c:pt idx="64">
                  <c:v>0.96488399999999996</c:v>
                </c:pt>
                <c:pt idx="65">
                  <c:v>0.96473600000000004</c:v>
                </c:pt>
                <c:pt idx="66">
                  <c:v>0.96485500000000002</c:v>
                </c:pt>
                <c:pt idx="67">
                  <c:v>0.96479700000000002</c:v>
                </c:pt>
                <c:pt idx="68">
                  <c:v>0.96485600000000005</c:v>
                </c:pt>
                <c:pt idx="69">
                  <c:v>0.964839</c:v>
                </c:pt>
                <c:pt idx="70">
                  <c:v>0.96487199999999995</c:v>
                </c:pt>
                <c:pt idx="71">
                  <c:v>0.96487199999999995</c:v>
                </c:pt>
                <c:pt idx="72">
                  <c:v>0.96489400000000003</c:v>
                </c:pt>
                <c:pt idx="73">
                  <c:v>0.96490299999999996</c:v>
                </c:pt>
                <c:pt idx="74">
                  <c:v>0.96492</c:v>
                </c:pt>
                <c:pt idx="75">
                  <c:v>0.96493300000000004</c:v>
                </c:pt>
                <c:pt idx="76">
                  <c:v>0.96494800000000003</c:v>
                </c:pt>
                <c:pt idx="77">
                  <c:v>0.96496199999999999</c:v>
                </c:pt>
                <c:pt idx="78">
                  <c:v>0.96497699999999997</c:v>
                </c:pt>
                <c:pt idx="79">
                  <c:v>0.96499100000000004</c:v>
                </c:pt>
                <c:pt idx="80">
                  <c:v>0.965005</c:v>
                </c:pt>
                <c:pt idx="81">
                  <c:v>0.96501899999999996</c:v>
                </c:pt>
                <c:pt idx="82">
                  <c:v>0.96503300000000003</c:v>
                </c:pt>
                <c:pt idx="83">
                  <c:v>0.96504699999999999</c:v>
                </c:pt>
                <c:pt idx="84">
                  <c:v>0.96506099999999995</c:v>
                </c:pt>
                <c:pt idx="85">
                  <c:v>0.96507500000000002</c:v>
                </c:pt>
                <c:pt idx="86">
                  <c:v>0.96508799999999995</c:v>
                </c:pt>
                <c:pt idx="87">
                  <c:v>0.96510200000000002</c:v>
                </c:pt>
                <c:pt idx="88">
                  <c:v>0.96511499999999995</c:v>
                </c:pt>
                <c:pt idx="89">
                  <c:v>0.96512799999999999</c:v>
                </c:pt>
                <c:pt idx="90">
                  <c:v>0.96514100000000003</c:v>
                </c:pt>
                <c:pt idx="91">
                  <c:v>0.96515399999999996</c:v>
                </c:pt>
                <c:pt idx="92">
                  <c:v>0.965167</c:v>
                </c:pt>
                <c:pt idx="93">
                  <c:v>0.96517900000000001</c:v>
                </c:pt>
                <c:pt idx="94">
                  <c:v>0.96519299999999997</c:v>
                </c:pt>
                <c:pt idx="95">
                  <c:v>0.96520499999999998</c:v>
                </c:pt>
                <c:pt idx="96">
                  <c:v>0.96521900000000005</c:v>
                </c:pt>
                <c:pt idx="97">
                  <c:v>0.96523300000000001</c:v>
                </c:pt>
                <c:pt idx="98">
                  <c:v>0.96524200000000004</c:v>
                </c:pt>
                <c:pt idx="99">
                  <c:v>0.96528000000000003</c:v>
                </c:pt>
                <c:pt idx="100">
                  <c:v>0.96520099999999998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0-4AF9-B5D5-4D28C59C8851}"/>
            </c:ext>
          </c:extLst>
        </c:ser>
        <c:ser>
          <c:idx val="1"/>
          <c:order val="2"/>
          <c:tx>
            <c:v>Ptot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1.000068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1.0000739999999999</c:v>
                </c:pt>
                <c:pt idx="26">
                  <c:v>1.0000739999999999</c:v>
                </c:pt>
                <c:pt idx="27">
                  <c:v>1.0000739999999999</c:v>
                </c:pt>
                <c:pt idx="28">
                  <c:v>1.0000739999999999</c:v>
                </c:pt>
                <c:pt idx="29">
                  <c:v>1.000073</c:v>
                </c:pt>
                <c:pt idx="30">
                  <c:v>1.000075</c:v>
                </c:pt>
                <c:pt idx="31">
                  <c:v>1.0000819999999999</c:v>
                </c:pt>
                <c:pt idx="32">
                  <c:v>1.000097</c:v>
                </c:pt>
                <c:pt idx="33">
                  <c:v>1.0001230000000001</c:v>
                </c:pt>
                <c:pt idx="34">
                  <c:v>1.000157</c:v>
                </c:pt>
                <c:pt idx="35">
                  <c:v>1.000186</c:v>
                </c:pt>
                <c:pt idx="36">
                  <c:v>1.000178</c:v>
                </c:pt>
                <c:pt idx="37">
                  <c:v>1.000089</c:v>
                </c:pt>
                <c:pt idx="38">
                  <c:v>0.99988299999999997</c:v>
                </c:pt>
                <c:pt idx="39">
                  <c:v>0.99959600000000004</c:v>
                </c:pt>
                <c:pt idx="40">
                  <c:v>0.99943800000000005</c:v>
                </c:pt>
                <c:pt idx="41">
                  <c:v>0.99981200000000003</c:v>
                </c:pt>
                <c:pt idx="42">
                  <c:v>1.001163</c:v>
                </c:pt>
                <c:pt idx="43">
                  <c:v>1.003738</c:v>
                </c:pt>
                <c:pt idx="44">
                  <c:v>1.0071129999999999</c:v>
                </c:pt>
                <c:pt idx="45">
                  <c:v>1.0085770000000001</c:v>
                </c:pt>
                <c:pt idx="46">
                  <c:v>1.001104</c:v>
                </c:pt>
                <c:pt idx="47">
                  <c:v>0.97677000000000003</c:v>
                </c:pt>
                <c:pt idx="48">
                  <c:v>0.94658299999999995</c:v>
                </c:pt>
                <c:pt idx="49">
                  <c:v>0.93520599999999998</c:v>
                </c:pt>
                <c:pt idx="50">
                  <c:v>0.94570200000000004</c:v>
                </c:pt>
                <c:pt idx="51">
                  <c:v>0.96060800000000002</c:v>
                </c:pt>
                <c:pt idx="52">
                  <c:v>0.96781700000000004</c:v>
                </c:pt>
                <c:pt idx="53">
                  <c:v>0.96819200000000005</c:v>
                </c:pt>
                <c:pt idx="54">
                  <c:v>0.96644200000000002</c:v>
                </c:pt>
                <c:pt idx="55">
                  <c:v>0.96507500000000002</c:v>
                </c:pt>
                <c:pt idx="56">
                  <c:v>0.96467400000000003</c:v>
                </c:pt>
                <c:pt idx="57">
                  <c:v>0.96489800000000003</c:v>
                </c:pt>
                <c:pt idx="58">
                  <c:v>0.96524900000000002</c:v>
                </c:pt>
                <c:pt idx="59">
                  <c:v>0.96544700000000006</c:v>
                </c:pt>
                <c:pt idx="60">
                  <c:v>0.96547000000000005</c:v>
                </c:pt>
                <c:pt idx="61">
                  <c:v>0.96541699999999997</c:v>
                </c:pt>
                <c:pt idx="62">
                  <c:v>0.96537300000000004</c:v>
                </c:pt>
                <c:pt idx="63">
                  <c:v>0.96536200000000005</c:v>
                </c:pt>
                <c:pt idx="64">
                  <c:v>0.96536900000000003</c:v>
                </c:pt>
                <c:pt idx="65">
                  <c:v>0.96537799999999996</c:v>
                </c:pt>
                <c:pt idx="66">
                  <c:v>0.96538100000000004</c:v>
                </c:pt>
                <c:pt idx="67">
                  <c:v>0.96538000000000002</c:v>
                </c:pt>
                <c:pt idx="68">
                  <c:v>0.96537799999999996</c:v>
                </c:pt>
                <c:pt idx="69">
                  <c:v>0.96537700000000004</c:v>
                </c:pt>
                <c:pt idx="70">
                  <c:v>0.96537700000000004</c:v>
                </c:pt>
                <c:pt idx="71">
                  <c:v>0.96537799999999996</c:v>
                </c:pt>
                <c:pt idx="72">
                  <c:v>0.96537799999999996</c:v>
                </c:pt>
                <c:pt idx="73">
                  <c:v>0.96537799999999996</c:v>
                </c:pt>
                <c:pt idx="74">
                  <c:v>0.96537799999999996</c:v>
                </c:pt>
                <c:pt idx="75">
                  <c:v>0.96537799999999996</c:v>
                </c:pt>
                <c:pt idx="76">
                  <c:v>0.96537799999999996</c:v>
                </c:pt>
                <c:pt idx="77">
                  <c:v>0.96537799999999996</c:v>
                </c:pt>
                <c:pt idx="78">
                  <c:v>0.96537799999999996</c:v>
                </c:pt>
                <c:pt idx="79">
                  <c:v>0.96537799999999996</c:v>
                </c:pt>
                <c:pt idx="80">
                  <c:v>0.96537799999999996</c:v>
                </c:pt>
                <c:pt idx="81">
                  <c:v>0.96537799999999996</c:v>
                </c:pt>
                <c:pt idx="82">
                  <c:v>0.96537799999999996</c:v>
                </c:pt>
                <c:pt idx="83">
                  <c:v>0.96537799999999996</c:v>
                </c:pt>
                <c:pt idx="84">
                  <c:v>0.96537799999999996</c:v>
                </c:pt>
                <c:pt idx="85">
                  <c:v>0.96537799999999996</c:v>
                </c:pt>
                <c:pt idx="86">
                  <c:v>0.96537799999999996</c:v>
                </c:pt>
                <c:pt idx="87">
                  <c:v>0.96537799999999996</c:v>
                </c:pt>
                <c:pt idx="88">
                  <c:v>0.96537799999999996</c:v>
                </c:pt>
                <c:pt idx="89">
                  <c:v>0.96537799999999996</c:v>
                </c:pt>
                <c:pt idx="90">
                  <c:v>0.96537799999999996</c:v>
                </c:pt>
                <c:pt idx="91">
                  <c:v>0.96537799999999996</c:v>
                </c:pt>
                <c:pt idx="92">
                  <c:v>0.96537799999999996</c:v>
                </c:pt>
                <c:pt idx="93">
                  <c:v>0.96537799999999996</c:v>
                </c:pt>
                <c:pt idx="94">
                  <c:v>0.96537899999999999</c:v>
                </c:pt>
                <c:pt idx="95">
                  <c:v>0.96538199999999996</c:v>
                </c:pt>
                <c:pt idx="96">
                  <c:v>0.96537799999999996</c:v>
                </c:pt>
                <c:pt idx="97">
                  <c:v>0.96536500000000003</c:v>
                </c:pt>
                <c:pt idx="98">
                  <c:v>0.96537799999999996</c:v>
                </c:pt>
                <c:pt idx="99">
                  <c:v>0.96543599999999996</c:v>
                </c:pt>
                <c:pt idx="100">
                  <c:v>0.96537799999999996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0-4AF9-B5D5-4D28C59C8851}"/>
            </c:ext>
          </c:extLst>
        </c:ser>
        <c:ser>
          <c:idx val="2"/>
          <c:order val="3"/>
          <c:tx>
            <c:v>Ptot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Stoß'!$R$7:$R$107</c:f>
              <c:numCache>
                <c:formatCode>General</c:formatCode>
                <c:ptCount val="101"/>
                <c:pt idx="0">
                  <c:v>1</c:v>
                </c:pt>
                <c:pt idx="1">
                  <c:v>0.99983900000000003</c:v>
                </c:pt>
                <c:pt idx="2">
                  <c:v>0.99973199999999995</c:v>
                </c:pt>
                <c:pt idx="3">
                  <c:v>0.99963800000000003</c:v>
                </c:pt>
                <c:pt idx="4">
                  <c:v>0.99951999999999996</c:v>
                </c:pt>
                <c:pt idx="5">
                  <c:v>0.99939500000000003</c:v>
                </c:pt>
                <c:pt idx="6">
                  <c:v>0.99928499999999998</c:v>
                </c:pt>
                <c:pt idx="7">
                  <c:v>0.99915200000000004</c:v>
                </c:pt>
                <c:pt idx="8">
                  <c:v>0.99901399999999996</c:v>
                </c:pt>
                <c:pt idx="9">
                  <c:v>0.99887099999999995</c:v>
                </c:pt>
                <c:pt idx="10">
                  <c:v>0.998722</c:v>
                </c:pt>
                <c:pt idx="11">
                  <c:v>0.99856900000000004</c:v>
                </c:pt>
                <c:pt idx="12">
                  <c:v>0.99841100000000005</c:v>
                </c:pt>
                <c:pt idx="13">
                  <c:v>0.99824800000000002</c:v>
                </c:pt>
                <c:pt idx="14">
                  <c:v>0.998081</c:v>
                </c:pt>
                <c:pt idx="15">
                  <c:v>0.99790999999999996</c:v>
                </c:pt>
                <c:pt idx="16">
                  <c:v>0.99773500000000004</c:v>
                </c:pt>
                <c:pt idx="17">
                  <c:v>0.997556</c:v>
                </c:pt>
                <c:pt idx="18">
                  <c:v>0.99735300000000005</c:v>
                </c:pt>
                <c:pt idx="19">
                  <c:v>0.99716800000000005</c:v>
                </c:pt>
                <c:pt idx="20">
                  <c:v>0.99697800000000003</c:v>
                </c:pt>
                <c:pt idx="21">
                  <c:v>0.99678800000000001</c:v>
                </c:pt>
                <c:pt idx="22">
                  <c:v>0.99657399999999996</c:v>
                </c:pt>
                <c:pt idx="23">
                  <c:v>0.99637799999999999</c:v>
                </c:pt>
                <c:pt idx="24">
                  <c:v>0.99617900000000004</c:v>
                </c:pt>
                <c:pt idx="25">
                  <c:v>0.99596899999999999</c:v>
                </c:pt>
                <c:pt idx="26">
                  <c:v>0.99589899999999998</c:v>
                </c:pt>
                <c:pt idx="27">
                  <c:v>0.99590000000000001</c:v>
                </c:pt>
                <c:pt idx="28">
                  <c:v>0.99590199999999995</c:v>
                </c:pt>
                <c:pt idx="29">
                  <c:v>0.99587999999999999</c:v>
                </c:pt>
                <c:pt idx="30">
                  <c:v>0.99585400000000002</c:v>
                </c:pt>
                <c:pt idx="31">
                  <c:v>0.99584799999999996</c:v>
                </c:pt>
                <c:pt idx="32">
                  <c:v>0.99581600000000003</c:v>
                </c:pt>
                <c:pt idx="33">
                  <c:v>0.99580299999999999</c:v>
                </c:pt>
                <c:pt idx="34">
                  <c:v>0.99576200000000004</c:v>
                </c:pt>
                <c:pt idx="35">
                  <c:v>0.99574200000000002</c:v>
                </c:pt>
                <c:pt idx="36">
                  <c:v>0.99569399999999997</c:v>
                </c:pt>
                <c:pt idx="37">
                  <c:v>0.995668</c:v>
                </c:pt>
                <c:pt idx="38">
                  <c:v>0.99561299999999997</c:v>
                </c:pt>
                <c:pt idx="39">
                  <c:v>0.99555400000000005</c:v>
                </c:pt>
                <c:pt idx="40">
                  <c:v>0.99551599999999996</c:v>
                </c:pt>
                <c:pt idx="41">
                  <c:v>0.995452</c:v>
                </c:pt>
                <c:pt idx="42">
                  <c:v>0.99540600000000001</c:v>
                </c:pt>
                <c:pt idx="43">
                  <c:v>0.99533499999999997</c:v>
                </c:pt>
                <c:pt idx="44">
                  <c:v>0.99525799999999998</c:v>
                </c:pt>
                <c:pt idx="45">
                  <c:v>0.99519400000000002</c:v>
                </c:pt>
                <c:pt idx="46">
                  <c:v>0.99694300000000002</c:v>
                </c:pt>
                <c:pt idx="47">
                  <c:v>0.98161600000000004</c:v>
                </c:pt>
                <c:pt idx="48">
                  <c:v>0.96598600000000001</c:v>
                </c:pt>
                <c:pt idx="49">
                  <c:v>0.96528400000000003</c:v>
                </c:pt>
                <c:pt idx="50">
                  <c:v>0.965194</c:v>
                </c:pt>
                <c:pt idx="51">
                  <c:v>0.96510600000000002</c:v>
                </c:pt>
                <c:pt idx="52">
                  <c:v>0.96502200000000005</c:v>
                </c:pt>
                <c:pt idx="53">
                  <c:v>0.96492199999999995</c:v>
                </c:pt>
                <c:pt idx="54">
                  <c:v>0.96484599999999998</c:v>
                </c:pt>
                <c:pt idx="55">
                  <c:v>0.96477500000000005</c:v>
                </c:pt>
                <c:pt idx="56">
                  <c:v>0.96470800000000001</c:v>
                </c:pt>
                <c:pt idx="57">
                  <c:v>0.96466200000000002</c:v>
                </c:pt>
                <c:pt idx="58">
                  <c:v>0.96460400000000002</c:v>
                </c:pt>
                <c:pt idx="59">
                  <c:v>0.96454600000000001</c:v>
                </c:pt>
                <c:pt idx="60">
                  <c:v>0.96451299999999995</c:v>
                </c:pt>
                <c:pt idx="61">
                  <c:v>0.96446699999999996</c:v>
                </c:pt>
                <c:pt idx="62">
                  <c:v>0.96443699999999999</c:v>
                </c:pt>
                <c:pt idx="63">
                  <c:v>0.96440000000000003</c:v>
                </c:pt>
                <c:pt idx="64">
                  <c:v>0.96438000000000001</c:v>
                </c:pt>
                <c:pt idx="65">
                  <c:v>0.96435999999999999</c:v>
                </c:pt>
                <c:pt idx="66">
                  <c:v>0.96433400000000002</c:v>
                </c:pt>
                <c:pt idx="67">
                  <c:v>0.96431999999999995</c:v>
                </c:pt>
                <c:pt idx="68">
                  <c:v>0.96431299999999998</c:v>
                </c:pt>
                <c:pt idx="69">
                  <c:v>0.96430499999999997</c:v>
                </c:pt>
                <c:pt idx="70">
                  <c:v>0.96429900000000002</c:v>
                </c:pt>
                <c:pt idx="71">
                  <c:v>0.96430000000000005</c:v>
                </c:pt>
                <c:pt idx="72">
                  <c:v>0.96430000000000005</c:v>
                </c:pt>
                <c:pt idx="73">
                  <c:v>0.964314</c:v>
                </c:pt>
                <c:pt idx="74">
                  <c:v>0.96431800000000001</c:v>
                </c:pt>
                <c:pt idx="75">
                  <c:v>0.96432399999999996</c:v>
                </c:pt>
                <c:pt idx="76">
                  <c:v>0.964337</c:v>
                </c:pt>
                <c:pt idx="77">
                  <c:v>0.96435800000000005</c:v>
                </c:pt>
                <c:pt idx="78">
                  <c:v>0.96436999999999995</c:v>
                </c:pt>
                <c:pt idx="79">
                  <c:v>0.964395</c:v>
                </c:pt>
                <c:pt idx="80">
                  <c:v>0.96440999999999999</c:v>
                </c:pt>
                <c:pt idx="81">
                  <c:v>0.96443699999999999</c:v>
                </c:pt>
                <c:pt idx="82">
                  <c:v>0.96445499999999995</c:v>
                </c:pt>
                <c:pt idx="83">
                  <c:v>0.96448400000000001</c:v>
                </c:pt>
                <c:pt idx="84">
                  <c:v>0.96450899999999995</c:v>
                </c:pt>
                <c:pt idx="85">
                  <c:v>0.96453999999999995</c:v>
                </c:pt>
                <c:pt idx="86">
                  <c:v>0.96456200000000003</c:v>
                </c:pt>
                <c:pt idx="87">
                  <c:v>0.96459399999999995</c:v>
                </c:pt>
                <c:pt idx="88">
                  <c:v>0.96462599999999998</c:v>
                </c:pt>
                <c:pt idx="89">
                  <c:v>0.96465500000000004</c:v>
                </c:pt>
                <c:pt idx="90">
                  <c:v>0.96468900000000002</c:v>
                </c:pt>
                <c:pt idx="91">
                  <c:v>0.96472199999999997</c:v>
                </c:pt>
                <c:pt idx="92">
                  <c:v>0.96475299999999997</c:v>
                </c:pt>
                <c:pt idx="93">
                  <c:v>0.96478799999999998</c:v>
                </c:pt>
                <c:pt idx="94">
                  <c:v>0.96482199999999996</c:v>
                </c:pt>
                <c:pt idx="95">
                  <c:v>0.96485399999999999</c:v>
                </c:pt>
                <c:pt idx="96">
                  <c:v>0.96489599999999998</c:v>
                </c:pt>
                <c:pt idx="97">
                  <c:v>0.96492800000000001</c:v>
                </c:pt>
                <c:pt idx="98">
                  <c:v>0.96496300000000002</c:v>
                </c:pt>
                <c:pt idx="99">
                  <c:v>0.96499500000000005</c:v>
                </c:pt>
                <c:pt idx="100">
                  <c:v>0.96492699999999998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0-4AF9-B5D5-4D28C59C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Total 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Mach</a:t>
            </a:r>
            <a:r>
              <a:rPr lang="de-AT" baseline="0"/>
              <a:t> Number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068379101544625E-2"/>
          <c:y val="0.10085582438105084"/>
          <c:w val="0.87215486139556198"/>
          <c:h val="0.78834193199136837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40A9-ADBD-2397BB7D5FE9}"/>
            </c:ext>
          </c:extLst>
        </c:ser>
        <c:ser>
          <c:idx val="0"/>
          <c:order val="1"/>
          <c:tx>
            <c:v>Mach Central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Überschall'!$J$7:$J$107</c:f>
              <c:numCache>
                <c:formatCode>General</c:formatCode>
                <c:ptCount val="101"/>
                <c:pt idx="0">
                  <c:v>0.67831799999999998</c:v>
                </c:pt>
                <c:pt idx="1">
                  <c:v>0.68944899999999998</c:v>
                </c:pt>
                <c:pt idx="2">
                  <c:v>0.70057700000000001</c:v>
                </c:pt>
                <c:pt idx="3">
                  <c:v>0.711839</c:v>
                </c:pt>
                <c:pt idx="4">
                  <c:v>0.72330499999999998</c:v>
                </c:pt>
                <c:pt idx="5">
                  <c:v>0.73497800000000002</c:v>
                </c:pt>
                <c:pt idx="6">
                  <c:v>0.74683500000000003</c:v>
                </c:pt>
                <c:pt idx="7">
                  <c:v>0.75885400000000003</c:v>
                </c:pt>
                <c:pt idx="8">
                  <c:v>0.77102199999999999</c:v>
                </c:pt>
                <c:pt idx="9">
                  <c:v>0.78333600000000003</c:v>
                </c:pt>
                <c:pt idx="10">
                  <c:v>0.79579699999999998</c:v>
                </c:pt>
                <c:pt idx="11">
                  <c:v>0.80840900000000004</c:v>
                </c:pt>
                <c:pt idx="12">
                  <c:v>0.82117200000000001</c:v>
                </c:pt>
                <c:pt idx="13">
                  <c:v>0.83408700000000002</c:v>
                </c:pt>
                <c:pt idx="14">
                  <c:v>0.84714999999999996</c:v>
                </c:pt>
                <c:pt idx="15">
                  <c:v>0.86036199999999996</c:v>
                </c:pt>
                <c:pt idx="16">
                  <c:v>0.87371799999999999</c:v>
                </c:pt>
                <c:pt idx="17">
                  <c:v>0.887216</c:v>
                </c:pt>
                <c:pt idx="18">
                  <c:v>0.90085499999999996</c:v>
                </c:pt>
                <c:pt idx="19">
                  <c:v>0.914632</c:v>
                </c:pt>
                <c:pt idx="20">
                  <c:v>0.92854400000000004</c:v>
                </c:pt>
                <c:pt idx="21">
                  <c:v>0.94258900000000001</c:v>
                </c:pt>
                <c:pt idx="22">
                  <c:v>0.95676600000000001</c:v>
                </c:pt>
                <c:pt idx="23">
                  <c:v>0.97106999999999999</c:v>
                </c:pt>
                <c:pt idx="24">
                  <c:v>0.98550099999999996</c:v>
                </c:pt>
                <c:pt idx="25">
                  <c:v>1.000054</c:v>
                </c:pt>
                <c:pt idx="26">
                  <c:v>1.0147280000000001</c:v>
                </c:pt>
                <c:pt idx="27">
                  <c:v>1.0295179999999999</c:v>
                </c:pt>
                <c:pt idx="28">
                  <c:v>1.044421</c:v>
                </c:pt>
                <c:pt idx="29">
                  <c:v>1.059431</c:v>
                </c:pt>
                <c:pt idx="30">
                  <c:v>1.074546</c:v>
                </c:pt>
                <c:pt idx="31">
                  <c:v>1.089761</c:v>
                </c:pt>
                <c:pt idx="32">
                  <c:v>1.1050739999999999</c:v>
                </c:pt>
                <c:pt idx="33">
                  <c:v>1.1204799999999999</c:v>
                </c:pt>
                <c:pt idx="34">
                  <c:v>1.135977</c:v>
                </c:pt>
                <c:pt idx="35">
                  <c:v>1.1515599999999999</c:v>
                </c:pt>
                <c:pt idx="36">
                  <c:v>1.167227</c:v>
                </c:pt>
                <c:pt idx="37">
                  <c:v>1.1829730000000001</c:v>
                </c:pt>
                <c:pt idx="38">
                  <c:v>1.1987939999999999</c:v>
                </c:pt>
                <c:pt idx="39">
                  <c:v>1.2146870000000001</c:v>
                </c:pt>
                <c:pt idx="40">
                  <c:v>1.230648</c:v>
                </c:pt>
                <c:pt idx="41">
                  <c:v>1.2466740000000001</c:v>
                </c:pt>
                <c:pt idx="42">
                  <c:v>1.2627600000000001</c:v>
                </c:pt>
                <c:pt idx="43">
                  <c:v>1.278902</c:v>
                </c:pt>
                <c:pt idx="44">
                  <c:v>1.2950980000000001</c:v>
                </c:pt>
                <c:pt idx="45">
                  <c:v>1.311342</c:v>
                </c:pt>
                <c:pt idx="46">
                  <c:v>1.3276319999999999</c:v>
                </c:pt>
                <c:pt idx="47">
                  <c:v>1.3439639999999999</c:v>
                </c:pt>
                <c:pt idx="48">
                  <c:v>1.360333</c:v>
                </c:pt>
                <c:pt idx="49">
                  <c:v>1.376738</c:v>
                </c:pt>
                <c:pt idx="50">
                  <c:v>1.393173</c:v>
                </c:pt>
                <c:pt idx="51">
                  <c:v>1.4096359999999999</c:v>
                </c:pt>
                <c:pt idx="52">
                  <c:v>1.4261219999999999</c:v>
                </c:pt>
                <c:pt idx="53">
                  <c:v>1.4426300000000001</c:v>
                </c:pt>
                <c:pt idx="54">
                  <c:v>1.459155</c:v>
                </c:pt>
                <c:pt idx="55">
                  <c:v>1.4756940000000001</c:v>
                </c:pt>
                <c:pt idx="56">
                  <c:v>1.4922439999999999</c:v>
                </c:pt>
                <c:pt idx="57">
                  <c:v>1.508802</c:v>
                </c:pt>
                <c:pt idx="58">
                  <c:v>1.5253650000000001</c:v>
                </c:pt>
                <c:pt idx="59">
                  <c:v>1.54193</c:v>
                </c:pt>
                <c:pt idx="60">
                  <c:v>1.558494</c:v>
                </c:pt>
                <c:pt idx="61">
                  <c:v>1.575054</c:v>
                </c:pt>
                <c:pt idx="62">
                  <c:v>1.5916079999999999</c:v>
                </c:pt>
                <c:pt idx="63">
                  <c:v>1.6081529999999999</c:v>
                </c:pt>
                <c:pt idx="64">
                  <c:v>1.624687</c:v>
                </c:pt>
                <c:pt idx="65">
                  <c:v>1.6412059999999999</c:v>
                </c:pt>
                <c:pt idx="66">
                  <c:v>1.65771</c:v>
                </c:pt>
                <c:pt idx="67">
                  <c:v>1.6741950000000001</c:v>
                </c:pt>
                <c:pt idx="68">
                  <c:v>1.6906589999999999</c:v>
                </c:pt>
                <c:pt idx="69">
                  <c:v>1.7071000000000001</c:v>
                </c:pt>
                <c:pt idx="70">
                  <c:v>1.723516</c:v>
                </c:pt>
                <c:pt idx="71">
                  <c:v>1.739905</c:v>
                </c:pt>
                <c:pt idx="72">
                  <c:v>1.7562660000000001</c:v>
                </c:pt>
                <c:pt idx="73">
                  <c:v>1.7725960000000001</c:v>
                </c:pt>
                <c:pt idx="74">
                  <c:v>1.788894</c:v>
                </c:pt>
                <c:pt idx="75">
                  <c:v>1.805158</c:v>
                </c:pt>
                <c:pt idx="76">
                  <c:v>1.8213859999999999</c:v>
                </c:pt>
                <c:pt idx="77">
                  <c:v>1.837577</c:v>
                </c:pt>
                <c:pt idx="78">
                  <c:v>1.8537300000000001</c:v>
                </c:pt>
                <c:pt idx="79">
                  <c:v>1.8698429999999999</c:v>
                </c:pt>
                <c:pt idx="80">
                  <c:v>1.885915</c:v>
                </c:pt>
                <c:pt idx="81">
                  <c:v>1.9019440000000001</c:v>
                </c:pt>
                <c:pt idx="82">
                  <c:v>1.9179310000000001</c:v>
                </c:pt>
                <c:pt idx="83">
                  <c:v>1.933872</c:v>
                </c:pt>
                <c:pt idx="84">
                  <c:v>1.9497679999999999</c:v>
                </c:pt>
                <c:pt idx="85">
                  <c:v>1.9656169999999999</c:v>
                </c:pt>
                <c:pt idx="86">
                  <c:v>1.981419</c:v>
                </c:pt>
                <c:pt idx="87">
                  <c:v>1.9971719999999999</c:v>
                </c:pt>
                <c:pt idx="88">
                  <c:v>2.012877</c:v>
                </c:pt>
                <c:pt idx="89">
                  <c:v>2.0285319999999998</c:v>
                </c:pt>
                <c:pt idx="90">
                  <c:v>2.0441370000000001</c:v>
                </c:pt>
                <c:pt idx="91">
                  <c:v>2.0596869999999998</c:v>
                </c:pt>
                <c:pt idx="92">
                  <c:v>2.0751810000000002</c:v>
                </c:pt>
                <c:pt idx="93">
                  <c:v>2.0906220000000002</c:v>
                </c:pt>
                <c:pt idx="94">
                  <c:v>2.1060240000000001</c:v>
                </c:pt>
                <c:pt idx="95">
                  <c:v>2.1214080000000002</c:v>
                </c:pt>
                <c:pt idx="96">
                  <c:v>2.1367509999999998</c:v>
                </c:pt>
                <c:pt idx="97">
                  <c:v>2.151942</c:v>
                </c:pt>
                <c:pt idx="98">
                  <c:v>2.1668440000000002</c:v>
                </c:pt>
                <c:pt idx="99">
                  <c:v>2.1816070000000001</c:v>
                </c:pt>
                <c:pt idx="100">
                  <c:v>2.197041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2-40A9-ADBD-2397BB7D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4781149762229915"/>
          <c:y val="0.17728555835239346"/>
          <c:w val="0.22569404223595366"/>
          <c:h val="0.120557161534894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8941548572431"/>
          <c:y val="0.10085582438105084"/>
          <c:w val="0.83443395047912972"/>
          <c:h val="0.78834193199136837"/>
        </c:manualLayout>
      </c:layout>
      <c:scatterChart>
        <c:scatterStyle val="smoothMarker"/>
        <c:varyColors val="0"/>
        <c:ser>
          <c:idx val="2"/>
          <c:order val="0"/>
          <c:tx>
            <c:v>Druck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3-4F38-BCE0-350FC8E65911}"/>
            </c:ext>
          </c:extLst>
        </c:ser>
        <c:ser>
          <c:idx val="4"/>
          <c:order val="1"/>
          <c:tx>
            <c:v>Pressure Central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Überschall'!$K$7:$K$107</c:f>
              <c:numCache>
                <c:formatCode>General</c:formatCode>
                <c:ptCount val="101"/>
                <c:pt idx="0">
                  <c:v>0.73483299999999996</c:v>
                </c:pt>
                <c:pt idx="1">
                  <c:v>0.72768900000000003</c:v>
                </c:pt>
                <c:pt idx="2">
                  <c:v>0.72056299999999995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0.69837300000000002</c:v>
                </c:pt>
                <c:pt idx="6">
                  <c:v>0.69067299999999998</c:v>
                </c:pt>
                <c:pt idx="7">
                  <c:v>0.68285600000000002</c:v>
                </c:pt>
                <c:pt idx="8">
                  <c:v>0.67493400000000003</c:v>
                </c:pt>
                <c:pt idx="9">
                  <c:v>0.66691400000000001</c:v>
                </c:pt>
                <c:pt idx="10">
                  <c:v>0.65879600000000005</c:v>
                </c:pt>
                <c:pt idx="11">
                  <c:v>0.65058300000000002</c:v>
                </c:pt>
                <c:pt idx="12">
                  <c:v>0.64227599999999996</c:v>
                </c:pt>
                <c:pt idx="13">
                  <c:v>0.63388</c:v>
                </c:pt>
                <c:pt idx="14">
                  <c:v>0.62539900000000004</c:v>
                </c:pt>
                <c:pt idx="15">
                  <c:v>0.61684000000000005</c:v>
                </c:pt>
                <c:pt idx="16">
                  <c:v>0.60820799999999997</c:v>
                </c:pt>
                <c:pt idx="17">
                  <c:v>0.59950999999999999</c:v>
                </c:pt>
                <c:pt idx="18">
                  <c:v>0.59075100000000003</c:v>
                </c:pt>
                <c:pt idx="19">
                  <c:v>0.58193899999999998</c:v>
                </c:pt>
                <c:pt idx="20">
                  <c:v>0.57307900000000001</c:v>
                </c:pt>
                <c:pt idx="21">
                  <c:v>0.56417700000000004</c:v>
                </c:pt>
                <c:pt idx="22">
                  <c:v>0.55524099999999998</c:v>
                </c:pt>
                <c:pt idx="23">
                  <c:v>0.54627599999999998</c:v>
                </c:pt>
                <c:pt idx="24">
                  <c:v>0.53728900000000002</c:v>
                </c:pt>
                <c:pt idx="25">
                  <c:v>0.52828799999999998</c:v>
                </c:pt>
                <c:pt idx="26">
                  <c:v>0.51927800000000002</c:v>
                </c:pt>
                <c:pt idx="27">
                  <c:v>0.51026700000000003</c:v>
                </c:pt>
                <c:pt idx="28">
                  <c:v>0.50126300000000001</c:v>
                </c:pt>
                <c:pt idx="29">
                  <c:v>0.49227300000000002</c:v>
                </c:pt>
                <c:pt idx="30">
                  <c:v>0.48330400000000001</c:v>
                </c:pt>
                <c:pt idx="31">
                  <c:v>0.47436200000000001</c:v>
                </c:pt>
                <c:pt idx="32">
                  <c:v>0.46545399999999998</c:v>
                </c:pt>
                <c:pt idx="33">
                  <c:v>0.45658599999999999</c:v>
                </c:pt>
                <c:pt idx="34">
                  <c:v>0.447766</c:v>
                </c:pt>
                <c:pt idx="35">
                  <c:v>0.438998</c:v>
                </c:pt>
                <c:pt idx="36">
                  <c:v>0.430288</c:v>
                </c:pt>
                <c:pt idx="37">
                  <c:v>0.42164299999999999</c:v>
                </c:pt>
                <c:pt idx="38">
                  <c:v>0.41306799999999999</c:v>
                </c:pt>
                <c:pt idx="39">
                  <c:v>0.40456799999999998</c:v>
                </c:pt>
                <c:pt idx="40">
                  <c:v>0.396148</c:v>
                </c:pt>
                <c:pt idx="41">
                  <c:v>0.38781399999999999</c:v>
                </c:pt>
                <c:pt idx="42">
                  <c:v>0.37956899999999999</c:v>
                </c:pt>
                <c:pt idx="43">
                  <c:v>0.371419</c:v>
                </c:pt>
                <c:pt idx="44">
                  <c:v>0.363367</c:v>
                </c:pt>
                <c:pt idx="45">
                  <c:v>0.35541699999999998</c:v>
                </c:pt>
                <c:pt idx="46">
                  <c:v>0.34757199999999999</c:v>
                </c:pt>
                <c:pt idx="47">
                  <c:v>0.33983600000000003</c:v>
                </c:pt>
                <c:pt idx="48">
                  <c:v>0.33221200000000001</c:v>
                </c:pt>
                <c:pt idx="49">
                  <c:v>0.32470300000000002</c:v>
                </c:pt>
                <c:pt idx="50">
                  <c:v>0.31730999999999998</c:v>
                </c:pt>
                <c:pt idx="51">
                  <c:v>0.31003700000000001</c:v>
                </c:pt>
                <c:pt idx="52">
                  <c:v>0.30288399999999999</c:v>
                </c:pt>
                <c:pt idx="53">
                  <c:v>0.29585400000000001</c:v>
                </c:pt>
                <c:pt idx="54">
                  <c:v>0.28894700000000001</c:v>
                </c:pt>
                <c:pt idx="55">
                  <c:v>0.28216599999999997</c:v>
                </c:pt>
                <c:pt idx="56">
                  <c:v>0.27550999999999998</c:v>
                </c:pt>
                <c:pt idx="57">
                  <c:v>0.26898100000000003</c:v>
                </c:pt>
                <c:pt idx="58">
                  <c:v>0.26257900000000001</c:v>
                </c:pt>
                <c:pt idx="59">
                  <c:v>0.25630399999999998</c:v>
                </c:pt>
                <c:pt idx="60">
                  <c:v>0.25015599999999999</c:v>
                </c:pt>
                <c:pt idx="61">
                  <c:v>0.24413499999999999</c:v>
                </c:pt>
                <c:pt idx="62">
                  <c:v>0.23824000000000001</c:v>
                </c:pt>
                <c:pt idx="63">
                  <c:v>0.23247100000000001</c:v>
                </c:pt>
                <c:pt idx="64">
                  <c:v>0.226828</c:v>
                </c:pt>
                <c:pt idx="65">
                  <c:v>0.22130900000000001</c:v>
                </c:pt>
                <c:pt idx="66">
                  <c:v>0.21591399999999999</c:v>
                </c:pt>
                <c:pt idx="67">
                  <c:v>0.21064099999999999</c:v>
                </c:pt>
                <c:pt idx="68">
                  <c:v>0.205489</c:v>
                </c:pt>
                <c:pt idx="69">
                  <c:v>0.200457</c:v>
                </c:pt>
                <c:pt idx="70">
                  <c:v>0.19554299999999999</c:v>
                </c:pt>
                <c:pt idx="71">
                  <c:v>0.190745</c:v>
                </c:pt>
                <c:pt idx="72">
                  <c:v>0.18606300000000001</c:v>
                </c:pt>
                <c:pt idx="73">
                  <c:v>0.18149399999999999</c:v>
                </c:pt>
                <c:pt idx="74">
                  <c:v>0.177037</c:v>
                </c:pt>
                <c:pt idx="75">
                  <c:v>0.17269000000000001</c:v>
                </c:pt>
                <c:pt idx="76">
                  <c:v>0.16845099999999999</c:v>
                </c:pt>
                <c:pt idx="77">
                  <c:v>0.16431699999999999</c:v>
                </c:pt>
                <c:pt idx="78">
                  <c:v>0.16028800000000001</c:v>
                </c:pt>
                <c:pt idx="79">
                  <c:v>0.156361</c:v>
                </c:pt>
                <c:pt idx="80">
                  <c:v>0.152534</c:v>
                </c:pt>
                <c:pt idx="81">
                  <c:v>0.14880499999999999</c:v>
                </c:pt>
                <c:pt idx="82">
                  <c:v>0.145172</c:v>
                </c:pt>
                <c:pt idx="83">
                  <c:v>0.14163300000000001</c:v>
                </c:pt>
                <c:pt idx="84">
                  <c:v>0.138186</c:v>
                </c:pt>
                <c:pt idx="85">
                  <c:v>0.134829</c:v>
                </c:pt>
                <c:pt idx="86">
                  <c:v>0.13156000000000001</c:v>
                </c:pt>
                <c:pt idx="87">
                  <c:v>0.12837699999999999</c:v>
                </c:pt>
                <c:pt idx="88">
                  <c:v>0.125278</c:v>
                </c:pt>
                <c:pt idx="89">
                  <c:v>0.12225999999999999</c:v>
                </c:pt>
                <c:pt idx="90">
                  <c:v>0.119323</c:v>
                </c:pt>
                <c:pt idx="91">
                  <c:v>0.116464</c:v>
                </c:pt>
                <c:pt idx="92">
                  <c:v>0.113681</c:v>
                </c:pt>
                <c:pt idx="93">
                  <c:v>0.110972</c:v>
                </c:pt>
                <c:pt idx="94">
                  <c:v>0.108334</c:v>
                </c:pt>
                <c:pt idx="95">
                  <c:v>0.105763</c:v>
                </c:pt>
                <c:pt idx="96">
                  <c:v>0.10326</c:v>
                </c:pt>
                <c:pt idx="97">
                  <c:v>0.10083300000000001</c:v>
                </c:pt>
                <c:pt idx="98">
                  <c:v>9.8490999999999995E-2</c:v>
                </c:pt>
                <c:pt idx="99">
                  <c:v>9.622E-2</c:v>
                </c:pt>
                <c:pt idx="100">
                  <c:v>9.3946000000000002E-2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3-4F38-BCE0-350FC8E6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Pressure in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124597653193169"/>
          <c:y val="0.17728557134026493"/>
          <c:w val="0.24634098742279126"/>
          <c:h val="0.36167148460468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Total</a:t>
            </a:r>
            <a:r>
              <a:rPr lang="de-AT" baseline="0"/>
              <a:t> Pressure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28964462194183"/>
          <c:y val="0.10085582438105084"/>
          <c:w val="0.79369358147493729"/>
          <c:h val="0.78834193199136837"/>
        </c:manualLayout>
      </c:layout>
      <c:scatterChart>
        <c:scatterStyle val="smoothMarker"/>
        <c:varyColors val="0"/>
        <c:ser>
          <c:idx val="3"/>
          <c:order val="0"/>
          <c:tx>
            <c:v>Totaldruck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6E0-9F07-1226678730FD}"/>
            </c:ext>
          </c:extLst>
        </c:ser>
        <c:ser>
          <c:idx val="5"/>
          <c:order val="1"/>
          <c:tx>
            <c:v>Ptot Central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1.000067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1.000075</c:v>
                </c:pt>
                <c:pt idx="26">
                  <c:v>1.000076</c:v>
                </c:pt>
                <c:pt idx="27">
                  <c:v>1.000078</c:v>
                </c:pt>
                <c:pt idx="28">
                  <c:v>1.0000800000000001</c:v>
                </c:pt>
                <c:pt idx="29">
                  <c:v>1.0000819999999999</c:v>
                </c:pt>
                <c:pt idx="30">
                  <c:v>1.000084</c:v>
                </c:pt>
                <c:pt idx="31">
                  <c:v>1.000086</c:v>
                </c:pt>
                <c:pt idx="32">
                  <c:v>1.0000880000000001</c:v>
                </c:pt>
                <c:pt idx="33">
                  <c:v>1.0000899999999999</c:v>
                </c:pt>
                <c:pt idx="34">
                  <c:v>1.0000929999999999</c:v>
                </c:pt>
                <c:pt idx="35">
                  <c:v>1.000095</c:v>
                </c:pt>
                <c:pt idx="36">
                  <c:v>1.000097</c:v>
                </c:pt>
                <c:pt idx="37">
                  <c:v>1.0000990000000001</c:v>
                </c:pt>
                <c:pt idx="38">
                  <c:v>1.0001009999999999</c:v>
                </c:pt>
                <c:pt idx="39">
                  <c:v>1.000103</c:v>
                </c:pt>
                <c:pt idx="40">
                  <c:v>1.0001040000000001</c:v>
                </c:pt>
                <c:pt idx="41">
                  <c:v>1.0001059999999999</c:v>
                </c:pt>
                <c:pt idx="42">
                  <c:v>1.000108</c:v>
                </c:pt>
                <c:pt idx="43">
                  <c:v>1.0001089999999999</c:v>
                </c:pt>
                <c:pt idx="44">
                  <c:v>1.000111</c:v>
                </c:pt>
                <c:pt idx="45">
                  <c:v>1.0001119999999999</c:v>
                </c:pt>
                <c:pt idx="46">
                  <c:v>1.0001139999999999</c:v>
                </c:pt>
                <c:pt idx="47">
                  <c:v>1.0001150000000001</c:v>
                </c:pt>
                <c:pt idx="48">
                  <c:v>1.000116</c:v>
                </c:pt>
                <c:pt idx="49">
                  <c:v>1.0001169999999999</c:v>
                </c:pt>
                <c:pt idx="50">
                  <c:v>1.0001180000000001</c:v>
                </c:pt>
                <c:pt idx="51">
                  <c:v>1.0001180000000001</c:v>
                </c:pt>
                <c:pt idx="52">
                  <c:v>1.000119</c:v>
                </c:pt>
                <c:pt idx="53">
                  <c:v>1.000119</c:v>
                </c:pt>
                <c:pt idx="54">
                  <c:v>1.0001199999999999</c:v>
                </c:pt>
                <c:pt idx="55">
                  <c:v>1.0001199999999999</c:v>
                </c:pt>
                <c:pt idx="56">
                  <c:v>1.0001199999999999</c:v>
                </c:pt>
                <c:pt idx="57">
                  <c:v>1.0001199999999999</c:v>
                </c:pt>
                <c:pt idx="58">
                  <c:v>1.0001199999999999</c:v>
                </c:pt>
                <c:pt idx="59">
                  <c:v>1.0001199999999999</c:v>
                </c:pt>
                <c:pt idx="60">
                  <c:v>1.000119</c:v>
                </c:pt>
                <c:pt idx="61">
                  <c:v>1.000119</c:v>
                </c:pt>
                <c:pt idx="62">
                  <c:v>1.0001180000000001</c:v>
                </c:pt>
                <c:pt idx="63">
                  <c:v>1.0001169999999999</c:v>
                </c:pt>
                <c:pt idx="64">
                  <c:v>1.000116</c:v>
                </c:pt>
                <c:pt idx="65">
                  <c:v>1.0001150000000001</c:v>
                </c:pt>
                <c:pt idx="66">
                  <c:v>1.0001139999999999</c:v>
                </c:pt>
                <c:pt idx="67">
                  <c:v>1.000113</c:v>
                </c:pt>
                <c:pt idx="68">
                  <c:v>1.0001119999999999</c:v>
                </c:pt>
                <c:pt idx="69">
                  <c:v>1.000111</c:v>
                </c:pt>
                <c:pt idx="70">
                  <c:v>1.0001089999999999</c:v>
                </c:pt>
                <c:pt idx="71">
                  <c:v>1.0001070000000001</c:v>
                </c:pt>
                <c:pt idx="72">
                  <c:v>1.0001059999999999</c:v>
                </c:pt>
                <c:pt idx="73">
                  <c:v>1.0001040000000001</c:v>
                </c:pt>
                <c:pt idx="74">
                  <c:v>1.000102</c:v>
                </c:pt>
                <c:pt idx="75">
                  <c:v>1.0001</c:v>
                </c:pt>
                <c:pt idx="76">
                  <c:v>1.0000979999999999</c:v>
                </c:pt>
                <c:pt idx="77">
                  <c:v>1.0000960000000001</c:v>
                </c:pt>
                <c:pt idx="78">
                  <c:v>1.000094</c:v>
                </c:pt>
                <c:pt idx="79">
                  <c:v>1.000092</c:v>
                </c:pt>
                <c:pt idx="80">
                  <c:v>1.0000899999999999</c:v>
                </c:pt>
                <c:pt idx="81">
                  <c:v>1.0000880000000001</c:v>
                </c:pt>
                <c:pt idx="82">
                  <c:v>1.0000849999999999</c:v>
                </c:pt>
                <c:pt idx="83">
                  <c:v>1.0000830000000001</c:v>
                </c:pt>
                <c:pt idx="84">
                  <c:v>1.000081</c:v>
                </c:pt>
                <c:pt idx="85">
                  <c:v>1.000078</c:v>
                </c:pt>
                <c:pt idx="86">
                  <c:v>1.000076</c:v>
                </c:pt>
                <c:pt idx="87">
                  <c:v>1.000073</c:v>
                </c:pt>
                <c:pt idx="88">
                  <c:v>1.0000709999999999</c:v>
                </c:pt>
                <c:pt idx="89">
                  <c:v>1.0000690000000001</c:v>
                </c:pt>
                <c:pt idx="90">
                  <c:v>1.0000659999999999</c:v>
                </c:pt>
                <c:pt idx="91">
                  <c:v>1.0000629999999999</c:v>
                </c:pt>
                <c:pt idx="92">
                  <c:v>1.000057</c:v>
                </c:pt>
                <c:pt idx="93">
                  <c:v>1.0000500000000001</c:v>
                </c:pt>
                <c:pt idx="94">
                  <c:v>1.000051</c:v>
                </c:pt>
                <c:pt idx="95">
                  <c:v>1.0000739999999999</c:v>
                </c:pt>
                <c:pt idx="96">
                  <c:v>1.0001070000000001</c:v>
                </c:pt>
                <c:pt idx="97">
                  <c:v>1.0000770000000001</c:v>
                </c:pt>
                <c:pt idx="98">
                  <c:v>0.99989499999999998</c:v>
                </c:pt>
                <c:pt idx="99">
                  <c:v>0.999664</c:v>
                </c:pt>
                <c:pt idx="100">
                  <c:v>0.99989799999999995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6E0-9F07-122667873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69619262818"/>
          <c:y val="0.56359347553590466"/>
          <c:w val="0.24634098742279126"/>
          <c:h val="0.270973107097882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748632</xdr:colOff>
      <xdr:row>1</xdr:row>
      <xdr:rowOff>61112</xdr:rowOff>
    </xdr:from>
    <xdr:to>
      <xdr:col>27</xdr:col>
      <xdr:colOff>733985</xdr:colOff>
      <xdr:row>30</xdr:row>
      <xdr:rowOff>39221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747353</xdr:colOff>
      <xdr:row>59</xdr:row>
      <xdr:rowOff>140035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CFA13097-819F-4E38-915F-5B11BCD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27</xdr:col>
      <xdr:colOff>747353</xdr:colOff>
      <xdr:row>89</xdr:row>
      <xdr:rowOff>144797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E1537197-D363-4964-8217-4300CEE7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434025</xdr:colOff>
      <xdr:row>3</xdr:row>
      <xdr:rowOff>67235</xdr:rowOff>
    </xdr:from>
    <xdr:to>
      <xdr:col>23</xdr:col>
      <xdr:colOff>61632</xdr:colOff>
      <xdr:row>26</xdr:row>
      <xdr:rowOff>85522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489857</xdr:colOff>
      <xdr:row>27</xdr:row>
      <xdr:rowOff>6804</xdr:rowOff>
    </xdr:from>
    <xdr:to>
      <xdr:col>23</xdr:col>
      <xdr:colOff>117464</xdr:colOff>
      <xdr:row>50</xdr:row>
      <xdr:rowOff>31896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C57A4-E52A-4EB5-B995-12B3DFAA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496662</xdr:colOff>
      <xdr:row>51</xdr:row>
      <xdr:rowOff>0</xdr:rowOff>
    </xdr:from>
    <xdr:to>
      <xdr:col>23</xdr:col>
      <xdr:colOff>389608</xdr:colOff>
      <xdr:row>74</xdr:row>
      <xdr:rowOff>18289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73D0ED42-ADBF-4DAA-9407-F1B64B86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opLeftCell="B1" zoomScale="40" zoomScaleNormal="40" workbookViewId="0">
      <pane ySplit="10612" topLeftCell="A7"/>
      <selection activeCell="AC41" sqref="AC41"/>
      <selection pane="bottomLeft" activeCell="P109" sqref="P109"/>
    </sheetView>
  </sheetViews>
  <sheetFormatPr defaultColWidth="10.6640625" defaultRowHeight="12.75" x14ac:dyDescent="0.35"/>
  <cols>
    <col min="11" max="11" width="10.6640625" customWidth="1"/>
  </cols>
  <sheetData>
    <row r="1" spans="1:18" x14ac:dyDescent="0.35">
      <c r="A1" t="s">
        <v>0</v>
      </c>
    </row>
    <row r="3" spans="1:18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8" ht="13.15" x14ac:dyDescent="0.4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0.3173507452317274</v>
      </c>
    </row>
    <row r="5" spans="1:18" x14ac:dyDescent="0.35">
      <c r="J5" s="2" t="s">
        <v>20</v>
      </c>
      <c r="M5" s="2" t="s">
        <v>22</v>
      </c>
      <c r="P5" s="2" t="s">
        <v>21</v>
      </c>
    </row>
    <row r="6" spans="1:18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17</v>
      </c>
      <c r="I6" t="s">
        <v>16</v>
      </c>
      <c r="J6" s="2" t="s">
        <v>15</v>
      </c>
      <c r="K6" s="2" t="s">
        <v>19</v>
      </c>
      <c r="L6" s="2" t="s">
        <v>16</v>
      </c>
      <c r="M6" s="2" t="s">
        <v>15</v>
      </c>
      <c r="N6" s="2" t="s">
        <v>19</v>
      </c>
      <c r="O6" s="2" t="s">
        <v>16</v>
      </c>
      <c r="P6" s="2" t="s">
        <v>15</v>
      </c>
      <c r="Q6" s="2" t="s">
        <v>19</v>
      </c>
      <c r="R6" s="2" t="s">
        <v>16</v>
      </c>
    </row>
    <row r="7" spans="1:18" x14ac:dyDescent="0.3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>
        <f>D7</f>
        <v>0.67807065786425114</v>
      </c>
      <c r="H7">
        <f>$A$4*(1+0.2*G7*G7)^(-1.4/0.4)</f>
        <v>0.73499107340446534</v>
      </c>
      <c r="I7">
        <f>$A$4</f>
        <v>1</v>
      </c>
      <c r="J7">
        <v>0.67581999999999998</v>
      </c>
      <c r="K7">
        <v>0.73642799999999997</v>
      </c>
      <c r="L7">
        <v>1</v>
      </c>
      <c r="M7">
        <v>0.67831699999999995</v>
      </c>
      <c r="N7">
        <v>0.73483399999999999</v>
      </c>
      <c r="O7">
        <v>1</v>
      </c>
      <c r="P7">
        <v>0.67318800000000001</v>
      </c>
      <c r="Q7">
        <v>0.73810799999999999</v>
      </c>
      <c r="R7">
        <v>1</v>
      </c>
    </row>
    <row r="8" spans="1:18" x14ac:dyDescent="0.3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>
        <f t="shared" ref="G8:G71" si="1">D8</f>
        <v>0.68924417947989747</v>
      </c>
      <c r="H8">
        <f t="shared" ref="H8:H56" si="2">$A$4*(1+0.2*G8*G8)^(-1.4/0.4)</f>
        <v>0.72783780267303333</v>
      </c>
      <c r="I8">
        <f t="shared" ref="I8:I56" si="3">$A$4</f>
        <v>1</v>
      </c>
      <c r="J8">
        <v>0.68681999999999999</v>
      </c>
      <c r="K8">
        <v>0.72933199999999998</v>
      </c>
      <c r="L8">
        <v>0.99991799999999997</v>
      </c>
      <c r="M8">
        <v>0.68944799999999995</v>
      </c>
      <c r="N8">
        <v>0.72768900000000003</v>
      </c>
      <c r="O8">
        <v>0.99997599999999998</v>
      </c>
      <c r="P8">
        <v>0.68431399999999998</v>
      </c>
      <c r="Q8">
        <v>0.73087899999999995</v>
      </c>
      <c r="R8">
        <v>0.99983900000000003</v>
      </c>
    </row>
    <row r="9" spans="1:18" x14ac:dyDescent="0.3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>
        <f t="shared" si="1"/>
        <v>0.7004525317885828</v>
      </c>
      <c r="H9">
        <f t="shared" si="2"/>
        <v>0.72063666043373287</v>
      </c>
      <c r="I9">
        <f t="shared" si="3"/>
        <v>1</v>
      </c>
      <c r="J9">
        <v>0.69785399999999997</v>
      </c>
      <c r="K9">
        <v>0.72226000000000001</v>
      </c>
      <c r="L9">
        <v>0.99993399999999999</v>
      </c>
      <c r="M9">
        <v>0.70057499999999995</v>
      </c>
      <c r="N9">
        <v>0.72056399999999998</v>
      </c>
      <c r="O9">
        <v>1.0000089999999999</v>
      </c>
      <c r="P9">
        <v>0.695434</v>
      </c>
      <c r="Q9">
        <v>0.72367000000000004</v>
      </c>
      <c r="R9">
        <v>0.99973199999999995</v>
      </c>
    </row>
    <row r="10" spans="1:18" x14ac:dyDescent="0.3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>
        <f t="shared" si="1"/>
        <v>0.71181929934616661</v>
      </c>
      <c r="H10">
        <f t="shared" si="2"/>
        <v>0.71331067298745743</v>
      </c>
      <c r="I10">
        <f t="shared" si="3"/>
        <v>1</v>
      </c>
      <c r="J10">
        <v>0.70923999999999998</v>
      </c>
      <c r="K10">
        <v>0.71489100000000005</v>
      </c>
      <c r="L10">
        <v>0.99988299999999997</v>
      </c>
      <c r="M10">
        <v>0.71183799999999997</v>
      </c>
      <c r="N10">
        <v>0.71333100000000005</v>
      </c>
      <c r="O10">
        <v>1.000046</v>
      </c>
      <c r="P10">
        <v>0.70665900000000004</v>
      </c>
      <c r="Q10">
        <v>0.71638000000000002</v>
      </c>
      <c r="R10">
        <v>0.99963800000000003</v>
      </c>
    </row>
    <row r="11" spans="1:18" x14ac:dyDescent="0.3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>
        <f t="shared" si="1"/>
        <v>0.72334421789061631</v>
      </c>
      <c r="H11">
        <f t="shared" si="2"/>
        <v>0.70586220721481174</v>
      </c>
      <c r="I11">
        <f t="shared" si="3"/>
        <v>1</v>
      </c>
      <c r="J11">
        <v>0.72063999999999995</v>
      </c>
      <c r="K11">
        <v>0.70752400000000004</v>
      </c>
      <c r="L11">
        <v>0.99987599999999999</v>
      </c>
      <c r="M11">
        <v>0.72330399999999995</v>
      </c>
      <c r="N11">
        <v>0.70593399999999995</v>
      </c>
      <c r="O11">
        <v>1.000065</v>
      </c>
      <c r="P11">
        <v>0.71809100000000003</v>
      </c>
      <c r="Q11">
        <v>0.70891999999999999</v>
      </c>
      <c r="R11">
        <v>0.99951999999999996</v>
      </c>
    </row>
    <row r="12" spans="1:18" x14ac:dyDescent="0.3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>
        <f t="shared" si="1"/>
        <v>0.73502689364099127</v>
      </c>
      <c r="H12">
        <f t="shared" si="2"/>
        <v>0.69829391739831992</v>
      </c>
      <c r="I12">
        <f t="shared" si="3"/>
        <v>1</v>
      </c>
      <c r="J12">
        <v>0.73233499999999996</v>
      </c>
      <c r="K12">
        <v>0.69991700000000001</v>
      </c>
      <c r="L12">
        <v>0.99982599999999999</v>
      </c>
      <c r="M12">
        <v>0.73497699999999999</v>
      </c>
      <c r="N12">
        <v>0.69837400000000005</v>
      </c>
      <c r="O12">
        <v>1.000068</v>
      </c>
      <c r="P12">
        <v>0.72967899999999997</v>
      </c>
      <c r="Q12">
        <v>0.70133599999999996</v>
      </c>
      <c r="R12">
        <v>0.99939500000000003</v>
      </c>
    </row>
    <row r="13" spans="1:18" x14ac:dyDescent="0.3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>
        <f t="shared" si="1"/>
        <v>0.74686680085435986</v>
      </c>
      <c r="H13">
        <f t="shared" si="2"/>
        <v>0.69060874709266973</v>
      </c>
      <c r="I13">
        <f t="shared" si="3"/>
        <v>1</v>
      </c>
      <c r="J13">
        <v>0.74409099999999995</v>
      </c>
      <c r="K13">
        <v>0.692276</v>
      </c>
      <c r="L13">
        <v>0.99980400000000003</v>
      </c>
      <c r="M13">
        <v>0.746834</v>
      </c>
      <c r="N13">
        <v>0.69067400000000001</v>
      </c>
      <c r="O13">
        <v>1.0000640000000001</v>
      </c>
      <c r="P13">
        <v>0.74136000000000002</v>
      </c>
      <c r="Q13">
        <v>0.693689</v>
      </c>
      <c r="R13">
        <v>0.99928499999999998</v>
      </c>
    </row>
    <row r="14" spans="1:18" x14ac:dyDescent="0.3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>
        <f t="shared" si="1"/>
        <v>0.75886327969287259</v>
      </c>
      <c r="H14">
        <f t="shared" si="2"/>
        <v>0.68280992965427334</v>
      </c>
      <c r="I14">
        <f t="shared" si="3"/>
        <v>1</v>
      </c>
      <c r="J14">
        <v>0.75610500000000003</v>
      </c>
      <c r="K14">
        <v>0.68443399999999999</v>
      </c>
      <c r="L14">
        <v>0.99975199999999997</v>
      </c>
      <c r="M14">
        <v>0.75885199999999997</v>
      </c>
      <c r="N14">
        <v>0.68285700000000005</v>
      </c>
      <c r="O14">
        <v>1.0000579999999999</v>
      </c>
      <c r="P14">
        <v>0.75325699999999995</v>
      </c>
      <c r="Q14">
        <v>0.68587399999999998</v>
      </c>
      <c r="R14">
        <v>0.99915200000000004</v>
      </c>
    </row>
    <row r="15" spans="1:18" x14ac:dyDescent="0.3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>
        <f t="shared" si="1"/>
        <v>0.77101553442170434</v>
      </c>
      <c r="H15">
        <f t="shared" si="2"/>
        <v>0.67490098736247384</v>
      </c>
      <c r="I15">
        <f t="shared" si="3"/>
        <v>1</v>
      </c>
      <c r="J15">
        <v>0.768208</v>
      </c>
      <c r="K15">
        <v>0.676539</v>
      </c>
      <c r="L15">
        <v>0.999718</v>
      </c>
      <c r="M15">
        <v>0.77102000000000004</v>
      </c>
      <c r="N15">
        <v>0.67493499999999995</v>
      </c>
      <c r="O15">
        <v>1.0000560000000001</v>
      </c>
      <c r="P15">
        <v>0.76530799999999999</v>
      </c>
      <c r="Q15">
        <v>0.67794699999999997</v>
      </c>
      <c r="R15">
        <v>0.99901399999999996</v>
      </c>
    </row>
    <row r="16" spans="1:18" x14ac:dyDescent="0.3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>
        <f t="shared" si="1"/>
        <v>0.78332263195737595</v>
      </c>
      <c r="H16">
        <f t="shared" si="2"/>
        <v>0.66688572907439048</v>
      </c>
      <c r="I16">
        <f t="shared" si="3"/>
        <v>1</v>
      </c>
      <c r="J16">
        <v>0.78054400000000002</v>
      </c>
      <c r="K16">
        <v>0.66847199999999996</v>
      </c>
      <c r="L16">
        <v>0.99966500000000003</v>
      </c>
      <c r="M16">
        <v>0.78333399999999997</v>
      </c>
      <c r="N16">
        <v>0.66691500000000004</v>
      </c>
      <c r="O16">
        <v>1.0000549999999999</v>
      </c>
      <c r="P16">
        <v>0.77751199999999998</v>
      </c>
      <c r="Q16">
        <v>0.66991299999999998</v>
      </c>
      <c r="R16">
        <v>0.99887099999999995</v>
      </c>
    </row>
    <row r="17" spans="1:18" x14ac:dyDescent="0.3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>
        <f t="shared" si="1"/>
        <v>0.79578350078447735</v>
      </c>
      <c r="H17">
        <f t="shared" si="2"/>
        <v>0.65876824636637643</v>
      </c>
      <c r="I17">
        <f t="shared" si="3"/>
        <v>1</v>
      </c>
      <c r="J17">
        <v>0.79298400000000002</v>
      </c>
      <c r="K17">
        <v>0.66034300000000001</v>
      </c>
      <c r="L17">
        <v>0.99962399999999996</v>
      </c>
      <c r="M17">
        <v>0.79579599999999995</v>
      </c>
      <c r="N17">
        <v>0.65879799999999999</v>
      </c>
      <c r="O17">
        <v>1.000057</v>
      </c>
      <c r="P17">
        <v>0.78986800000000001</v>
      </c>
      <c r="Q17">
        <v>0.661775</v>
      </c>
      <c r="R17">
        <v>0.998722</v>
      </c>
    </row>
    <row r="18" spans="1:18" x14ac:dyDescent="0.3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>
        <f t="shared" si="1"/>
        <v>0.80839693025715775</v>
      </c>
      <c r="H18">
        <f t="shared" si="2"/>
        <v>0.65055290812720934</v>
      </c>
      <c r="I18">
        <f t="shared" si="3"/>
        <v>1</v>
      </c>
      <c r="J18">
        <v>0.80564000000000002</v>
      </c>
      <c r="K18">
        <v>0.65206699999999995</v>
      </c>
      <c r="L18">
        <v>0.99956900000000004</v>
      </c>
      <c r="M18">
        <v>0.80840699999999999</v>
      </c>
      <c r="N18">
        <v>0.65058400000000005</v>
      </c>
      <c r="O18">
        <v>1.0000579999999999</v>
      </c>
      <c r="P18">
        <v>0.80237499999999995</v>
      </c>
      <c r="Q18">
        <v>0.65353799999999995</v>
      </c>
      <c r="R18">
        <v>0.99856900000000004</v>
      </c>
    </row>
    <row r="19" spans="1:18" x14ac:dyDescent="0.3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>
        <f t="shared" si="1"/>
        <v>0.82116157029981174</v>
      </c>
      <c r="H19">
        <f t="shared" si="2"/>
        <v>0.64224435358139886</v>
      </c>
      <c r="I19">
        <f t="shared" si="3"/>
        <v>1</v>
      </c>
      <c r="J19">
        <v>0.818407</v>
      </c>
      <c r="K19">
        <v>0.64373000000000002</v>
      </c>
      <c r="L19">
        <v>0.99952399999999997</v>
      </c>
      <c r="M19">
        <v>0.82116999999999996</v>
      </c>
      <c r="N19">
        <v>0.64227699999999999</v>
      </c>
      <c r="O19">
        <v>1.0000599999999999</v>
      </c>
      <c r="P19">
        <v>0.815029</v>
      </c>
      <c r="Q19">
        <v>0.645208</v>
      </c>
      <c r="R19">
        <v>0.99841100000000005</v>
      </c>
    </row>
    <row r="20" spans="1:18" x14ac:dyDescent="0.3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>
        <f t="shared" si="1"/>
        <v>0.83407593151933979</v>
      </c>
      <c r="H20">
        <f t="shared" si="2"/>
        <v>0.63384748373512523</v>
      </c>
      <c r="I20">
        <f t="shared" si="3"/>
        <v>1</v>
      </c>
      <c r="J20">
        <v>0.83137399999999995</v>
      </c>
      <c r="K20">
        <v>0.63526700000000003</v>
      </c>
      <c r="L20">
        <v>0.999471</v>
      </c>
      <c r="M20">
        <v>0.83408400000000005</v>
      </c>
      <c r="N20">
        <v>0.63388100000000003</v>
      </c>
      <c r="O20">
        <v>1.0000610000000001</v>
      </c>
      <c r="P20">
        <v>0.82782999999999995</v>
      </c>
      <c r="Q20">
        <v>0.63678999999999997</v>
      </c>
      <c r="R20">
        <v>0.99824800000000002</v>
      </c>
    </row>
    <row r="21" spans="1:18" x14ac:dyDescent="0.3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>
        <f t="shared" si="1"/>
        <v>0.8471383857389877</v>
      </c>
      <c r="H21">
        <f t="shared" si="2"/>
        <v>0.62536745125231763</v>
      </c>
      <c r="I21">
        <f t="shared" si="3"/>
        <v>1</v>
      </c>
      <c r="J21">
        <v>0.84445199999999998</v>
      </c>
      <c r="K21">
        <v>0.62675000000000003</v>
      </c>
      <c r="L21">
        <v>0.99942500000000001</v>
      </c>
      <c r="M21">
        <v>0.84714800000000001</v>
      </c>
      <c r="N21">
        <v>0.62539999999999996</v>
      </c>
      <c r="O21">
        <v>1.0000629999999999</v>
      </c>
      <c r="P21">
        <v>0.84077400000000002</v>
      </c>
      <c r="Q21">
        <v>0.62828899999999999</v>
      </c>
      <c r="R21">
        <v>0.998081</v>
      </c>
    </row>
    <row r="22" spans="1:18" x14ac:dyDescent="0.3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>
        <f t="shared" si="1"/>
        <v>0.86034716696140134</v>
      </c>
      <c r="H22">
        <f t="shared" si="2"/>
        <v>0.61680964878381972</v>
      </c>
      <c r="I22">
        <f t="shared" si="3"/>
        <v>1</v>
      </c>
      <c r="J22">
        <v>0.85771900000000001</v>
      </c>
      <c r="K22">
        <v>0.61812400000000001</v>
      </c>
      <c r="L22">
        <v>0.99937399999999998</v>
      </c>
      <c r="M22">
        <v>0.86035899999999998</v>
      </c>
      <c r="N22">
        <v>0.61684099999999997</v>
      </c>
      <c r="O22">
        <v>1.0000640000000001</v>
      </c>
      <c r="P22">
        <v>0.85385900000000003</v>
      </c>
      <c r="Q22">
        <v>0.61971299999999996</v>
      </c>
      <c r="R22">
        <v>0.99790999999999996</v>
      </c>
    </row>
    <row r="23" spans="1:18" x14ac:dyDescent="0.3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>
        <f t="shared" si="1"/>
        <v>0.87370037276582857</v>
      </c>
      <c r="H23">
        <f t="shared" si="2"/>
        <v>0.60817969578849784</v>
      </c>
      <c r="I23">
        <f t="shared" si="3"/>
        <v>1</v>
      </c>
      <c r="J23">
        <v>0.871089</v>
      </c>
      <c r="K23">
        <v>0.60945800000000006</v>
      </c>
      <c r="L23">
        <v>0.99933099999999997</v>
      </c>
      <c r="M23">
        <v>0.87371399999999999</v>
      </c>
      <c r="N23">
        <v>0.60821000000000003</v>
      </c>
      <c r="O23">
        <v>1.0000640000000001</v>
      </c>
      <c r="P23">
        <v>0.86707999999999996</v>
      </c>
      <c r="Q23">
        <v>0.61106799999999994</v>
      </c>
      <c r="R23">
        <v>0.99773500000000004</v>
      </c>
    </row>
    <row r="24" spans="1:18" x14ac:dyDescent="0.3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>
        <f t="shared" si="1"/>
        <v>0.88719596614170537</v>
      </c>
      <c r="H24">
        <f t="shared" si="2"/>
        <v>0.59948342390109144</v>
      </c>
      <c r="I24">
        <f t="shared" si="3"/>
        <v>1</v>
      </c>
      <c r="J24">
        <v>0.88463999999999998</v>
      </c>
      <c r="K24">
        <v>0.60069799999999995</v>
      </c>
      <c r="L24">
        <v>0.99928499999999998</v>
      </c>
      <c r="M24">
        <v>0.887212</v>
      </c>
      <c r="N24">
        <v>0.59951200000000004</v>
      </c>
      <c r="O24">
        <v>1.000065</v>
      </c>
      <c r="P24">
        <v>0.88043300000000002</v>
      </c>
      <c r="Q24">
        <v>0.60236199999999995</v>
      </c>
      <c r="R24">
        <v>0.997556</v>
      </c>
    </row>
    <row r="25" spans="1:18" x14ac:dyDescent="0.3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>
        <f t="shared" si="1"/>
        <v>0.90083177775804146</v>
      </c>
      <c r="H25">
        <f t="shared" si="2"/>
        <v>0.59072686091742577</v>
      </c>
      <c r="I25">
        <f t="shared" si="3"/>
        <v>1</v>
      </c>
      <c r="J25">
        <v>0.89827800000000002</v>
      </c>
      <c r="K25">
        <v>0.59191700000000003</v>
      </c>
      <c r="L25">
        <v>0.99924599999999997</v>
      </c>
      <c r="M25">
        <v>0.90085000000000004</v>
      </c>
      <c r="N25">
        <v>0.590754</v>
      </c>
      <c r="O25">
        <v>1.0000659999999999</v>
      </c>
      <c r="P25">
        <v>0.89409899999999998</v>
      </c>
      <c r="Q25">
        <v>0.593472</v>
      </c>
      <c r="R25">
        <v>0.99735300000000005</v>
      </c>
    </row>
    <row r="26" spans="1:18" x14ac:dyDescent="0.3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>
        <f t="shared" si="1"/>
        <v>0.91460550866503321</v>
      </c>
      <c r="H26">
        <f t="shared" si="2"/>
        <v>0.58191621348312006</v>
      </c>
      <c r="I26">
        <f t="shared" si="3"/>
        <v>1</v>
      </c>
      <c r="J26">
        <v>0.91209099999999999</v>
      </c>
      <c r="K26">
        <v>0.58305700000000005</v>
      </c>
      <c r="L26">
        <v>0.99920399999999998</v>
      </c>
      <c r="M26">
        <v>0.91462600000000005</v>
      </c>
      <c r="N26">
        <v>0.58194299999999999</v>
      </c>
      <c r="O26">
        <v>1.000068</v>
      </c>
      <c r="P26">
        <v>0.90771999999999997</v>
      </c>
      <c r="Q26">
        <v>0.58465500000000004</v>
      </c>
      <c r="R26">
        <v>0.99716800000000005</v>
      </c>
    </row>
    <row r="27" spans="1:18" x14ac:dyDescent="0.3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>
        <f t="shared" si="1"/>
        <v>0.92851473342149227</v>
      </c>
      <c r="H27">
        <f t="shared" si="2"/>
        <v>0.57305784858664333</v>
      </c>
      <c r="I27">
        <f t="shared" si="3"/>
        <v>1</v>
      </c>
      <c r="J27">
        <v>0.92596299999999998</v>
      </c>
      <c r="K27">
        <v>0.57420300000000002</v>
      </c>
      <c r="L27">
        <v>0.99917</v>
      </c>
      <c r="M27">
        <v>0.92853600000000003</v>
      </c>
      <c r="N27">
        <v>0.57308400000000004</v>
      </c>
      <c r="O27">
        <v>1.0000690000000001</v>
      </c>
      <c r="P27">
        <v>0.92144999999999999</v>
      </c>
      <c r="Q27">
        <v>0.57580699999999996</v>
      </c>
      <c r="R27">
        <v>0.99697800000000003</v>
      </c>
    </row>
    <row r="28" spans="1:18" x14ac:dyDescent="0.3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>
        <f t="shared" si="1"/>
        <v>0.94255690363868283</v>
      </c>
      <c r="H28">
        <f t="shared" si="2"/>
        <v>0.56415827397152174</v>
      </c>
      <c r="I28">
        <f t="shared" si="3"/>
        <v>1</v>
      </c>
      <c r="J28">
        <v>0.940002</v>
      </c>
      <c r="K28">
        <v>0.56528400000000001</v>
      </c>
      <c r="L28">
        <v>0.99913300000000005</v>
      </c>
      <c r="M28">
        <v>0.94257800000000003</v>
      </c>
      <c r="N28">
        <v>0.56418500000000005</v>
      </c>
      <c r="O28">
        <v>1.00007</v>
      </c>
      <c r="P28">
        <v>0.93527300000000002</v>
      </c>
      <c r="Q28">
        <v>0.56694199999999995</v>
      </c>
      <c r="R28">
        <v>0.99678800000000001</v>
      </c>
    </row>
    <row r="29" spans="1:18" x14ac:dyDescent="0.3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>
        <f t="shared" si="1"/>
        <v>0.95672935192816078</v>
      </c>
      <c r="H29">
        <f t="shared" si="2"/>
        <v>0.55522411759528334</v>
      </c>
      <c r="I29">
        <f t="shared" si="3"/>
        <v>1</v>
      </c>
      <c r="J29">
        <v>0.95404100000000003</v>
      </c>
      <c r="K29">
        <v>0.55641499999999999</v>
      </c>
      <c r="L29">
        <v>0.99910200000000005</v>
      </c>
      <c r="M29">
        <v>0.95674800000000004</v>
      </c>
      <c r="N29">
        <v>0.55525199999999997</v>
      </c>
      <c r="O29">
        <v>1.0000709999999999</v>
      </c>
      <c r="P29">
        <v>0.94953900000000002</v>
      </c>
      <c r="Q29">
        <v>0.55783300000000002</v>
      </c>
      <c r="R29">
        <v>0.99657399999999996</v>
      </c>
    </row>
    <row r="30" spans="1:18" x14ac:dyDescent="0.3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>
        <f t="shared" si="1"/>
        <v>0.97102929623863232</v>
      </c>
      <c r="H30">
        <f t="shared" si="2"/>
        <v>0.54626210627396232</v>
      </c>
      <c r="I30">
        <f t="shared" si="3"/>
        <v>1</v>
      </c>
      <c r="J30">
        <v>0.96822900000000001</v>
      </c>
      <c r="K30">
        <v>0.54750200000000004</v>
      </c>
      <c r="L30">
        <v>0.99906799999999996</v>
      </c>
      <c r="M30">
        <v>0.97104400000000002</v>
      </c>
      <c r="N30">
        <v>0.546292</v>
      </c>
      <c r="O30">
        <v>1.0000720000000001</v>
      </c>
      <c r="P30">
        <v>0.963534</v>
      </c>
      <c r="Q30">
        <v>0.54895700000000003</v>
      </c>
      <c r="R30">
        <v>0.99637799999999999</v>
      </c>
    </row>
    <row r="31" spans="1:18" x14ac:dyDescent="0.3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>
        <f t="shared" si="1"/>
        <v>0.98545384456366203</v>
      </c>
      <c r="H31">
        <f t="shared" si="2"/>
        <v>0.53727904366101109</v>
      </c>
      <c r="I31">
        <f t="shared" si="3"/>
        <v>1</v>
      </c>
      <c r="J31">
        <v>0.982236</v>
      </c>
      <c r="K31">
        <v>0.53875799999999996</v>
      </c>
      <c r="L31">
        <v>0.99903500000000001</v>
      </c>
      <c r="M31">
        <v>0.98546199999999995</v>
      </c>
      <c r="N31">
        <v>0.53731399999999996</v>
      </c>
      <c r="O31">
        <v>1.000073</v>
      </c>
      <c r="P31">
        <v>0.97741800000000001</v>
      </c>
      <c r="Q31">
        <v>0.54020400000000002</v>
      </c>
      <c r="R31">
        <v>0.99617900000000004</v>
      </c>
    </row>
    <row r="32" spans="1:18" x14ac:dyDescent="0.3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>
        <f t="shared" si="1"/>
        <v>1.0000306775868724</v>
      </c>
      <c r="H32">
        <f t="shared" si="2"/>
        <v>0.52826288038334668</v>
      </c>
      <c r="I32">
        <f t="shared" si="3"/>
        <v>1</v>
      </c>
      <c r="J32">
        <v>0.99652799999999997</v>
      </c>
      <c r="K32">
        <v>0.52988900000000005</v>
      </c>
      <c r="L32">
        <v>0.99899199999999999</v>
      </c>
      <c r="M32">
        <v>0.99999700000000002</v>
      </c>
      <c r="N32">
        <v>0.52832299999999999</v>
      </c>
      <c r="O32">
        <v>1.0000739999999999</v>
      </c>
      <c r="P32">
        <v>0.99099599999999999</v>
      </c>
      <c r="Q32">
        <v>0.53169100000000002</v>
      </c>
      <c r="R32">
        <v>0.99596899999999999</v>
      </c>
    </row>
    <row r="33" spans="1:18" x14ac:dyDescent="0.3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>
        <f t="shared" si="1"/>
        <v>1.0146646661331968</v>
      </c>
      <c r="H33">
        <f t="shared" si="2"/>
        <v>0.51927722783436747</v>
      </c>
      <c r="I33">
        <f t="shared" si="3"/>
        <v>1</v>
      </c>
      <c r="J33">
        <v>1.007979</v>
      </c>
      <c r="K33">
        <v>0.52280499999999996</v>
      </c>
      <c r="L33">
        <v>0.99891399999999997</v>
      </c>
      <c r="M33">
        <v>1.0146459999999999</v>
      </c>
      <c r="N33">
        <v>0.51932699999999998</v>
      </c>
      <c r="O33">
        <v>1.0000739999999999</v>
      </c>
      <c r="P33">
        <v>1.0192639999999999</v>
      </c>
      <c r="Q33">
        <v>0.51434999999999997</v>
      </c>
      <c r="R33">
        <v>0.99589899999999998</v>
      </c>
    </row>
    <row r="34" spans="1:18" x14ac:dyDescent="0.3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>
        <f t="shared" si="1"/>
        <v>1.0294446527257117</v>
      </c>
      <c r="H34">
        <f t="shared" si="2"/>
        <v>0.51027226178019269</v>
      </c>
      <c r="I34">
        <f t="shared" si="3"/>
        <v>1</v>
      </c>
      <c r="J34">
        <v>1.0051749999999999</v>
      </c>
      <c r="K34">
        <v>0.52435600000000004</v>
      </c>
      <c r="L34">
        <v>0.99858899999999995</v>
      </c>
      <c r="M34">
        <v>1.0294080000000001</v>
      </c>
      <c r="N34">
        <v>0.51033200000000001</v>
      </c>
      <c r="O34">
        <v>1.0000739999999999</v>
      </c>
      <c r="P34">
        <v>1.0353619999999999</v>
      </c>
      <c r="Q34">
        <v>0.50461</v>
      </c>
      <c r="R34">
        <v>0.99590000000000001</v>
      </c>
    </row>
    <row r="35" spans="1:18" x14ac:dyDescent="0.3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>
        <f t="shared" si="1"/>
        <v>1.0443366816799682</v>
      </c>
      <c r="H35">
        <f t="shared" si="2"/>
        <v>0.50127377263212636</v>
      </c>
      <c r="I35">
        <f t="shared" si="3"/>
        <v>1</v>
      </c>
      <c r="J35">
        <v>1.0384009999999999</v>
      </c>
      <c r="K35">
        <v>0.50422599999999995</v>
      </c>
      <c r="L35">
        <v>0.99876299999999996</v>
      </c>
      <c r="M35">
        <v>1.0442830000000001</v>
      </c>
      <c r="N35">
        <v>0.50134299999999998</v>
      </c>
      <c r="O35">
        <v>1.0000739999999999</v>
      </c>
      <c r="P35">
        <v>1.0508519999999999</v>
      </c>
      <c r="Q35">
        <v>0.49532300000000001</v>
      </c>
      <c r="R35">
        <v>0.99590199999999995</v>
      </c>
    </row>
    <row r="36" spans="1:18" x14ac:dyDescent="0.3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>
        <f t="shared" si="1"/>
        <v>1.0593373932473282</v>
      </c>
      <c r="H36">
        <f t="shared" si="2"/>
        <v>0.49228860587004891</v>
      </c>
      <c r="I36">
        <f t="shared" si="3"/>
        <v>1</v>
      </c>
      <c r="J36">
        <v>1.0558609999999999</v>
      </c>
      <c r="K36">
        <v>0.49377599999999999</v>
      </c>
      <c r="L36">
        <v>0.99881200000000003</v>
      </c>
      <c r="M36">
        <v>1.0592790000000001</v>
      </c>
      <c r="N36">
        <v>0.49235899999999999</v>
      </c>
      <c r="O36">
        <v>1.000073</v>
      </c>
      <c r="P36">
        <v>1.065831</v>
      </c>
      <c r="Q36">
        <v>0.48641200000000001</v>
      </c>
      <c r="R36">
        <v>0.99587999999999999</v>
      </c>
    </row>
    <row r="37" spans="1:18" x14ac:dyDescent="0.3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>
        <f t="shared" si="1"/>
        <v>1.0744433524527328</v>
      </c>
      <c r="H37">
        <f t="shared" si="2"/>
        <v>0.48332354679328965</v>
      </c>
      <c r="I37">
        <f t="shared" si="3"/>
        <v>1</v>
      </c>
      <c r="J37">
        <v>1.0734779999999999</v>
      </c>
      <c r="K37">
        <v>0.48337799999999997</v>
      </c>
      <c r="L37">
        <v>0.99893399999999999</v>
      </c>
      <c r="M37">
        <v>1.0744100000000001</v>
      </c>
      <c r="N37">
        <v>0.483379</v>
      </c>
      <c r="O37">
        <v>1.000075</v>
      </c>
      <c r="P37">
        <v>1.0808960000000001</v>
      </c>
      <c r="Q37">
        <v>0.47753200000000001</v>
      </c>
      <c r="R37">
        <v>0.99585400000000002</v>
      </c>
    </row>
    <row r="38" spans="1:18" x14ac:dyDescent="0.3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>
        <f t="shared" si="1"/>
        <v>1.0896510557028796</v>
      </c>
      <c r="H38">
        <f t="shared" si="2"/>
        <v>0.47438529842434229</v>
      </c>
      <c r="I38">
        <f t="shared" si="3"/>
        <v>1</v>
      </c>
      <c r="J38">
        <v>1.085709</v>
      </c>
      <c r="K38">
        <v>0.47606799999999999</v>
      </c>
      <c r="L38">
        <v>0.99868800000000002</v>
      </c>
      <c r="M38">
        <v>1.0896950000000001</v>
      </c>
      <c r="N38">
        <v>0.47439799999999999</v>
      </c>
      <c r="O38">
        <v>1.0000819999999999</v>
      </c>
      <c r="P38">
        <v>1.0963229999999999</v>
      </c>
      <c r="Q38">
        <v>0.46853899999999998</v>
      </c>
      <c r="R38">
        <v>0.99584799999999996</v>
      </c>
    </row>
    <row r="39" spans="1:18" x14ac:dyDescent="0.3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>
        <f t="shared" si="1"/>
        <v>1.104956937545629</v>
      </c>
      <c r="H39">
        <f t="shared" si="2"/>
        <v>0.46548046005455118</v>
      </c>
      <c r="I39">
        <f t="shared" si="3"/>
        <v>1</v>
      </c>
      <c r="J39">
        <v>1.1078809999999999</v>
      </c>
      <c r="K39">
        <v>0.46346100000000001</v>
      </c>
      <c r="L39">
        <v>0.99929100000000004</v>
      </c>
      <c r="M39">
        <v>1.105151</v>
      </c>
      <c r="N39">
        <v>0.46541300000000002</v>
      </c>
      <c r="O39">
        <v>1.000097</v>
      </c>
      <c r="P39">
        <v>1.1115470000000001</v>
      </c>
      <c r="Q39">
        <v>0.45974399999999999</v>
      </c>
      <c r="R39">
        <v>0.99581600000000003</v>
      </c>
    </row>
    <row r="40" spans="1:18" x14ac:dyDescent="0.3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>
        <f t="shared" si="1"/>
        <v>1.1203573775470201</v>
      </c>
      <c r="H40">
        <f t="shared" si="2"/>
        <v>0.45661550657918426</v>
      </c>
      <c r="I40">
        <f t="shared" si="3"/>
        <v>1</v>
      </c>
      <c r="J40">
        <v>1.115604</v>
      </c>
      <c r="K40">
        <v>0.45865400000000001</v>
      </c>
      <c r="L40">
        <v>0.99850300000000003</v>
      </c>
      <c r="M40">
        <v>1.1207739999999999</v>
      </c>
      <c r="N40">
        <v>0.45643299999999998</v>
      </c>
      <c r="O40">
        <v>1.0001230000000001</v>
      </c>
      <c r="P40">
        <v>1.1270720000000001</v>
      </c>
      <c r="Q40">
        <v>0.45088099999999998</v>
      </c>
      <c r="R40">
        <v>0.99580299999999999</v>
      </c>
    </row>
    <row r="41" spans="1:18" x14ac:dyDescent="0.3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>
        <f t="shared" si="1"/>
        <v>1.135848707252463</v>
      </c>
      <c r="H41">
        <f t="shared" si="2"/>
        <v>0.44779676875901631</v>
      </c>
      <c r="I41">
        <f t="shared" si="3"/>
        <v>1</v>
      </c>
      <c r="J41">
        <v>1.1400600000000001</v>
      </c>
      <c r="K41">
        <v>0.44520999999999999</v>
      </c>
      <c r="L41">
        <v>0.99953400000000003</v>
      </c>
      <c r="M41">
        <v>1.1365160000000001</v>
      </c>
      <c r="N41">
        <v>0.44748900000000003</v>
      </c>
      <c r="O41">
        <v>1.000157</v>
      </c>
      <c r="P41">
        <v>1.1424620000000001</v>
      </c>
      <c r="Q41">
        <v>0.44218099999999999</v>
      </c>
      <c r="R41">
        <v>0.99576200000000004</v>
      </c>
    </row>
    <row r="42" spans="1:18" x14ac:dyDescent="0.3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>
        <f t="shared" si="1"/>
        <v>1.1514272171983795</v>
      </c>
      <c r="H42">
        <f t="shared" si="2"/>
        <v>0.43903041453419306</v>
      </c>
      <c r="I42">
        <f t="shared" si="3"/>
        <v>1</v>
      </c>
      <c r="J42">
        <v>1.146671</v>
      </c>
      <c r="K42">
        <v>0.44098300000000001</v>
      </c>
      <c r="L42">
        <v>0.99838700000000002</v>
      </c>
      <c r="M42">
        <v>1.1522650000000001</v>
      </c>
      <c r="N42">
        <v>0.43864300000000001</v>
      </c>
      <c r="O42">
        <v>1.000186</v>
      </c>
      <c r="P42">
        <v>1.15811</v>
      </c>
      <c r="Q42">
        <v>0.433448</v>
      </c>
      <c r="R42">
        <v>0.99574200000000002</v>
      </c>
    </row>
    <row r="43" spans="1:18" x14ac:dyDescent="0.3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>
        <f t="shared" si="1"/>
        <v>1.167089163941003</v>
      </c>
      <c r="H43">
        <f t="shared" si="2"/>
        <v>0.43032243150321253</v>
      </c>
      <c r="I43">
        <f t="shared" si="3"/>
        <v>1</v>
      </c>
      <c r="J43">
        <v>1.1726510000000001</v>
      </c>
      <c r="K43">
        <v>0.42719299999999999</v>
      </c>
      <c r="L43">
        <v>0.99985199999999996</v>
      </c>
      <c r="M43">
        <v>1.1678310000000001</v>
      </c>
      <c r="N43">
        <v>0.42998900000000001</v>
      </c>
      <c r="O43">
        <v>1.000178</v>
      </c>
      <c r="P43">
        <v>1.173659</v>
      </c>
      <c r="Q43">
        <v>0.42486400000000002</v>
      </c>
      <c r="R43">
        <v>0.99569399999999997</v>
      </c>
    </row>
    <row r="44" spans="1:18" x14ac:dyDescent="0.3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>
        <f t="shared" si="1"/>
        <v>1.1828307770694615</v>
      </c>
      <c r="H44">
        <f t="shared" si="2"/>
        <v>0.42167861066606632</v>
      </c>
      <c r="I44">
        <f t="shared" si="3"/>
        <v>1</v>
      </c>
      <c r="J44">
        <v>1.17717</v>
      </c>
      <c r="K44">
        <v>0.423981</v>
      </c>
      <c r="L44">
        <v>0.99813300000000005</v>
      </c>
      <c r="M44">
        <v>1.1829940000000001</v>
      </c>
      <c r="N44">
        <v>0.42162699999999997</v>
      </c>
      <c r="O44">
        <v>1.000089</v>
      </c>
      <c r="P44">
        <v>1.189433</v>
      </c>
      <c r="Q44">
        <v>0.41627500000000001</v>
      </c>
      <c r="R44">
        <v>0.995668</v>
      </c>
    </row>
    <row r="45" spans="1:18" x14ac:dyDescent="0.3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>
        <f t="shared" si="1"/>
        <v>1.19864826617135</v>
      </c>
      <c r="H45">
        <f t="shared" si="2"/>
        <v>0.41310453151569776</v>
      </c>
      <c r="I45">
        <f t="shared" si="3"/>
        <v>1</v>
      </c>
      <c r="J45">
        <v>1.2066190000000001</v>
      </c>
      <c r="K45">
        <v>0.40899999999999997</v>
      </c>
      <c r="L45">
        <v>1.000424</v>
      </c>
      <c r="M45">
        <v>1.197641</v>
      </c>
      <c r="N45">
        <v>0.41359899999999999</v>
      </c>
      <c r="O45">
        <v>0.99988299999999997</v>
      </c>
      <c r="P45">
        <v>1.20513</v>
      </c>
      <c r="Q45">
        <v>0.407827</v>
      </c>
      <c r="R45">
        <v>0.99561299999999997</v>
      </c>
    </row>
    <row r="46" spans="1:18" x14ac:dyDescent="0.3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>
        <f t="shared" si="1"/>
        <v>1.2145378277198353</v>
      </c>
      <c r="H46">
        <f t="shared" si="2"/>
        <v>0.40460554854679215</v>
      </c>
      <c r="I46">
        <f t="shared" si="3"/>
        <v>1</v>
      </c>
      <c r="J46">
        <v>1.206683</v>
      </c>
      <c r="K46">
        <v>0.40781499999999998</v>
      </c>
      <c r="L46">
        <v>0.99760899999999997</v>
      </c>
      <c r="M46">
        <v>1.2120200000000001</v>
      </c>
      <c r="N46">
        <v>0.405781</v>
      </c>
      <c r="O46">
        <v>0.99959600000000004</v>
      </c>
      <c r="P46">
        <v>1.2208969999999999</v>
      </c>
      <c r="Q46">
        <v>0.399453</v>
      </c>
      <c r="R46">
        <v>0.99555400000000005</v>
      </c>
    </row>
    <row r="47" spans="1:18" x14ac:dyDescent="0.3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>
        <f t="shared" si="1"/>
        <v>1.2304956518529349</v>
      </c>
      <c r="H47">
        <f t="shared" si="2"/>
        <v>0.39618677923514001</v>
      </c>
      <c r="I47">
        <f t="shared" si="3"/>
        <v>1</v>
      </c>
      <c r="J47">
        <v>1.24271</v>
      </c>
      <c r="K47">
        <v>0.39040399999999997</v>
      </c>
      <c r="L47">
        <v>1.0014909999999999</v>
      </c>
      <c r="M47">
        <v>1.227058</v>
      </c>
      <c r="N47">
        <v>0.39776699999999998</v>
      </c>
      <c r="O47">
        <v>0.99943800000000005</v>
      </c>
      <c r="P47">
        <v>1.2368509999999999</v>
      </c>
      <c r="Q47">
        <v>0.39110499999999998</v>
      </c>
      <c r="R47">
        <v>0.99551599999999996</v>
      </c>
    </row>
    <row r="48" spans="1:18" x14ac:dyDescent="0.3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>
        <f t="shared" si="1"/>
        <v>1.2465179290169561</v>
      </c>
      <c r="H48">
        <f t="shared" si="2"/>
        <v>0.38785309352524311</v>
      </c>
      <c r="I48">
        <f t="shared" si="3"/>
        <v>1</v>
      </c>
      <c r="J48">
        <v>1.2342439999999999</v>
      </c>
      <c r="K48">
        <v>0.39286399999999999</v>
      </c>
      <c r="L48">
        <v>0.99654500000000001</v>
      </c>
      <c r="M48">
        <v>1.2446109999999999</v>
      </c>
      <c r="N48">
        <v>0.388766</v>
      </c>
      <c r="O48">
        <v>0.99981200000000003</v>
      </c>
      <c r="P48">
        <v>1.2527429999999999</v>
      </c>
      <c r="Q48">
        <v>0.38289800000000002</v>
      </c>
      <c r="R48">
        <v>0.995452</v>
      </c>
    </row>
    <row r="49" spans="1:18" x14ac:dyDescent="0.3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>
        <f t="shared" si="1"/>
        <v>1.262600856448016</v>
      </c>
      <c r="H49">
        <f t="shared" si="2"/>
        <v>0.37960910484820592</v>
      </c>
      <c r="I49">
        <f t="shared" si="3"/>
        <v>1</v>
      </c>
      <c r="J49">
        <v>1.2819370000000001</v>
      </c>
      <c r="K49">
        <v>0.37113099999999999</v>
      </c>
      <c r="L49">
        <v>1.0034380000000001</v>
      </c>
      <c r="M49">
        <v>1.267045</v>
      </c>
      <c r="N49">
        <v>0.37779099999999999</v>
      </c>
      <c r="O49">
        <v>1.001163</v>
      </c>
      <c r="P49">
        <v>1.2687999999999999</v>
      </c>
      <c r="Q49">
        <v>0.37473499999999998</v>
      </c>
      <c r="R49">
        <v>0.99540600000000001</v>
      </c>
    </row>
    <row r="50" spans="1:18" x14ac:dyDescent="0.3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>
        <f t="shared" si="1"/>
        <v>1.2787406444672922</v>
      </c>
      <c r="H50">
        <f t="shared" si="2"/>
        <v>0.37145916267694323</v>
      </c>
      <c r="I50">
        <f t="shared" si="3"/>
        <v>1</v>
      </c>
      <c r="J50">
        <v>1.258308</v>
      </c>
      <c r="K50">
        <v>0.37969000000000003</v>
      </c>
      <c r="L50">
        <v>0.99448099999999995</v>
      </c>
      <c r="M50">
        <v>1.2952980000000001</v>
      </c>
      <c r="N50">
        <v>0.36458499999999999</v>
      </c>
      <c r="O50">
        <v>1.003738</v>
      </c>
      <c r="P50">
        <v>1.2847999999999999</v>
      </c>
      <c r="Q50">
        <v>0.36671300000000001</v>
      </c>
      <c r="R50">
        <v>0.99533499999999997</v>
      </c>
    </row>
    <row r="51" spans="1:18" x14ac:dyDescent="0.3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>
        <f t="shared" si="1"/>
        <v>1.2949335225678473</v>
      </c>
      <c r="H51">
        <f t="shared" si="2"/>
        <v>0.36340734661112861</v>
      </c>
      <c r="I51">
        <f t="shared" si="3"/>
        <v>1</v>
      </c>
      <c r="J51">
        <v>1.326133</v>
      </c>
      <c r="K51">
        <v>0.350688</v>
      </c>
      <c r="L51">
        <v>1.007002</v>
      </c>
      <c r="M51">
        <v>1.3250999999999999</v>
      </c>
      <c r="N51">
        <v>0.35122399999999998</v>
      </c>
      <c r="O51">
        <v>1.0071129999999999</v>
      </c>
      <c r="P51">
        <v>1.300851</v>
      </c>
      <c r="Q51">
        <v>0.35878700000000002</v>
      </c>
      <c r="R51">
        <v>0.99525799999999998</v>
      </c>
    </row>
    <row r="52" spans="1:18" x14ac:dyDescent="0.3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>
        <f t="shared" si="1"/>
        <v>1.3111757452729196</v>
      </c>
      <c r="H52">
        <f t="shared" si="2"/>
        <v>0.35545746197065142</v>
      </c>
      <c r="I52">
        <f t="shared" si="3"/>
        <v>1</v>
      </c>
      <c r="J52">
        <v>1.2757529999999999</v>
      </c>
      <c r="K52">
        <v>0.36941299999999999</v>
      </c>
      <c r="L52">
        <v>0.99049399999999999</v>
      </c>
      <c r="M52">
        <v>1.343153</v>
      </c>
      <c r="N52">
        <v>0.34309600000000001</v>
      </c>
      <c r="O52">
        <v>1.0085770000000001</v>
      </c>
      <c r="P52">
        <v>1.3170029999999999</v>
      </c>
      <c r="Q52">
        <v>0.35094199999999998</v>
      </c>
      <c r="R52">
        <v>0.99519400000000002</v>
      </c>
    </row>
    <row r="53" spans="1:18" x14ac:dyDescent="0.3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>
        <f t="shared" si="1"/>
        <v>1.3274635977478306</v>
      </c>
      <c r="H53">
        <f t="shared" si="2"/>
        <v>0.3476130368635546</v>
      </c>
      <c r="I53">
        <f t="shared" si="3"/>
        <v>1</v>
      </c>
      <c r="J53">
        <v>1.3788990000000001</v>
      </c>
      <c r="K53">
        <v>0.32815800000000001</v>
      </c>
      <c r="L53">
        <v>1.013817</v>
      </c>
      <c r="M53">
        <v>1.3259289999999999</v>
      </c>
      <c r="N53">
        <v>0.34873100000000001</v>
      </c>
      <c r="O53">
        <v>1.001104</v>
      </c>
      <c r="P53">
        <v>1.339081</v>
      </c>
      <c r="Q53">
        <v>0.34105099999999999</v>
      </c>
      <c r="R53">
        <v>0.99694300000000002</v>
      </c>
    </row>
    <row r="54" spans="1:18" x14ac:dyDescent="0.3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>
        <f t="shared" si="1"/>
        <v>1.3437934011499242</v>
      </c>
      <c r="H54">
        <f t="shared" si="2"/>
        <v>0.33987732068274784</v>
      </c>
      <c r="I54">
        <f t="shared" si="3"/>
        <v>1</v>
      </c>
      <c r="J54">
        <v>1.2794209999999999</v>
      </c>
      <c r="K54">
        <v>0.36456</v>
      </c>
      <c r="L54">
        <v>0.98232699999999995</v>
      </c>
      <c r="M54">
        <v>1.244602</v>
      </c>
      <c r="N54">
        <v>0.37981100000000001</v>
      </c>
      <c r="O54">
        <v>0.97677000000000003</v>
      </c>
      <c r="P54">
        <v>0.71021999999999996</v>
      </c>
      <c r="Q54">
        <v>0.70121</v>
      </c>
      <c r="R54">
        <v>0.98161600000000004</v>
      </c>
    </row>
    <row r="55" spans="1:18" x14ac:dyDescent="0.3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>
        <f t="shared" si="1"/>
        <v>1.3601615177032411</v>
      </c>
      <c r="H55">
        <f t="shared" si="2"/>
        <v>0.3322532839752913</v>
      </c>
      <c r="I55">
        <f t="shared" si="3"/>
        <v>1</v>
      </c>
      <c r="J55">
        <v>1.447991</v>
      </c>
      <c r="K55">
        <v>0.30202200000000001</v>
      </c>
      <c r="L55">
        <v>1.0288139999999999</v>
      </c>
      <c r="M55">
        <v>1.099683</v>
      </c>
      <c r="N55">
        <v>0.44351000000000002</v>
      </c>
      <c r="O55">
        <v>0.94658299999999995</v>
      </c>
      <c r="P55">
        <v>0.75078999999999996</v>
      </c>
      <c r="Q55">
        <v>0.66465600000000002</v>
      </c>
      <c r="R55">
        <v>0.96598600000000001</v>
      </c>
    </row>
    <row r="56" spans="1:18" x14ac:dyDescent="0.3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>
        <f t="shared" si="1"/>
        <v>1.3765643554869291</v>
      </c>
      <c r="H56">
        <f t="shared" si="2"/>
        <v>0.32474361961881554</v>
      </c>
      <c r="I56">
        <f t="shared" si="3"/>
        <v>1</v>
      </c>
      <c r="J56">
        <v>0.81432800000000005</v>
      </c>
      <c r="K56">
        <v>0.61356100000000002</v>
      </c>
      <c r="L56">
        <v>0.94876799999999994</v>
      </c>
      <c r="M56">
        <v>0.94021699999999997</v>
      </c>
      <c r="N56">
        <v>0.52898900000000004</v>
      </c>
      <c r="O56">
        <v>0.93520599999999998</v>
      </c>
      <c r="P56">
        <v>0.73905299999999996</v>
      </c>
      <c r="Q56">
        <v>0.67153099999999999</v>
      </c>
      <c r="R56">
        <v>0.96528400000000003</v>
      </c>
    </row>
    <row r="57" spans="1:18" ht="13.15" x14ac:dyDescent="0.4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1">
        <f>SQRT((1+0.4/2.4*(D57*D57-1))/(1+2.8/2.4*(D57*D57-1)))</f>
        <v>0.74267639957889842</v>
      </c>
      <c r="H57" s="1">
        <f>L4*(1+2.8/2.4*(D57*D57-1))</f>
        <v>0.66554328975173782</v>
      </c>
      <c r="I57" s="1">
        <f>$H$57*(1+0.4/2*$G$57*$G$57)^(1.4/0.4)</f>
        <v>0.95992252187480387</v>
      </c>
      <c r="J57" s="1">
        <v>0.69223199999999996</v>
      </c>
      <c r="K57">
        <v>0.70900200000000002</v>
      </c>
      <c r="L57" s="1">
        <v>0.97669399999999995</v>
      </c>
      <c r="M57">
        <v>0.808693</v>
      </c>
      <c r="N57">
        <v>0.61504700000000001</v>
      </c>
      <c r="O57">
        <v>0.94570200000000004</v>
      </c>
      <c r="P57">
        <v>0.72543000000000002</v>
      </c>
      <c r="Q57">
        <v>0.67999100000000001</v>
      </c>
      <c r="R57">
        <v>0.965194</v>
      </c>
    </row>
    <row r="58" spans="1:18" x14ac:dyDescent="0.3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>
        <f t="shared" si="1"/>
        <v>0.66730314671765234</v>
      </c>
      <c r="H58">
        <f>I58*(1+0.2*G58*G58)^(-1.4/0.4)</f>
        <v>0.71212572325754131</v>
      </c>
      <c r="I58" s="2">
        <f t="shared" ref="I58:I107" si="8">$H$57*(1+0.4/2*$G$57*$G$57)^(1.4/0.4)</f>
        <v>0.95992252187480387</v>
      </c>
      <c r="J58">
        <v>0.75049500000000002</v>
      </c>
      <c r="K58">
        <v>0.657389</v>
      </c>
      <c r="L58">
        <v>0.95515899999999998</v>
      </c>
      <c r="M58">
        <v>0.73066799999999998</v>
      </c>
      <c r="N58">
        <v>0.67350100000000002</v>
      </c>
      <c r="O58">
        <v>0.96060800000000002</v>
      </c>
      <c r="P58">
        <v>0.71223000000000003</v>
      </c>
      <c r="Q58">
        <v>0.68816500000000003</v>
      </c>
      <c r="R58">
        <v>0.96510600000000002</v>
      </c>
    </row>
    <row r="59" spans="1:18" x14ac:dyDescent="0.35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>
        <f t="shared" si="1"/>
        <v>0.65657037308346844</v>
      </c>
      <c r="H59">
        <f t="shared" ref="H59:H107" si="9">I59*(1+0.2*G59*G59)^(-1.4/0.4)</f>
        <v>0.71866781154296577</v>
      </c>
      <c r="I59" s="2">
        <f t="shared" si="8"/>
        <v>0.95992252187480387</v>
      </c>
      <c r="J59">
        <v>0.68313900000000005</v>
      </c>
      <c r="K59">
        <v>0.710928</v>
      </c>
      <c r="L59">
        <v>0.97154499999999999</v>
      </c>
      <c r="M59">
        <v>0.69537599999999999</v>
      </c>
      <c r="N59">
        <v>0.700604</v>
      </c>
      <c r="O59">
        <v>0.96781700000000004</v>
      </c>
      <c r="P59">
        <v>0.69940199999999997</v>
      </c>
      <c r="Q59">
        <v>0.69608199999999998</v>
      </c>
      <c r="R59">
        <v>0.96502200000000005</v>
      </c>
    </row>
    <row r="60" spans="1:18" x14ac:dyDescent="0.3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>
        <f t="shared" si="1"/>
        <v>0.64599583503679248</v>
      </c>
      <c r="H60">
        <f t="shared" si="9"/>
        <v>0.72508365216550863</v>
      </c>
      <c r="I60" s="2">
        <f t="shared" si="8"/>
        <v>0.95992252187480387</v>
      </c>
      <c r="J60">
        <v>0.70711800000000002</v>
      </c>
      <c r="K60">
        <v>0.68723699999999999</v>
      </c>
      <c r="L60">
        <v>0.959368</v>
      </c>
      <c r="M60">
        <v>0.68272600000000006</v>
      </c>
      <c r="N60">
        <v>0.708731</v>
      </c>
      <c r="O60">
        <v>0.96819200000000005</v>
      </c>
      <c r="P60">
        <v>0.68697299999999994</v>
      </c>
      <c r="Q60">
        <v>0.703712</v>
      </c>
      <c r="R60">
        <v>0.96492199999999995</v>
      </c>
    </row>
    <row r="61" spans="1:18" x14ac:dyDescent="0.3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>
        <f t="shared" si="1"/>
        <v>0.63557919518758443</v>
      </c>
      <c r="H61">
        <f t="shared" si="9"/>
        <v>0.73137228599571746</v>
      </c>
      <c r="I61" s="2">
        <f t="shared" si="8"/>
        <v>0.95992252187480387</v>
      </c>
      <c r="J61">
        <v>0.66804799999999998</v>
      </c>
      <c r="K61">
        <v>0.71793600000000002</v>
      </c>
      <c r="L61">
        <v>0.96837300000000004</v>
      </c>
      <c r="M61">
        <v>0.67602600000000002</v>
      </c>
      <c r="N61">
        <v>0.711588</v>
      </c>
      <c r="O61">
        <v>0.96644200000000002</v>
      </c>
      <c r="P61">
        <v>0.67480099999999998</v>
      </c>
      <c r="Q61">
        <v>0.71116800000000002</v>
      </c>
      <c r="R61">
        <v>0.96484599999999998</v>
      </c>
    </row>
    <row r="62" spans="1:18" x14ac:dyDescent="0.3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>
        <f t="shared" si="1"/>
        <v>0.6253200065390071</v>
      </c>
      <c r="H62">
        <f t="shared" si="9"/>
        <v>0.73753299647264858</v>
      </c>
      <c r="I62" s="2">
        <f t="shared" si="8"/>
        <v>0.95992252187480387</v>
      </c>
      <c r="J62">
        <v>0.67390799999999995</v>
      </c>
      <c r="K62">
        <v>0.70953299999999997</v>
      </c>
      <c r="L62">
        <v>0.96188499999999999</v>
      </c>
      <c r="M62">
        <v>0.66784500000000002</v>
      </c>
      <c r="N62">
        <v>0.71561600000000003</v>
      </c>
      <c r="O62">
        <v>0.96507500000000002</v>
      </c>
      <c r="P62">
        <v>0.66292499999999999</v>
      </c>
      <c r="Q62">
        <v>0.71841100000000002</v>
      </c>
      <c r="R62">
        <v>0.96477500000000005</v>
      </c>
    </row>
    <row r="63" spans="1:18" x14ac:dyDescent="0.3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>
        <f t="shared" si="1"/>
        <v>0.61521771646439094</v>
      </c>
      <c r="H63">
        <f t="shared" si="9"/>
        <v>0.74356530112757002</v>
      </c>
      <c r="I63" s="2">
        <f t="shared" si="8"/>
        <v>0.95992252187480387</v>
      </c>
      <c r="J63">
        <v>0.64940600000000004</v>
      </c>
      <c r="K63">
        <v>0.72803600000000002</v>
      </c>
      <c r="L63">
        <v>0.966584</v>
      </c>
      <c r="M63">
        <v>0.65697300000000003</v>
      </c>
      <c r="N63">
        <v>0.72197900000000004</v>
      </c>
      <c r="O63">
        <v>0.96467400000000003</v>
      </c>
      <c r="P63">
        <v>0.65132800000000002</v>
      </c>
      <c r="Q63">
        <v>0.72545099999999996</v>
      </c>
      <c r="R63">
        <v>0.96470800000000001</v>
      </c>
    </row>
    <row r="64" spans="1:18" x14ac:dyDescent="0.3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>
        <f t="shared" si="1"/>
        <v>0.60527167081042388</v>
      </c>
      <c r="H64">
        <f t="shared" si="9"/>
        <v>0.74946894252045249</v>
      </c>
      <c r="I64" s="2">
        <f t="shared" si="8"/>
        <v>0.95992252187480387</v>
      </c>
      <c r="J64">
        <v>0.64631499999999997</v>
      </c>
      <c r="K64">
        <v>0.72743500000000005</v>
      </c>
      <c r="L64">
        <v>0.96329299999999995</v>
      </c>
      <c r="M64">
        <v>0.64472600000000002</v>
      </c>
      <c r="N64">
        <v>0.72961399999999998</v>
      </c>
      <c r="O64">
        <v>0.96489800000000003</v>
      </c>
      <c r="P64">
        <v>0.63995199999999997</v>
      </c>
      <c r="Q64">
        <v>0.73233499999999996</v>
      </c>
      <c r="R64">
        <v>0.96466200000000002</v>
      </c>
    </row>
    <row r="65" spans="1:18" x14ac:dyDescent="0.35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>
        <f t="shared" si="1"/>
        <v>0.59548111810424642</v>
      </c>
      <c r="H65">
        <f t="shared" si="9"/>
        <v>0.75524387868111975</v>
      </c>
      <c r="I65" s="2">
        <f t="shared" si="8"/>
        <v>0.95992252187480387</v>
      </c>
      <c r="J65">
        <v>0.62917999999999996</v>
      </c>
      <c r="K65">
        <v>0.73960199999999998</v>
      </c>
      <c r="L65">
        <v>0.965646</v>
      </c>
      <c r="M65">
        <v>0.63250799999999996</v>
      </c>
      <c r="N65">
        <v>0.73728899999999997</v>
      </c>
      <c r="O65">
        <v>0.96524900000000002</v>
      </c>
      <c r="P65">
        <v>0.62887300000000002</v>
      </c>
      <c r="Q65">
        <v>0.73898900000000001</v>
      </c>
      <c r="R65">
        <v>0.96460400000000002</v>
      </c>
    </row>
    <row r="66" spans="1:18" x14ac:dyDescent="0.3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>
        <f t="shared" si="1"/>
        <v>0.58584521384279986</v>
      </c>
      <c r="H66">
        <f t="shared" si="9"/>
        <v>0.76089027314455127</v>
      </c>
      <c r="I66" s="2">
        <f t="shared" si="8"/>
        <v>0.95992252187480387</v>
      </c>
      <c r="J66">
        <v>0.62200699999999998</v>
      </c>
      <c r="K66">
        <v>0.74268900000000004</v>
      </c>
      <c r="L66">
        <v>0.96404299999999998</v>
      </c>
      <c r="M66">
        <v>0.62097899999999995</v>
      </c>
      <c r="N66">
        <v>0.74438899999999997</v>
      </c>
      <c r="O66">
        <v>0.96544700000000006</v>
      </c>
      <c r="P66">
        <v>0.61803300000000005</v>
      </c>
      <c r="Q66">
        <v>0.74546100000000004</v>
      </c>
      <c r="R66">
        <v>0.96454600000000001</v>
      </c>
    </row>
    <row r="67" spans="1:18" x14ac:dyDescent="0.3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>
        <f t="shared" si="1"/>
        <v>0.57636302484358481</v>
      </c>
      <c r="H67">
        <f t="shared" si="9"/>
        <v>0.76640848466667955</v>
      </c>
      <c r="I67" s="2">
        <f t="shared" si="8"/>
        <v>0.95992252187480387</v>
      </c>
      <c r="J67">
        <v>0.60859300000000005</v>
      </c>
      <c r="K67">
        <v>0.75159900000000002</v>
      </c>
      <c r="L67">
        <v>0.96518400000000004</v>
      </c>
      <c r="M67">
        <v>0.61013600000000001</v>
      </c>
      <c r="N67">
        <v>0.75090100000000004</v>
      </c>
      <c r="O67">
        <v>0.96547000000000005</v>
      </c>
      <c r="P67">
        <v>0.60738999999999999</v>
      </c>
      <c r="Q67">
        <v>0.75179300000000004</v>
      </c>
      <c r="R67">
        <v>0.96451299999999995</v>
      </c>
    </row>
    <row r="68" spans="1:18" x14ac:dyDescent="0.35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>
        <f t="shared" si="1"/>
        <v>0.56703353363687636</v>
      </c>
      <c r="H68">
        <f t="shared" si="9"/>
        <v>0.77179905670325621</v>
      </c>
      <c r="I68" s="2">
        <f t="shared" si="8"/>
        <v>0.95992252187480387</v>
      </c>
      <c r="J68">
        <v>0.59976099999999999</v>
      </c>
      <c r="K68">
        <v>0.75625900000000001</v>
      </c>
      <c r="L68">
        <v>0.96443100000000004</v>
      </c>
      <c r="M68">
        <v>0.59970299999999999</v>
      </c>
      <c r="N68">
        <v>0.75706600000000002</v>
      </c>
      <c r="O68">
        <v>0.96541699999999997</v>
      </c>
      <c r="P68">
        <v>0.59700600000000004</v>
      </c>
      <c r="Q68">
        <v>0.75791799999999998</v>
      </c>
      <c r="R68">
        <v>0.96446699999999996</v>
      </c>
    </row>
    <row r="69" spans="1:18" x14ac:dyDescent="0.3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>
        <f t="shared" si="1"/>
        <v>0.55785564288041789</v>
      </c>
      <c r="H69">
        <f t="shared" si="9"/>
        <v>0.77706270673002853</v>
      </c>
      <c r="I69" s="2">
        <f t="shared" si="8"/>
        <v>0.95992252187480387</v>
      </c>
      <c r="J69">
        <v>0.588287</v>
      </c>
      <c r="K69">
        <v>0.76345799999999997</v>
      </c>
      <c r="L69">
        <v>0.96497200000000005</v>
      </c>
      <c r="M69">
        <v>0.58946900000000002</v>
      </c>
      <c r="N69">
        <v>0.76307899999999995</v>
      </c>
      <c r="O69">
        <v>0.96537300000000004</v>
      </c>
      <c r="P69">
        <v>0.58680299999999996</v>
      </c>
      <c r="Q69">
        <v>0.763907</v>
      </c>
      <c r="R69">
        <v>0.96443699999999999</v>
      </c>
    </row>
    <row r="70" spans="1:18" x14ac:dyDescent="0.3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>
        <f t="shared" si="1"/>
        <v>0.54882817977866916</v>
      </c>
      <c r="H70">
        <f t="shared" si="9"/>
        <v>0.78220031547775037</v>
      </c>
      <c r="I70" s="2">
        <f t="shared" si="8"/>
        <v>0.95992252187480387</v>
      </c>
      <c r="J70">
        <v>0.57893799999999995</v>
      </c>
      <c r="K70">
        <v>0.76866599999999996</v>
      </c>
      <c r="L70">
        <v>0.96463100000000002</v>
      </c>
      <c r="M70">
        <v>0.57937700000000003</v>
      </c>
      <c r="N70">
        <v>0.76899099999999998</v>
      </c>
      <c r="O70">
        <v>0.96536200000000005</v>
      </c>
      <c r="P70">
        <v>0.57684299999999999</v>
      </c>
      <c r="Q70">
        <v>0.76970300000000003</v>
      </c>
      <c r="R70">
        <v>0.96440000000000003</v>
      </c>
    </row>
    <row r="71" spans="1:18" x14ac:dyDescent="0.35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>
        <f t="shared" si="1"/>
        <v>0.53994990048979341</v>
      </c>
      <c r="H71">
        <f t="shared" si="9"/>
        <v>0.78721291615044753</v>
      </c>
      <c r="I71" s="2">
        <f t="shared" si="8"/>
        <v>0.95992252187480387</v>
      </c>
      <c r="J71">
        <v>0.56855699999999998</v>
      </c>
      <c r="K71">
        <v>0.77490599999999998</v>
      </c>
      <c r="L71">
        <v>0.96488399999999996</v>
      </c>
      <c r="M71">
        <v>0.56945999999999997</v>
      </c>
      <c r="N71">
        <v>0.77477200000000002</v>
      </c>
      <c r="O71">
        <v>0.96536900000000003</v>
      </c>
      <c r="P71">
        <v>0.56705499999999998</v>
      </c>
      <c r="Q71">
        <v>0.77537100000000003</v>
      </c>
      <c r="R71">
        <v>0.96438000000000001</v>
      </c>
    </row>
    <row r="72" spans="1:18" x14ac:dyDescent="0.35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>
        <f t="shared" ref="G72:G107" si="11">D72</f>
        <v>0.53121949450468542</v>
      </c>
      <c r="H72">
        <f t="shared" si="9"/>
        <v>0.79210168369008038</v>
      </c>
      <c r="I72" s="2">
        <f t="shared" si="8"/>
        <v>0.95992252187480387</v>
      </c>
      <c r="J72">
        <v>0.55920099999999995</v>
      </c>
      <c r="K72">
        <v>0.78018699999999996</v>
      </c>
      <c r="L72">
        <v>0.96473600000000004</v>
      </c>
      <c r="M72">
        <v>0.55974699999999999</v>
      </c>
      <c r="N72">
        <v>0.78039099999999995</v>
      </c>
      <c r="O72">
        <v>0.96537799999999996</v>
      </c>
      <c r="P72">
        <v>0.55746300000000004</v>
      </c>
      <c r="Q72">
        <v>0.78088100000000005</v>
      </c>
      <c r="R72">
        <v>0.96435999999999999</v>
      </c>
    </row>
    <row r="73" spans="1:18" x14ac:dyDescent="0.35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>
        <f t="shared" si="11"/>
        <v>0.52263558898353313</v>
      </c>
      <c r="H73">
        <f t="shared" si="9"/>
        <v>0.79686792414526963</v>
      </c>
      <c r="I73" s="2">
        <f t="shared" si="8"/>
        <v>0.95992252187480387</v>
      </c>
      <c r="J73">
        <v>0.54951499999999998</v>
      </c>
      <c r="K73">
        <v>0.78582799999999997</v>
      </c>
      <c r="L73">
        <v>0.96485500000000002</v>
      </c>
      <c r="M73">
        <v>0.55024700000000004</v>
      </c>
      <c r="N73">
        <v>0.78583899999999995</v>
      </c>
      <c r="O73">
        <v>0.96538100000000004</v>
      </c>
      <c r="P73">
        <v>0.54809200000000002</v>
      </c>
      <c r="Q73">
        <v>0.78621399999999997</v>
      </c>
      <c r="R73">
        <v>0.96433400000000002</v>
      </c>
    </row>
    <row r="74" spans="1:18" x14ac:dyDescent="0.35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>
        <f t="shared" si="11"/>
        <v>0.51419675303656631</v>
      </c>
      <c r="H74">
        <f t="shared" si="9"/>
        <v>0.80151306419625135</v>
      </c>
      <c r="I74" s="2">
        <f t="shared" si="8"/>
        <v>0.95992252187480387</v>
      </c>
      <c r="J74">
        <v>0.54036899999999999</v>
      </c>
      <c r="K74">
        <v>0.79097399999999995</v>
      </c>
      <c r="L74">
        <v>0.96479700000000002</v>
      </c>
      <c r="M74">
        <v>0.54095000000000004</v>
      </c>
      <c r="N74">
        <v>0.79112300000000002</v>
      </c>
      <c r="O74">
        <v>0.96538000000000002</v>
      </c>
      <c r="P74">
        <v>0.53888000000000003</v>
      </c>
      <c r="Q74">
        <v>0.79142299999999999</v>
      </c>
      <c r="R74">
        <v>0.96431999999999995</v>
      </c>
    </row>
    <row r="75" spans="1:18" x14ac:dyDescent="0.35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>
        <f t="shared" si="11"/>
        <v>0.50590150193682948</v>
      </c>
      <c r="H75">
        <f t="shared" si="9"/>
        <v>0.80603864088270949</v>
      </c>
      <c r="I75" s="2">
        <f t="shared" si="8"/>
        <v>0.95992252187480387</v>
      </c>
      <c r="J75">
        <v>0.53119000000000005</v>
      </c>
      <c r="K75">
        <v>0.79618900000000004</v>
      </c>
      <c r="L75">
        <v>0.96485600000000005</v>
      </c>
      <c r="M75">
        <v>0.53184399999999998</v>
      </c>
      <c r="N75">
        <v>0.79625400000000002</v>
      </c>
      <c r="O75">
        <v>0.96537799999999996</v>
      </c>
      <c r="P75">
        <v>0.52985199999999999</v>
      </c>
      <c r="Q75">
        <v>0.79649000000000003</v>
      </c>
      <c r="R75">
        <v>0.96431299999999998</v>
      </c>
    </row>
    <row r="76" spans="1:18" x14ac:dyDescent="0.35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>
        <f t="shared" si="11"/>
        <v>0.49774830125398711</v>
      </c>
      <c r="H76">
        <f t="shared" si="9"/>
        <v>0.81044629157569348</v>
      </c>
      <c r="I76" s="2">
        <f t="shared" si="8"/>
        <v>0.95992252187480387</v>
      </c>
      <c r="J76">
        <v>0.52233799999999997</v>
      </c>
      <c r="K76">
        <v>0.80111500000000002</v>
      </c>
      <c r="L76">
        <v>0.964839</v>
      </c>
      <c r="M76">
        <v>0.52291900000000002</v>
      </c>
      <c r="N76">
        <v>0.80123900000000003</v>
      </c>
      <c r="O76">
        <v>0.96537700000000004</v>
      </c>
      <c r="P76">
        <v>0.52100000000000002</v>
      </c>
      <c r="Q76">
        <v>0.80141300000000004</v>
      </c>
      <c r="R76">
        <v>0.96430499999999997</v>
      </c>
    </row>
    <row r="77" spans="1:18" x14ac:dyDescent="0.35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>
        <f t="shared" si="11"/>
        <v>0.48973557089931402</v>
      </c>
      <c r="H77">
        <f t="shared" si="9"/>
        <v>0.81473774422953538</v>
      </c>
      <c r="I77" s="2">
        <f t="shared" si="8"/>
        <v>0.95992252187480387</v>
      </c>
      <c r="J77">
        <v>0.51357399999999997</v>
      </c>
      <c r="K77">
        <v>0.80598899999999996</v>
      </c>
      <c r="L77">
        <v>0.96487199999999995</v>
      </c>
      <c r="M77">
        <v>0.51417199999999996</v>
      </c>
      <c r="N77">
        <v>0.80608199999999997</v>
      </c>
      <c r="O77">
        <v>0.96537700000000004</v>
      </c>
      <c r="P77">
        <v>0.51232299999999997</v>
      </c>
      <c r="Q77">
        <v>0.80619799999999997</v>
      </c>
      <c r="R77">
        <v>0.96429900000000002</v>
      </c>
    </row>
    <row r="78" spans="1:18" x14ac:dyDescent="0.35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>
        <f t="shared" si="11"/>
        <v>0.4818616890731533</v>
      </c>
      <c r="H78">
        <f t="shared" si="9"/>
        <v>0.81891480794453275</v>
      </c>
      <c r="I78" s="2">
        <f t="shared" si="8"/>
        <v>0.95992252187480387</v>
      </c>
      <c r="J78">
        <v>0.50504099999999996</v>
      </c>
      <c r="K78">
        <v>0.81066400000000005</v>
      </c>
      <c r="L78">
        <v>0.96487199999999995</v>
      </c>
      <c r="M78">
        <v>0.50559900000000002</v>
      </c>
      <c r="N78">
        <v>0.81078399999999995</v>
      </c>
      <c r="O78">
        <v>0.96537799999999996</v>
      </c>
      <c r="P78">
        <v>0.50381799999999999</v>
      </c>
      <c r="Q78">
        <v>0.81084999999999996</v>
      </c>
      <c r="R78">
        <v>0.96430000000000005</v>
      </c>
    </row>
    <row r="79" spans="1:18" x14ac:dyDescent="0.35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>
        <f t="shared" si="11"/>
        <v>0.4741249961072157</v>
      </c>
      <c r="H79">
        <f t="shared" si="9"/>
        <v>0.82297936386626747</v>
      </c>
      <c r="I79" s="2">
        <f t="shared" si="8"/>
        <v>0.95992252187480387</v>
      </c>
      <c r="J79">
        <v>0.496643</v>
      </c>
      <c r="K79">
        <v>0.81524099999999999</v>
      </c>
      <c r="L79">
        <v>0.96489400000000003</v>
      </c>
      <c r="M79">
        <v>0.49719799999999997</v>
      </c>
      <c r="N79">
        <v>0.81535000000000002</v>
      </c>
      <c r="O79">
        <v>0.96537799999999996</v>
      </c>
      <c r="P79">
        <v>0.495477</v>
      </c>
      <c r="Q79">
        <v>0.81536799999999998</v>
      </c>
      <c r="R79">
        <v>0.96430000000000005</v>
      </c>
    </row>
    <row r="80" spans="1:18" x14ac:dyDescent="0.35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>
        <f t="shared" si="11"/>
        <v>0.46652379819512718</v>
      </c>
      <c r="H80">
        <f t="shared" si="9"/>
        <v>0.82693335644276222</v>
      </c>
      <c r="I80" s="2">
        <f t="shared" si="8"/>
        <v>0.95992252187480387</v>
      </c>
      <c r="J80">
        <v>0.48843300000000001</v>
      </c>
      <c r="K80">
        <v>0.81966300000000003</v>
      </c>
      <c r="L80">
        <v>0.96490299999999996</v>
      </c>
      <c r="M80">
        <v>0.48896299999999998</v>
      </c>
      <c r="N80">
        <v>0.81978200000000001</v>
      </c>
      <c r="O80">
        <v>0.96537799999999996</v>
      </c>
      <c r="P80">
        <v>0.48727999999999999</v>
      </c>
      <c r="Q80">
        <v>0.81977800000000001</v>
      </c>
      <c r="R80">
        <v>0.964314</v>
      </c>
    </row>
    <row r="81" spans="1:18" x14ac:dyDescent="0.35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>
        <f t="shared" si="11"/>
        <v>0.4590563710056626</v>
      </c>
      <c r="H81">
        <f t="shared" si="9"/>
        <v>0.83077878505627745</v>
      </c>
      <c r="I81" s="2">
        <f t="shared" si="8"/>
        <v>0.95992252187480387</v>
      </c>
      <c r="J81">
        <v>0.48037000000000002</v>
      </c>
      <c r="K81">
        <v>0.82396899999999995</v>
      </c>
      <c r="L81">
        <v>0.96492</v>
      </c>
      <c r="M81">
        <v>0.48088999999999998</v>
      </c>
      <c r="N81">
        <v>0.82408400000000004</v>
      </c>
      <c r="O81">
        <v>0.96537799999999996</v>
      </c>
      <c r="P81">
        <v>0.47926200000000002</v>
      </c>
      <c r="Q81">
        <v>0.82404100000000002</v>
      </c>
      <c r="R81">
        <v>0.96431800000000001</v>
      </c>
    </row>
    <row r="82" spans="1:18" x14ac:dyDescent="0.35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>
        <f t="shared" si="11"/>
        <v>0.4517209631740402</v>
      </c>
      <c r="H82">
        <f t="shared" si="9"/>
        <v>0.83451769604247417</v>
      </c>
      <c r="I82" s="2">
        <f t="shared" si="8"/>
        <v>0.95992252187480387</v>
      </c>
      <c r="J82">
        <v>0.47247499999999998</v>
      </c>
      <c r="K82">
        <v>0.82814100000000002</v>
      </c>
      <c r="L82">
        <v>0.96493300000000004</v>
      </c>
      <c r="M82">
        <v>0.47297699999999998</v>
      </c>
      <c r="N82">
        <v>0.82825899999999997</v>
      </c>
      <c r="O82">
        <v>0.96537799999999996</v>
      </c>
      <c r="P82">
        <v>0.47139999999999999</v>
      </c>
      <c r="Q82">
        <v>0.82818199999999997</v>
      </c>
      <c r="R82">
        <v>0.96432399999999996</v>
      </c>
    </row>
    <row r="83" spans="1:18" x14ac:dyDescent="0.35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>
        <f t="shared" si="11"/>
        <v>0.44451579966755639</v>
      </c>
      <c r="H83">
        <f t="shared" si="9"/>
        <v>0.83815217510587015</v>
      </c>
      <c r="I83" s="2">
        <f t="shared" si="8"/>
        <v>0.95992252187480387</v>
      </c>
      <c r="J83">
        <v>0.46472799999999997</v>
      </c>
      <c r="K83">
        <v>0.83219600000000005</v>
      </c>
      <c r="L83">
        <v>0.96494800000000003</v>
      </c>
      <c r="M83">
        <v>0.46521899999999999</v>
      </c>
      <c r="N83">
        <v>0.83231100000000002</v>
      </c>
      <c r="O83">
        <v>0.96537799999999996</v>
      </c>
      <c r="P83">
        <v>0.46369199999999999</v>
      </c>
      <c r="Q83">
        <v>0.832206</v>
      </c>
      <c r="R83">
        <v>0.964337</v>
      </c>
    </row>
    <row r="84" spans="1:18" x14ac:dyDescent="0.35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>
        <f t="shared" si="11"/>
        <v>0.43743908502270656</v>
      </c>
      <c r="H84">
        <f t="shared" si="9"/>
        <v>0.84168434013702731</v>
      </c>
      <c r="I84" s="2">
        <f t="shared" si="8"/>
        <v>0.95992252187480387</v>
      </c>
      <c r="J84">
        <v>0.45713599999999999</v>
      </c>
      <c r="K84">
        <v>0.83612799999999998</v>
      </c>
      <c r="L84">
        <v>0.96496199999999999</v>
      </c>
      <c r="M84">
        <v>0.45761299999999999</v>
      </c>
      <c r="N84">
        <v>0.83624299999999996</v>
      </c>
      <c r="O84">
        <v>0.96537799999999996</v>
      </c>
      <c r="P84">
        <v>0.45611499999999999</v>
      </c>
      <c r="Q84">
        <v>0.83612799999999998</v>
      </c>
      <c r="R84">
        <v>0.96435800000000005</v>
      </c>
    </row>
    <row r="85" spans="1:18" x14ac:dyDescent="0.35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>
        <f t="shared" si="11"/>
        <v>0.43048900645170968</v>
      </c>
      <c r="H85">
        <f t="shared" si="9"/>
        <v>0.84511633443376888</v>
      </c>
      <c r="I85" s="2">
        <f t="shared" si="8"/>
        <v>0.95992252187480387</v>
      </c>
      <c r="J85">
        <v>0.44968900000000001</v>
      </c>
      <c r="K85">
        <v>0.83994599999999997</v>
      </c>
      <c r="L85">
        <v>0.96497699999999997</v>
      </c>
      <c r="M85">
        <v>0.450156</v>
      </c>
      <c r="N85">
        <v>0.84005700000000005</v>
      </c>
      <c r="O85">
        <v>0.96537799999999996</v>
      </c>
      <c r="P85">
        <v>0.44870199999999999</v>
      </c>
      <c r="Q85">
        <v>0.83991899999999997</v>
      </c>
      <c r="R85">
        <v>0.96436999999999995</v>
      </c>
    </row>
    <row r="86" spans="1:18" x14ac:dyDescent="0.35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>
        <f t="shared" si="11"/>
        <v>0.42366373681711283</v>
      </c>
      <c r="H86">
        <f t="shared" si="9"/>
        <v>0.84845032032583834</v>
      </c>
      <c r="I86" s="2">
        <f t="shared" si="8"/>
        <v>0.95992252187480387</v>
      </c>
      <c r="J86">
        <v>0.44238899999999998</v>
      </c>
      <c r="K86">
        <v>0.84364899999999998</v>
      </c>
      <c r="L86">
        <v>0.96499100000000004</v>
      </c>
      <c r="M86">
        <v>0.44284499999999999</v>
      </c>
      <c r="N86">
        <v>0.84375800000000001</v>
      </c>
      <c r="O86">
        <v>0.96537799999999996</v>
      </c>
      <c r="P86">
        <v>0.44141599999999998</v>
      </c>
      <c r="Q86">
        <v>0.84361600000000003</v>
      </c>
      <c r="R86">
        <v>0.964395</v>
      </c>
    </row>
    <row r="87" spans="1:18" x14ac:dyDescent="0.35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>
        <f t="shared" si="11"/>
        <v>0.41696143747381842</v>
      </c>
      <c r="H87">
        <f t="shared" si="9"/>
        <v>0.85168847319989682</v>
      </c>
      <c r="I87" s="2">
        <f t="shared" si="8"/>
        <v>0.95992252187480387</v>
      </c>
      <c r="J87">
        <v>0.43522899999999998</v>
      </c>
      <c r="K87">
        <v>0.84724200000000005</v>
      </c>
      <c r="L87">
        <v>0.965005</v>
      </c>
      <c r="M87">
        <v>0.43567600000000001</v>
      </c>
      <c r="N87">
        <v>0.84734699999999996</v>
      </c>
      <c r="O87">
        <v>0.96537799999999996</v>
      </c>
      <c r="P87">
        <v>0.43428699999999998</v>
      </c>
      <c r="Q87">
        <v>0.84718800000000005</v>
      </c>
      <c r="R87">
        <v>0.96440999999999999</v>
      </c>
    </row>
    <row r="88" spans="1:18" x14ac:dyDescent="0.35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>
        <f t="shared" si="11"/>
        <v>0.41038026097851454</v>
      </c>
      <c r="H88">
        <f t="shared" si="9"/>
        <v>0.85483297591946805</v>
      </c>
      <c r="I88" s="2">
        <f t="shared" si="8"/>
        <v>0.95992252187480387</v>
      </c>
      <c r="J88">
        <v>0.428207</v>
      </c>
      <c r="K88">
        <v>0.85072800000000004</v>
      </c>
      <c r="L88">
        <v>0.96501899999999996</v>
      </c>
      <c r="M88">
        <v>0.42864600000000003</v>
      </c>
      <c r="N88">
        <v>0.85082800000000003</v>
      </c>
      <c r="O88">
        <v>0.96537799999999996</v>
      </c>
      <c r="P88">
        <v>0.42728100000000002</v>
      </c>
      <c r="Q88">
        <v>0.85067000000000004</v>
      </c>
      <c r="R88">
        <v>0.96443699999999999</v>
      </c>
    </row>
    <row r="89" spans="1:18" x14ac:dyDescent="0.35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>
        <f t="shared" si="11"/>
        <v>0.40391835366704937</v>
      </c>
      <c r="H89">
        <f t="shared" si="9"/>
        <v>0.85788601363249839</v>
      </c>
      <c r="I89" s="2">
        <f t="shared" si="8"/>
        <v>0.95992252187480387</v>
      </c>
      <c r="J89">
        <v>0.421321</v>
      </c>
      <c r="K89">
        <v>0.85410900000000001</v>
      </c>
      <c r="L89">
        <v>0.96503300000000003</v>
      </c>
      <c r="M89">
        <v>0.42175400000000002</v>
      </c>
      <c r="N89">
        <v>0.85420399999999996</v>
      </c>
      <c r="O89">
        <v>0.96537799999999996</v>
      </c>
      <c r="P89">
        <v>0.42042499999999999</v>
      </c>
      <c r="Q89">
        <v>0.85403300000000004</v>
      </c>
      <c r="R89">
        <v>0.96445499999999995</v>
      </c>
    </row>
    <row r="90" spans="1:18" x14ac:dyDescent="0.35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>
        <f t="shared" si="11"/>
        <v>0.39757385810081497</v>
      </c>
      <c r="H90">
        <f t="shared" si="9"/>
        <v>0.86084976895748155</v>
      </c>
      <c r="I90" s="2">
        <f t="shared" si="8"/>
        <v>0.95992252187480387</v>
      </c>
      <c r="J90">
        <v>0.41456799999999999</v>
      </c>
      <c r="K90">
        <v>0.85738899999999996</v>
      </c>
      <c r="L90">
        <v>0.96504699999999999</v>
      </c>
      <c r="M90">
        <v>0.414995</v>
      </c>
      <c r="N90">
        <v>0.85747700000000004</v>
      </c>
      <c r="O90">
        <v>0.96537799999999996</v>
      </c>
      <c r="P90">
        <v>0.41368700000000003</v>
      </c>
      <c r="Q90">
        <v>0.85731199999999996</v>
      </c>
      <c r="R90">
        <v>0.96448400000000001</v>
      </c>
    </row>
    <row r="91" spans="1:18" x14ac:dyDescent="0.35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>
        <f t="shared" si="11"/>
        <v>0.39134491538366684</v>
      </c>
      <c r="H91">
        <f t="shared" si="9"/>
        <v>0.86372641753765778</v>
      </c>
      <c r="I91" s="2">
        <f t="shared" si="8"/>
        <v>0.95992252187480387</v>
      </c>
      <c r="J91">
        <v>0.40794599999999998</v>
      </c>
      <c r="K91">
        <v>0.86056900000000003</v>
      </c>
      <c r="L91">
        <v>0.96506099999999995</v>
      </c>
      <c r="M91">
        <v>0.40836699999999998</v>
      </c>
      <c r="N91">
        <v>0.86065199999999997</v>
      </c>
      <c r="O91">
        <v>0.96537799999999996</v>
      </c>
      <c r="P91">
        <v>0.407078</v>
      </c>
      <c r="Q91">
        <v>0.86048999999999998</v>
      </c>
      <c r="R91">
        <v>0.96450899999999995</v>
      </c>
    </row>
    <row r="92" spans="1:18" x14ac:dyDescent="0.35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>
        <f t="shared" si="11"/>
        <v>0.38522966735132053</v>
      </c>
      <c r="H92">
        <f t="shared" si="9"/>
        <v>0.86651812395159422</v>
      </c>
      <c r="I92" s="2">
        <f t="shared" si="8"/>
        <v>0.95992252187480387</v>
      </c>
      <c r="J92">
        <v>0.40144999999999997</v>
      </c>
      <c r="K92">
        <v>0.86365400000000003</v>
      </c>
      <c r="L92">
        <v>0.96507500000000002</v>
      </c>
      <c r="M92">
        <v>0.40186699999999997</v>
      </c>
      <c r="N92">
        <v>0.86372899999999997</v>
      </c>
      <c r="O92">
        <v>0.96537799999999996</v>
      </c>
      <c r="P92">
        <v>0.40059800000000001</v>
      </c>
      <c r="Q92">
        <v>0.86357499999999998</v>
      </c>
      <c r="R92">
        <v>0.96453999999999995</v>
      </c>
    </row>
    <row r="93" spans="1:18" x14ac:dyDescent="0.35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>
        <f t="shared" si="11"/>
        <v>0.37922625863553294</v>
      </c>
      <c r="H93">
        <f t="shared" si="9"/>
        <v>0.86922703796745848</v>
      </c>
      <c r="I93" s="2">
        <f t="shared" si="8"/>
        <v>0.95992252187480387</v>
      </c>
      <c r="J93">
        <v>0.39507900000000001</v>
      </c>
      <c r="K93">
        <v>0.866645</v>
      </c>
      <c r="L93">
        <v>0.96508799999999995</v>
      </c>
      <c r="M93">
        <v>0.39549299999999998</v>
      </c>
      <c r="N93">
        <v>0.86671200000000004</v>
      </c>
      <c r="O93">
        <v>0.96537799999999996</v>
      </c>
      <c r="P93">
        <v>0.394256</v>
      </c>
      <c r="Q93">
        <v>0.86655400000000005</v>
      </c>
      <c r="R93">
        <v>0.96456200000000003</v>
      </c>
    </row>
    <row r="94" spans="1:18" x14ac:dyDescent="0.35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>
        <f t="shared" si="11"/>
        <v>0.37333283860569944</v>
      </c>
      <c r="H94">
        <f t="shared" si="9"/>
        <v>0.87185529112752747</v>
      </c>
      <c r="I94" s="2">
        <f t="shared" si="8"/>
        <v>0.95992252187480387</v>
      </c>
      <c r="J94">
        <v>0.38883099999999998</v>
      </c>
      <c r="K94">
        <v>0.86954399999999998</v>
      </c>
      <c r="L94">
        <v>0.96510200000000002</v>
      </c>
      <c r="M94">
        <v>0.38924300000000001</v>
      </c>
      <c r="N94">
        <v>0.86960400000000004</v>
      </c>
      <c r="O94">
        <v>0.96537799999999996</v>
      </c>
      <c r="P94">
        <v>0.38802300000000001</v>
      </c>
      <c r="Q94">
        <v>0.86945700000000004</v>
      </c>
      <c r="R94">
        <v>0.96459399999999995</v>
      </c>
    </row>
    <row r="95" spans="1:18" x14ac:dyDescent="0.35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>
        <f t="shared" si="11"/>
        <v>0.3675475631907687</v>
      </c>
      <c r="H95">
        <f t="shared" si="9"/>
        <v>0.87440499364888025</v>
      </c>
      <c r="I95" s="2">
        <f t="shared" si="8"/>
        <v>0.95992252187480387</v>
      </c>
      <c r="J95">
        <v>0.38270199999999999</v>
      </c>
      <c r="K95">
        <v>0.87235600000000002</v>
      </c>
      <c r="L95">
        <v>0.96511499999999995</v>
      </c>
      <c r="M95">
        <v>0.38311299999999998</v>
      </c>
      <c r="N95">
        <v>0.87240700000000004</v>
      </c>
      <c r="O95">
        <v>0.96537799999999996</v>
      </c>
      <c r="P95">
        <v>0.381911</v>
      </c>
      <c r="Q95">
        <v>0.87227299999999997</v>
      </c>
      <c r="R95">
        <v>0.96462599999999998</v>
      </c>
    </row>
    <row r="96" spans="1:18" x14ac:dyDescent="0.35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>
        <f t="shared" si="11"/>
        <v>0.36186859658462406</v>
      </c>
      <c r="H96">
        <f t="shared" si="9"/>
        <v>0.8768782316257786</v>
      </c>
      <c r="I96" s="2">
        <f t="shared" si="8"/>
        <v>0.95992252187480387</v>
      </c>
      <c r="J96">
        <v>0.376691</v>
      </c>
      <c r="K96">
        <v>0.875081</v>
      </c>
      <c r="L96">
        <v>0.96512799999999999</v>
      </c>
      <c r="M96">
        <v>0.37710100000000002</v>
      </c>
      <c r="N96">
        <v>0.87512400000000001</v>
      </c>
      <c r="O96">
        <v>0.96537799999999996</v>
      </c>
      <c r="P96">
        <v>0.375915</v>
      </c>
      <c r="Q96">
        <v>0.87500100000000003</v>
      </c>
      <c r="R96">
        <v>0.96465500000000004</v>
      </c>
    </row>
    <row r="97" spans="1:18" x14ac:dyDescent="0.35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>
        <f t="shared" si="11"/>
        <v>0.35629411283826695</v>
      </c>
      <c r="H97">
        <f t="shared" si="9"/>
        <v>0.879277064519003</v>
      </c>
      <c r="I97" s="2">
        <f t="shared" si="8"/>
        <v>0.95992252187480387</v>
      </c>
      <c r="J97">
        <v>0.37079499999999999</v>
      </c>
      <c r="K97">
        <v>0.87772300000000003</v>
      </c>
      <c r="L97">
        <v>0.96514100000000003</v>
      </c>
      <c r="M97">
        <v>0.37120399999999998</v>
      </c>
      <c r="N97">
        <v>0.87775700000000001</v>
      </c>
      <c r="O97">
        <v>0.96537799999999996</v>
      </c>
      <c r="P97">
        <v>0.37003599999999998</v>
      </c>
      <c r="Q97">
        <v>0.87764799999999998</v>
      </c>
      <c r="R97">
        <v>0.96468900000000002</v>
      </c>
    </row>
    <row r="98" spans="1:18" x14ac:dyDescent="0.35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>
        <f t="shared" si="11"/>
        <v>0.35082229734231213</v>
      </c>
      <c r="H98">
        <f t="shared" si="9"/>
        <v>0.88160352291724753</v>
      </c>
      <c r="I98" s="2">
        <f t="shared" si="8"/>
        <v>0.95992252187480387</v>
      </c>
      <c r="J98">
        <v>0.365012</v>
      </c>
      <c r="K98">
        <v>0.88028399999999996</v>
      </c>
      <c r="L98">
        <v>0.96515399999999996</v>
      </c>
      <c r="M98">
        <v>0.365421</v>
      </c>
      <c r="N98">
        <v>0.88030900000000001</v>
      </c>
      <c r="O98">
        <v>0.96537799999999996</v>
      </c>
      <c r="P98">
        <v>0.36426999999999998</v>
      </c>
      <c r="Q98">
        <v>0.880216</v>
      </c>
      <c r="R98">
        <v>0.96472199999999997</v>
      </c>
    </row>
    <row r="99" spans="1:18" x14ac:dyDescent="0.35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>
        <f t="shared" si="11"/>
        <v>0.34545134820342943</v>
      </c>
      <c r="H99">
        <f t="shared" si="9"/>
        <v>0.88385960655567231</v>
      </c>
      <c r="I99" s="2">
        <f t="shared" si="8"/>
        <v>0.95992252187480387</v>
      </c>
      <c r="J99">
        <v>0.35933999999999999</v>
      </c>
      <c r="K99">
        <v>0.88276699999999997</v>
      </c>
      <c r="L99">
        <v>0.965167</v>
      </c>
      <c r="M99">
        <v>0.35974899999999999</v>
      </c>
      <c r="N99">
        <v>0.88278199999999996</v>
      </c>
      <c r="O99">
        <v>0.96537799999999996</v>
      </c>
      <c r="P99">
        <v>0.35861300000000002</v>
      </c>
      <c r="Q99">
        <v>0.88270300000000002</v>
      </c>
      <c r="R99">
        <v>0.96475299999999997</v>
      </c>
    </row>
    <row r="100" spans="1:18" x14ac:dyDescent="0.35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>
        <f t="shared" si="11"/>
        <v>0.3401794775184665</v>
      </c>
      <c r="H100">
        <f t="shared" si="9"/>
        <v>0.8860472825768213</v>
      </c>
      <c r="I100" s="2">
        <f t="shared" si="8"/>
        <v>0.95992252187480387</v>
      </c>
      <c r="J100">
        <v>0.35377500000000001</v>
      </c>
      <c r="K100">
        <v>0.88517299999999999</v>
      </c>
      <c r="L100">
        <v>0.96517900000000001</v>
      </c>
      <c r="M100">
        <v>0.354186</v>
      </c>
      <c r="N100">
        <v>0.88517900000000005</v>
      </c>
      <c r="O100">
        <v>0.96537799999999996</v>
      </c>
      <c r="P100">
        <v>0.35306599999999999</v>
      </c>
      <c r="Q100">
        <v>0.88511600000000001</v>
      </c>
      <c r="R100">
        <v>0.96478799999999998</v>
      </c>
    </row>
    <row r="101" spans="1:18" x14ac:dyDescent="0.35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>
        <f t="shared" si="11"/>
        <v>0.33500491255006093</v>
      </c>
      <c r="H101">
        <f t="shared" si="9"/>
        <v>0.88816848401926773</v>
      </c>
      <c r="I101" s="2">
        <f t="shared" si="8"/>
        <v>0.95992252187480387</v>
      </c>
      <c r="J101">
        <v>0.34832000000000002</v>
      </c>
      <c r="K101">
        <v>0.88750399999999996</v>
      </c>
      <c r="L101">
        <v>0.96519299999999997</v>
      </c>
      <c r="M101">
        <v>0.34873199999999999</v>
      </c>
      <c r="N101">
        <v>0.88750200000000001</v>
      </c>
      <c r="O101">
        <v>0.96537899999999999</v>
      </c>
      <c r="P101">
        <v>0.34762500000000002</v>
      </c>
      <c r="Q101">
        <v>0.88745700000000005</v>
      </c>
      <c r="R101">
        <v>0.96482199999999996</v>
      </c>
    </row>
    <row r="102" spans="1:18" x14ac:dyDescent="0.35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>
        <f t="shared" si="11"/>
        <v>0.32992589680760087</v>
      </c>
      <c r="H102">
        <f t="shared" si="9"/>
        <v>0.89022510851964731</v>
      </c>
      <c r="I102" s="2">
        <f t="shared" si="8"/>
        <v>0.95992252187480387</v>
      </c>
      <c r="J102">
        <v>0.34296500000000002</v>
      </c>
      <c r="K102">
        <v>0.889764</v>
      </c>
      <c r="L102">
        <v>0.96520499999999998</v>
      </c>
      <c r="M102">
        <v>0.34338200000000002</v>
      </c>
      <c r="N102">
        <v>0.88975300000000002</v>
      </c>
      <c r="O102">
        <v>0.96538199999999996</v>
      </c>
      <c r="P102">
        <v>0.34228700000000001</v>
      </c>
      <c r="Q102">
        <v>0.88972300000000004</v>
      </c>
      <c r="R102">
        <v>0.96485399999999999</v>
      </c>
    </row>
    <row r="103" spans="1:18" x14ac:dyDescent="0.35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>
        <f t="shared" si="11"/>
        <v>0.32494069103740958</v>
      </c>
      <c r="H103">
        <f t="shared" si="9"/>
        <v>0.89221901721403918</v>
      </c>
      <c r="I103" s="2">
        <f t="shared" si="8"/>
        <v>0.95992252187480387</v>
      </c>
      <c r="J103">
        <v>0.33771899999999999</v>
      </c>
      <c r="K103">
        <v>0.89195400000000002</v>
      </c>
      <c r="L103">
        <v>0.96521900000000005</v>
      </c>
      <c r="M103">
        <v>0.33813100000000001</v>
      </c>
      <c r="N103">
        <v>0.89193</v>
      </c>
      <c r="O103">
        <v>0.96537799999999996</v>
      </c>
      <c r="P103">
        <v>0.33704400000000001</v>
      </c>
      <c r="Q103">
        <v>0.89193299999999998</v>
      </c>
      <c r="R103">
        <v>0.96489599999999998</v>
      </c>
    </row>
    <row r="104" spans="1:18" x14ac:dyDescent="0.35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>
        <f t="shared" si="11"/>
        <v>0.32004757412604018</v>
      </c>
      <c r="H104">
        <f t="shared" si="9"/>
        <v>0.89415203382507991</v>
      </c>
      <c r="I104" s="2">
        <f t="shared" si="8"/>
        <v>0.95992252187480387</v>
      </c>
      <c r="J104">
        <v>0.33256799999999997</v>
      </c>
      <c r="K104">
        <v>0.89407700000000001</v>
      </c>
      <c r="L104">
        <v>0.96523300000000001</v>
      </c>
      <c r="M104">
        <v>0.33297199999999999</v>
      </c>
      <c r="N104">
        <v>0.89403500000000002</v>
      </c>
      <c r="O104">
        <v>0.96536500000000003</v>
      </c>
      <c r="P104">
        <v>0.33190799999999998</v>
      </c>
      <c r="Q104">
        <v>0.89406300000000005</v>
      </c>
      <c r="R104">
        <v>0.96492800000000001</v>
      </c>
    </row>
    <row r="105" spans="1:18" x14ac:dyDescent="0.35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>
        <f t="shared" si="11"/>
        <v>0.31524484392054997</v>
      </c>
      <c r="H105">
        <f t="shared" si="9"/>
        <v>0.89602594392158597</v>
      </c>
      <c r="I105" s="2">
        <f t="shared" si="8"/>
        <v>0.95992252187480387</v>
      </c>
      <c r="J105">
        <v>0.32752199999999998</v>
      </c>
      <c r="K105">
        <v>0.89612899999999995</v>
      </c>
      <c r="L105">
        <v>0.96524200000000004</v>
      </c>
      <c r="M105">
        <v>0.32791900000000002</v>
      </c>
      <c r="N105">
        <v>0.89609499999999997</v>
      </c>
      <c r="O105">
        <v>0.96537799999999996</v>
      </c>
      <c r="P105">
        <v>0.326872</v>
      </c>
      <c r="Q105">
        <v>0.89613100000000001</v>
      </c>
      <c r="R105">
        <v>0.96496300000000002</v>
      </c>
    </row>
    <row r="106" spans="1:18" x14ac:dyDescent="0.35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>
        <f t="shared" si="11"/>
        <v>0.3105308179694426</v>
      </c>
      <c r="H106">
        <f t="shared" si="9"/>
        <v>0.89784249433802854</v>
      </c>
      <c r="I106" s="2">
        <f t="shared" si="8"/>
        <v>0.95992252187480387</v>
      </c>
      <c r="J106">
        <v>0.322579</v>
      </c>
      <c r="K106">
        <v>0.89814000000000005</v>
      </c>
      <c r="L106">
        <v>0.96528000000000003</v>
      </c>
      <c r="M106">
        <v>0.32298700000000002</v>
      </c>
      <c r="N106">
        <v>0.898123</v>
      </c>
      <c r="O106">
        <v>0.96543599999999996</v>
      </c>
      <c r="P106">
        <v>0.32192900000000002</v>
      </c>
      <c r="Q106">
        <v>0.89813299999999996</v>
      </c>
      <c r="R106">
        <v>0.96499500000000005</v>
      </c>
    </row>
    <row r="107" spans="1:18" x14ac:dyDescent="0.35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>
        <f t="shared" si="11"/>
        <v>0.30590322651976176</v>
      </c>
      <c r="H107">
        <f t="shared" si="9"/>
        <v>0.89960362255609427</v>
      </c>
      <c r="I107" s="2">
        <f t="shared" si="8"/>
        <v>0.95992252187480387</v>
      </c>
      <c r="J107">
        <v>0.31768200000000002</v>
      </c>
      <c r="K107">
        <v>0.9</v>
      </c>
      <c r="L107">
        <v>0.96520099999999998</v>
      </c>
      <c r="M107">
        <v>0.31810100000000002</v>
      </c>
      <c r="N107">
        <v>0.9</v>
      </c>
      <c r="O107">
        <v>0.96537799999999996</v>
      </c>
      <c r="P107">
        <v>0.31702999999999998</v>
      </c>
      <c r="Q107">
        <v>0.9</v>
      </c>
      <c r="R107">
        <v>0.96492699999999998</v>
      </c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7"/>
  <sheetViews>
    <sheetView tabSelected="1" topLeftCell="C1" zoomScale="70" zoomScaleNormal="70" workbookViewId="0">
      <selection activeCell="N18" sqref="N18"/>
    </sheetView>
  </sheetViews>
  <sheetFormatPr defaultColWidth="10.6640625" defaultRowHeight="12.75" x14ac:dyDescent="0.35"/>
  <sheetData>
    <row r="1" spans="1:15" x14ac:dyDescent="0.35">
      <c r="A1" t="s">
        <v>0</v>
      </c>
    </row>
    <row r="3" spans="1:15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5" ht="13.15" x14ac:dyDescent="0.4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0.31735123117459652</v>
      </c>
    </row>
    <row r="5" spans="1:15" x14ac:dyDescent="0.35">
      <c r="J5" s="2" t="s">
        <v>22</v>
      </c>
      <c r="M5" s="2" t="s">
        <v>21</v>
      </c>
    </row>
    <row r="6" spans="1:15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17</v>
      </c>
      <c r="I6" t="s">
        <v>16</v>
      </c>
      <c r="J6" t="s">
        <v>15</v>
      </c>
      <c r="K6" t="s">
        <v>17</v>
      </c>
      <c r="L6" t="s">
        <v>16</v>
      </c>
      <c r="M6" t="s">
        <v>15</v>
      </c>
      <c r="N6" t="s">
        <v>17</v>
      </c>
      <c r="O6" t="s">
        <v>16</v>
      </c>
    </row>
    <row r="7" spans="1:15" x14ac:dyDescent="0.3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>
        <f>D7</f>
        <v>0.67807065786425114</v>
      </c>
      <c r="H7">
        <f>$A$4*(1+0.2*G7*G7)^(-1.4/0.4)</f>
        <v>0.73499107340446534</v>
      </c>
      <c r="I7">
        <f>$A$4</f>
        <v>1</v>
      </c>
      <c r="J7">
        <v>0.67831799999999998</v>
      </c>
      <c r="K7">
        <v>0.73483299999999996</v>
      </c>
      <c r="L7">
        <v>1</v>
      </c>
    </row>
    <row r="8" spans="1:15" x14ac:dyDescent="0.3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>
        <f t="shared" ref="G8:G71" si="1">D8</f>
        <v>0.68924417947989747</v>
      </c>
      <c r="H8">
        <f t="shared" ref="H8:H57" si="2">$A$4*(1+0.2*G8*G8)^(-1.4/0.4)</f>
        <v>0.72783780267303333</v>
      </c>
      <c r="I8">
        <f t="shared" ref="I8:I71" si="3">$A$4</f>
        <v>1</v>
      </c>
      <c r="J8">
        <v>0.68944899999999998</v>
      </c>
      <c r="K8">
        <v>0.72768900000000003</v>
      </c>
      <c r="L8">
        <v>0.99997599999999998</v>
      </c>
    </row>
    <row r="9" spans="1:15" x14ac:dyDescent="0.3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>
        <f t="shared" si="1"/>
        <v>0.7004525317885828</v>
      </c>
      <c r="H9">
        <f t="shared" si="2"/>
        <v>0.72063666043373287</v>
      </c>
      <c r="I9">
        <f t="shared" si="3"/>
        <v>1</v>
      </c>
      <c r="J9">
        <v>0.70057700000000001</v>
      </c>
      <c r="K9">
        <v>0.72056299999999995</v>
      </c>
      <c r="L9">
        <v>1.0000089999999999</v>
      </c>
    </row>
    <row r="10" spans="1:15" x14ac:dyDescent="0.3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>
        <f t="shared" si="1"/>
        <v>0.71181929934616661</v>
      </c>
      <c r="H10">
        <f t="shared" si="2"/>
        <v>0.71331067298745743</v>
      </c>
      <c r="I10">
        <f t="shared" si="3"/>
        <v>1</v>
      </c>
      <c r="J10">
        <v>0.711839</v>
      </c>
      <c r="K10">
        <v>0.71333100000000005</v>
      </c>
      <c r="L10">
        <v>1.000046</v>
      </c>
    </row>
    <row r="11" spans="1:15" x14ac:dyDescent="0.3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>
        <f t="shared" si="1"/>
        <v>0.72334421789061631</v>
      </c>
      <c r="H11">
        <f t="shared" si="2"/>
        <v>0.70586220721481174</v>
      </c>
      <c r="I11">
        <f t="shared" si="3"/>
        <v>1</v>
      </c>
      <c r="J11">
        <v>0.72330499999999998</v>
      </c>
      <c r="K11">
        <v>0.70593399999999995</v>
      </c>
      <c r="L11">
        <v>1.000065</v>
      </c>
    </row>
    <row r="12" spans="1:15" x14ac:dyDescent="0.3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>
        <f t="shared" si="1"/>
        <v>0.73502689364099127</v>
      </c>
      <c r="H12">
        <f t="shared" si="2"/>
        <v>0.69829391739831992</v>
      </c>
      <c r="I12">
        <f t="shared" si="3"/>
        <v>1</v>
      </c>
      <c r="J12">
        <v>0.73497800000000002</v>
      </c>
      <c r="K12">
        <v>0.69837300000000002</v>
      </c>
      <c r="L12">
        <v>1.000068</v>
      </c>
    </row>
    <row r="13" spans="1:15" x14ac:dyDescent="0.3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>
        <f t="shared" si="1"/>
        <v>0.74686680085435986</v>
      </c>
      <c r="H13">
        <f t="shared" si="2"/>
        <v>0.69060874709266973</v>
      </c>
      <c r="I13">
        <f t="shared" si="3"/>
        <v>1</v>
      </c>
      <c r="J13">
        <v>0.74683500000000003</v>
      </c>
      <c r="K13">
        <v>0.69067299999999998</v>
      </c>
      <c r="L13">
        <v>1.0000640000000001</v>
      </c>
    </row>
    <row r="14" spans="1:15" x14ac:dyDescent="0.3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>
        <f t="shared" si="1"/>
        <v>0.75886327969287259</v>
      </c>
      <c r="H14">
        <f t="shared" si="2"/>
        <v>0.68280992965427334</v>
      </c>
      <c r="I14">
        <f t="shared" si="3"/>
        <v>1</v>
      </c>
      <c r="J14">
        <v>0.75885400000000003</v>
      </c>
      <c r="K14">
        <v>0.68285600000000002</v>
      </c>
      <c r="L14">
        <v>1.0000579999999999</v>
      </c>
    </row>
    <row r="15" spans="1:15" x14ac:dyDescent="0.3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>
        <f t="shared" si="1"/>
        <v>0.77101553442170434</v>
      </c>
      <c r="H15">
        <f t="shared" si="2"/>
        <v>0.67490098736247384</v>
      </c>
      <c r="I15">
        <f t="shared" si="3"/>
        <v>1</v>
      </c>
      <c r="J15">
        <v>0.77102199999999999</v>
      </c>
      <c r="K15">
        <v>0.67493400000000003</v>
      </c>
      <c r="L15">
        <v>1.0000560000000001</v>
      </c>
    </row>
    <row r="16" spans="1:15" x14ac:dyDescent="0.3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>
        <f t="shared" si="1"/>
        <v>0.78332263195737595</v>
      </c>
      <c r="H16">
        <f t="shared" si="2"/>
        <v>0.66688572907439048</v>
      </c>
      <c r="I16">
        <f t="shared" si="3"/>
        <v>1</v>
      </c>
      <c r="J16">
        <v>0.78333600000000003</v>
      </c>
      <c r="K16">
        <v>0.66691400000000001</v>
      </c>
      <c r="L16">
        <v>1.0000549999999999</v>
      </c>
    </row>
    <row r="17" spans="1:12" x14ac:dyDescent="0.3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>
        <f t="shared" si="1"/>
        <v>0.79578350078447735</v>
      </c>
      <c r="H17">
        <f t="shared" si="2"/>
        <v>0.65876824636637643</v>
      </c>
      <c r="I17">
        <f t="shared" si="3"/>
        <v>1</v>
      </c>
      <c r="J17">
        <v>0.79579699999999998</v>
      </c>
      <c r="K17">
        <v>0.65879600000000005</v>
      </c>
      <c r="L17">
        <v>1.000057</v>
      </c>
    </row>
    <row r="18" spans="1:12" x14ac:dyDescent="0.3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>
        <f t="shared" si="1"/>
        <v>0.80839693025715775</v>
      </c>
      <c r="H18">
        <f t="shared" si="2"/>
        <v>0.65055290812720934</v>
      </c>
      <c r="I18">
        <f t="shared" si="3"/>
        <v>1</v>
      </c>
      <c r="J18">
        <v>0.80840900000000004</v>
      </c>
      <c r="K18">
        <v>0.65058300000000002</v>
      </c>
      <c r="L18">
        <v>1.0000579999999999</v>
      </c>
    </row>
    <row r="19" spans="1:12" x14ac:dyDescent="0.3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>
        <f t="shared" si="1"/>
        <v>0.82116157029981174</v>
      </c>
      <c r="H19">
        <f t="shared" si="2"/>
        <v>0.64224435358139886</v>
      </c>
      <c r="I19">
        <f t="shared" si="3"/>
        <v>1</v>
      </c>
      <c r="J19">
        <v>0.82117200000000001</v>
      </c>
      <c r="K19">
        <v>0.64227599999999996</v>
      </c>
      <c r="L19">
        <v>1.0000599999999999</v>
      </c>
    </row>
    <row r="20" spans="1:12" x14ac:dyDescent="0.3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>
        <f t="shared" si="1"/>
        <v>0.83407593151933979</v>
      </c>
      <c r="H20">
        <f t="shared" si="2"/>
        <v>0.63384748373512523</v>
      </c>
      <c r="I20">
        <f t="shared" si="3"/>
        <v>1</v>
      </c>
      <c r="J20">
        <v>0.83408700000000002</v>
      </c>
      <c r="K20">
        <v>0.63388</v>
      </c>
      <c r="L20">
        <v>1.0000610000000001</v>
      </c>
    </row>
    <row r="21" spans="1:12" x14ac:dyDescent="0.3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>
        <f t="shared" si="1"/>
        <v>0.8471383857389877</v>
      </c>
      <c r="H21">
        <f t="shared" si="2"/>
        <v>0.62536745125231763</v>
      </c>
      <c r="I21">
        <f t="shared" si="3"/>
        <v>1</v>
      </c>
      <c r="J21">
        <v>0.84714999999999996</v>
      </c>
      <c r="K21">
        <v>0.62539900000000004</v>
      </c>
      <c r="L21">
        <v>1.0000629999999999</v>
      </c>
    </row>
    <row r="22" spans="1:12" x14ac:dyDescent="0.3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>
        <f t="shared" si="1"/>
        <v>0.86034716696140134</v>
      </c>
      <c r="H22">
        <f t="shared" si="2"/>
        <v>0.61680964878381972</v>
      </c>
      <c r="I22">
        <f t="shared" si="3"/>
        <v>1</v>
      </c>
      <c r="J22">
        <v>0.86036199999999996</v>
      </c>
      <c r="K22">
        <v>0.61684000000000005</v>
      </c>
      <c r="L22">
        <v>1.0000640000000001</v>
      </c>
    </row>
    <row r="23" spans="1:12" x14ac:dyDescent="0.3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>
        <f t="shared" si="1"/>
        <v>0.87370037276582857</v>
      </c>
      <c r="H23">
        <f t="shared" si="2"/>
        <v>0.60817969578849784</v>
      </c>
      <c r="I23">
        <f t="shared" si="3"/>
        <v>1</v>
      </c>
      <c r="J23">
        <v>0.87371799999999999</v>
      </c>
      <c r="K23">
        <v>0.60820799999999997</v>
      </c>
      <c r="L23">
        <v>1.0000640000000001</v>
      </c>
    </row>
    <row r="24" spans="1:12" x14ac:dyDescent="0.3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>
        <f t="shared" si="1"/>
        <v>0.88719596614170537</v>
      </c>
      <c r="H24">
        <f t="shared" si="2"/>
        <v>0.59948342390109144</v>
      </c>
      <c r="I24">
        <f t="shared" si="3"/>
        <v>1</v>
      </c>
      <c r="J24">
        <v>0.887216</v>
      </c>
      <c r="K24">
        <v>0.59950999999999999</v>
      </c>
      <c r="L24">
        <v>1.000065</v>
      </c>
    </row>
    <row r="25" spans="1:12" x14ac:dyDescent="0.3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>
        <f t="shared" si="1"/>
        <v>0.90083177775804146</v>
      </c>
      <c r="H25">
        <f t="shared" si="2"/>
        <v>0.59072686091742577</v>
      </c>
      <c r="I25">
        <f t="shared" si="3"/>
        <v>1</v>
      </c>
      <c r="J25">
        <v>0.90085499999999996</v>
      </c>
      <c r="K25">
        <v>0.59075100000000003</v>
      </c>
      <c r="L25">
        <v>1.0000659999999999</v>
      </c>
    </row>
    <row r="26" spans="1:12" x14ac:dyDescent="0.3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>
        <f t="shared" si="1"/>
        <v>0.91460550866503321</v>
      </c>
      <c r="H26">
        <f t="shared" si="2"/>
        <v>0.58191621348312006</v>
      </c>
      <c r="I26">
        <f t="shared" si="3"/>
        <v>1</v>
      </c>
      <c r="J26">
        <v>0.914632</v>
      </c>
      <c r="K26">
        <v>0.58193899999999998</v>
      </c>
      <c r="L26">
        <v>1.000067</v>
      </c>
    </row>
    <row r="27" spans="1:12" x14ac:dyDescent="0.3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>
        <f t="shared" si="1"/>
        <v>0.92851473342149227</v>
      </c>
      <c r="H27">
        <f t="shared" si="2"/>
        <v>0.57305784858664333</v>
      </c>
      <c r="I27">
        <f t="shared" si="3"/>
        <v>1</v>
      </c>
      <c r="J27">
        <v>0.92854400000000004</v>
      </c>
      <c r="K27">
        <v>0.57307900000000001</v>
      </c>
      <c r="L27">
        <v>1.0000690000000001</v>
      </c>
    </row>
    <row r="28" spans="1:12" x14ac:dyDescent="0.3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>
        <f t="shared" si="1"/>
        <v>0.94255690363868283</v>
      </c>
      <c r="H28">
        <f t="shared" si="2"/>
        <v>0.56415827397152174</v>
      </c>
      <c r="I28">
        <f t="shared" si="3"/>
        <v>1</v>
      </c>
      <c r="J28">
        <v>0.94258900000000001</v>
      </c>
      <c r="K28">
        <v>0.56417700000000004</v>
      </c>
      <c r="L28">
        <v>1.00007</v>
      </c>
    </row>
    <row r="29" spans="1:12" x14ac:dyDescent="0.3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>
        <f t="shared" si="1"/>
        <v>0.95672935192816078</v>
      </c>
      <c r="H29">
        <f t="shared" si="2"/>
        <v>0.55522411759528334</v>
      </c>
      <c r="I29">
        <f t="shared" si="3"/>
        <v>1</v>
      </c>
      <c r="J29">
        <v>0.95676600000000001</v>
      </c>
      <c r="K29">
        <v>0.55524099999999998</v>
      </c>
      <c r="L29">
        <v>1.0000709999999999</v>
      </c>
    </row>
    <row r="30" spans="1:12" x14ac:dyDescent="0.3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>
        <f t="shared" si="1"/>
        <v>0.97102929623863232</v>
      </c>
      <c r="H30">
        <f t="shared" si="2"/>
        <v>0.54626210627396232</v>
      </c>
      <c r="I30">
        <f t="shared" si="3"/>
        <v>1</v>
      </c>
      <c r="J30">
        <v>0.97106999999999999</v>
      </c>
      <c r="K30">
        <v>0.54627599999999998</v>
      </c>
      <c r="L30">
        <v>1.0000720000000001</v>
      </c>
    </row>
    <row r="31" spans="1:12" x14ac:dyDescent="0.3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>
        <f t="shared" si="1"/>
        <v>0.98545384456366203</v>
      </c>
      <c r="H31">
        <f t="shared" si="2"/>
        <v>0.53727904366101109</v>
      </c>
      <c r="I31">
        <f t="shared" si="3"/>
        <v>1</v>
      </c>
      <c r="J31">
        <v>0.98550099999999996</v>
      </c>
      <c r="K31">
        <v>0.53728900000000002</v>
      </c>
      <c r="L31">
        <v>1.000073</v>
      </c>
    </row>
    <row r="32" spans="1:12" x14ac:dyDescent="0.3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>
        <f t="shared" si="1"/>
        <v>1.0000306775868724</v>
      </c>
      <c r="H32">
        <f t="shared" si="2"/>
        <v>0.52826288038334668</v>
      </c>
      <c r="I32">
        <f t="shared" si="3"/>
        <v>1</v>
      </c>
      <c r="J32">
        <v>1.000054</v>
      </c>
      <c r="K32">
        <v>0.52828799999999998</v>
      </c>
      <c r="L32">
        <v>1.000075</v>
      </c>
    </row>
    <row r="33" spans="1:12" x14ac:dyDescent="0.3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>
        <f t="shared" si="1"/>
        <v>1.0146646661331968</v>
      </c>
      <c r="H33">
        <f t="shared" si="2"/>
        <v>0.51927722783436747</v>
      </c>
      <c r="I33">
        <f t="shared" si="3"/>
        <v>1</v>
      </c>
      <c r="J33">
        <v>1.0147280000000001</v>
      </c>
      <c r="K33">
        <v>0.51927800000000002</v>
      </c>
      <c r="L33">
        <v>1.000076</v>
      </c>
    </row>
    <row r="34" spans="1:12" x14ac:dyDescent="0.3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>
        <f t="shared" si="1"/>
        <v>1.0294446527257117</v>
      </c>
      <c r="H34">
        <f t="shared" si="2"/>
        <v>0.51027226178019269</v>
      </c>
      <c r="I34">
        <f t="shared" si="3"/>
        <v>1</v>
      </c>
      <c r="J34">
        <v>1.0295179999999999</v>
      </c>
      <c r="K34">
        <v>0.51026700000000003</v>
      </c>
      <c r="L34">
        <v>1.000078</v>
      </c>
    </row>
    <row r="35" spans="1:12" x14ac:dyDescent="0.3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>
        <f>D35</f>
        <v>1.0443366816799682</v>
      </c>
      <c r="H35">
        <f t="shared" si="2"/>
        <v>0.50127377263212636</v>
      </c>
      <c r="I35">
        <f t="shared" si="3"/>
        <v>1</v>
      </c>
      <c r="J35">
        <v>1.044421</v>
      </c>
      <c r="K35">
        <v>0.50126300000000001</v>
      </c>
      <c r="L35">
        <v>1.0000800000000001</v>
      </c>
    </row>
    <row r="36" spans="1:12" x14ac:dyDescent="0.3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>
        <f t="shared" si="1"/>
        <v>1.0593373932473282</v>
      </c>
      <c r="H36">
        <f t="shared" si="2"/>
        <v>0.49228860587004891</v>
      </c>
      <c r="I36">
        <f t="shared" si="3"/>
        <v>1</v>
      </c>
      <c r="J36">
        <v>1.059431</v>
      </c>
      <c r="K36">
        <v>0.49227300000000002</v>
      </c>
      <c r="L36">
        <v>1.0000819999999999</v>
      </c>
    </row>
    <row r="37" spans="1:12" x14ac:dyDescent="0.3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>
        <f t="shared" si="1"/>
        <v>1.0744433524527328</v>
      </c>
      <c r="H37">
        <f t="shared" si="2"/>
        <v>0.48332354679328965</v>
      </c>
      <c r="I37">
        <f t="shared" si="3"/>
        <v>1</v>
      </c>
      <c r="J37">
        <v>1.074546</v>
      </c>
      <c r="K37">
        <v>0.48330400000000001</v>
      </c>
      <c r="L37">
        <v>1.000084</v>
      </c>
    </row>
    <row r="38" spans="1:12" x14ac:dyDescent="0.3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>
        <f t="shared" si="1"/>
        <v>1.0896510557028796</v>
      </c>
      <c r="H38">
        <f t="shared" si="2"/>
        <v>0.47438529842434229</v>
      </c>
      <c r="I38">
        <f t="shared" si="3"/>
        <v>1</v>
      </c>
      <c r="J38">
        <v>1.089761</v>
      </c>
      <c r="K38">
        <v>0.47436200000000001</v>
      </c>
      <c r="L38">
        <v>1.000086</v>
      </c>
    </row>
    <row r="39" spans="1:12" x14ac:dyDescent="0.3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>
        <f t="shared" si="1"/>
        <v>1.104956937545629</v>
      </c>
      <c r="H39">
        <f t="shared" si="2"/>
        <v>0.46548046005455118</v>
      </c>
      <c r="I39">
        <f t="shared" si="3"/>
        <v>1</v>
      </c>
      <c r="J39">
        <v>1.1050739999999999</v>
      </c>
      <c r="K39">
        <v>0.46545399999999998</v>
      </c>
      <c r="L39">
        <v>1.0000880000000001</v>
      </c>
    </row>
    <row r="40" spans="1:12" x14ac:dyDescent="0.3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>
        <f t="shared" si="1"/>
        <v>1.1203573775470201</v>
      </c>
      <c r="H40">
        <f t="shared" si="2"/>
        <v>0.45661550657918426</v>
      </c>
      <c r="I40">
        <f t="shared" si="3"/>
        <v>1</v>
      </c>
      <c r="J40">
        <v>1.1204799999999999</v>
      </c>
      <c r="K40">
        <v>0.45658599999999999</v>
      </c>
      <c r="L40">
        <v>1.0000899999999999</v>
      </c>
    </row>
    <row r="41" spans="1:12" x14ac:dyDescent="0.3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>
        <f t="shared" si="1"/>
        <v>1.135848707252463</v>
      </c>
      <c r="H41">
        <f t="shared" si="2"/>
        <v>0.44779676875901631</v>
      </c>
      <c r="I41">
        <f t="shared" si="3"/>
        <v>1</v>
      </c>
      <c r="J41">
        <v>1.135977</v>
      </c>
      <c r="K41">
        <v>0.447766</v>
      </c>
      <c r="L41">
        <v>1.0000929999999999</v>
      </c>
    </row>
    <row r="42" spans="1:12" x14ac:dyDescent="0.3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>
        <f t="shared" si="1"/>
        <v>1.1514272171983795</v>
      </c>
      <c r="H42">
        <f t="shared" si="2"/>
        <v>0.43903041453419306</v>
      </c>
      <c r="I42">
        <f t="shared" si="3"/>
        <v>1</v>
      </c>
      <c r="J42">
        <v>1.1515599999999999</v>
      </c>
      <c r="K42">
        <v>0.438998</v>
      </c>
      <c r="L42">
        <v>1.000095</v>
      </c>
    </row>
    <row r="43" spans="1:12" x14ac:dyDescent="0.3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>
        <f t="shared" si="1"/>
        <v>1.167089163941003</v>
      </c>
      <c r="H43">
        <f t="shared" si="2"/>
        <v>0.43032243150321253</v>
      </c>
      <c r="I43">
        <f t="shared" si="3"/>
        <v>1</v>
      </c>
      <c r="J43">
        <v>1.167227</v>
      </c>
      <c r="K43">
        <v>0.430288</v>
      </c>
      <c r="L43">
        <v>1.000097</v>
      </c>
    </row>
    <row r="44" spans="1:12" x14ac:dyDescent="0.3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>
        <f t="shared" si="1"/>
        <v>1.1828307770694615</v>
      </c>
      <c r="H44">
        <f t="shared" si="2"/>
        <v>0.42167861066606632</v>
      </c>
      <c r="I44">
        <f t="shared" si="3"/>
        <v>1</v>
      </c>
      <c r="J44">
        <v>1.1829730000000001</v>
      </c>
      <c r="K44">
        <v>0.42164299999999999</v>
      </c>
      <c r="L44">
        <v>1.0000990000000001</v>
      </c>
    </row>
    <row r="45" spans="1:12" x14ac:dyDescent="0.3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>
        <f t="shared" si="1"/>
        <v>1.19864826617135</v>
      </c>
      <c r="H45">
        <f t="shared" si="2"/>
        <v>0.41310453151569776</v>
      </c>
      <c r="I45">
        <f t="shared" si="3"/>
        <v>1</v>
      </c>
      <c r="J45">
        <v>1.1987939999999999</v>
      </c>
      <c r="K45">
        <v>0.41306799999999999</v>
      </c>
      <c r="L45">
        <v>1.0001009999999999</v>
      </c>
    </row>
    <row r="46" spans="1:12" x14ac:dyDescent="0.3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>
        <f t="shared" si="1"/>
        <v>1.2145378277198353</v>
      </c>
      <c r="H46">
        <f t="shared" si="2"/>
        <v>0.40460554854679215</v>
      </c>
      <c r="I46">
        <f t="shared" si="3"/>
        <v>1</v>
      </c>
      <c r="J46">
        <v>1.2146870000000001</v>
      </c>
      <c r="K46">
        <v>0.40456799999999998</v>
      </c>
      <c r="L46">
        <v>1.000103</v>
      </c>
    </row>
    <row r="47" spans="1:12" x14ac:dyDescent="0.3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>
        <f t="shared" si="1"/>
        <v>1.2304956518529349</v>
      </c>
      <c r="H47">
        <f t="shared" si="2"/>
        <v>0.39618677923514001</v>
      </c>
      <c r="I47">
        <f t="shared" si="3"/>
        <v>1</v>
      </c>
      <c r="J47">
        <v>1.230648</v>
      </c>
      <c r="K47">
        <v>0.396148</v>
      </c>
      <c r="L47">
        <v>1.0001040000000001</v>
      </c>
    </row>
    <row r="48" spans="1:12" x14ac:dyDescent="0.3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>
        <f t="shared" si="1"/>
        <v>1.2465179290169561</v>
      </c>
      <c r="H48">
        <f t="shared" si="2"/>
        <v>0.38785309352524311</v>
      </c>
      <c r="I48">
        <f t="shared" si="3"/>
        <v>1</v>
      </c>
      <c r="J48">
        <v>1.2466740000000001</v>
      </c>
      <c r="K48">
        <v>0.38781399999999999</v>
      </c>
      <c r="L48">
        <v>1.0001059999999999</v>
      </c>
    </row>
    <row r="49" spans="1:12" x14ac:dyDescent="0.3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>
        <f t="shared" si="1"/>
        <v>1.262600856448016</v>
      </c>
      <c r="H49">
        <f t="shared" si="2"/>
        <v>0.37960910484820592</v>
      </c>
      <c r="I49">
        <f t="shared" si="3"/>
        <v>1</v>
      </c>
      <c r="J49">
        <v>1.2627600000000001</v>
      </c>
      <c r="K49">
        <v>0.37956899999999999</v>
      </c>
      <c r="L49">
        <v>1.000108</v>
      </c>
    </row>
    <row r="50" spans="1:12" x14ac:dyDescent="0.3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>
        <f t="shared" si="1"/>
        <v>1.2787406444672922</v>
      </c>
      <c r="H50">
        <f t="shared" si="2"/>
        <v>0.37145916267694323</v>
      </c>
      <c r="I50">
        <f t="shared" si="3"/>
        <v>1</v>
      </c>
      <c r="J50">
        <v>1.278902</v>
      </c>
      <c r="K50">
        <v>0.371419</v>
      </c>
      <c r="L50">
        <v>1.0001089999999999</v>
      </c>
    </row>
    <row r="51" spans="1:12" x14ac:dyDescent="0.3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>
        <f t="shared" si="1"/>
        <v>1.2949335225678473</v>
      </c>
      <c r="H51">
        <f t="shared" si="2"/>
        <v>0.36340734661112861</v>
      </c>
      <c r="I51">
        <f t="shared" si="3"/>
        <v>1</v>
      </c>
      <c r="J51">
        <v>1.2950980000000001</v>
      </c>
      <c r="K51">
        <v>0.363367</v>
      </c>
      <c r="L51">
        <v>1.000111</v>
      </c>
    </row>
    <row r="52" spans="1:12" x14ac:dyDescent="0.3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>
        <f t="shared" si="1"/>
        <v>1.3111757452729196</v>
      </c>
      <c r="H52">
        <f t="shared" si="2"/>
        <v>0.35545746197065142</v>
      </c>
      <c r="I52">
        <f t="shared" si="3"/>
        <v>1</v>
      </c>
      <c r="J52">
        <v>1.311342</v>
      </c>
      <c r="K52">
        <v>0.35541699999999998</v>
      </c>
      <c r="L52">
        <v>1.0001119999999999</v>
      </c>
    </row>
    <row r="53" spans="1:12" x14ac:dyDescent="0.3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>
        <f t="shared" si="1"/>
        <v>1.3274635977478306</v>
      </c>
      <c r="H53">
        <f t="shared" si="2"/>
        <v>0.3476130368635546</v>
      </c>
      <c r="I53">
        <f t="shared" si="3"/>
        <v>1</v>
      </c>
      <c r="J53">
        <v>1.3276319999999999</v>
      </c>
      <c r="K53">
        <v>0.34757199999999999</v>
      </c>
      <c r="L53">
        <v>1.0001139999999999</v>
      </c>
    </row>
    <row r="54" spans="1:12" x14ac:dyDescent="0.3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>
        <f t="shared" si="1"/>
        <v>1.3437934011499242</v>
      </c>
      <c r="H54">
        <f t="shared" si="2"/>
        <v>0.33987732068274784</v>
      </c>
      <c r="I54">
        <f t="shared" si="3"/>
        <v>1</v>
      </c>
      <c r="J54">
        <v>1.3439639999999999</v>
      </c>
      <c r="K54">
        <v>0.33983600000000003</v>
      </c>
      <c r="L54">
        <v>1.0001150000000001</v>
      </c>
    </row>
    <row r="55" spans="1:12" x14ac:dyDescent="0.3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>
        <f t="shared" si="1"/>
        <v>1.3601615177032411</v>
      </c>
      <c r="H55">
        <f t="shared" si="2"/>
        <v>0.3322532839752913</v>
      </c>
      <c r="I55">
        <f t="shared" si="3"/>
        <v>1</v>
      </c>
      <c r="J55">
        <v>1.360333</v>
      </c>
      <c r="K55">
        <v>0.33221200000000001</v>
      </c>
      <c r="L55">
        <v>1.000116</v>
      </c>
    </row>
    <row r="56" spans="1:12" x14ac:dyDescent="0.3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>E56-$I$4/C56</f>
        <v>0</v>
      </c>
      <c r="G56">
        <f>D56</f>
        <v>1.3765643554869291</v>
      </c>
      <c r="H56">
        <f t="shared" si="2"/>
        <v>0.32474361961881554</v>
      </c>
      <c r="I56">
        <f t="shared" si="3"/>
        <v>1</v>
      </c>
      <c r="J56">
        <v>1.376738</v>
      </c>
      <c r="K56">
        <v>0.32470300000000002</v>
      </c>
      <c r="L56">
        <v>1.0001169999999999</v>
      </c>
    </row>
    <row r="57" spans="1:12" ht="13.15" x14ac:dyDescent="0.4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1.3929972830351063</v>
      </c>
      <c r="E57" s="1">
        <f t="shared" si="6"/>
        <v>0.90000047708034336</v>
      </c>
      <c r="F57" s="1">
        <f t="shared" si="7"/>
        <v>4.7708034334181804E-7</v>
      </c>
      <c r="G57">
        <f>D57</f>
        <v>1.3929972830351063</v>
      </c>
      <c r="H57">
        <f t="shared" si="2"/>
        <v>0.31735123117459652</v>
      </c>
      <c r="I57">
        <f t="shared" si="3"/>
        <v>1</v>
      </c>
      <c r="J57" s="1">
        <v>1.393173</v>
      </c>
      <c r="K57">
        <v>0.31730999999999998</v>
      </c>
      <c r="L57" s="1">
        <v>1.0001180000000001</v>
      </c>
    </row>
    <row r="58" spans="1:12" x14ac:dyDescent="0.3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 s="2">
        <v>1.4094600829962418</v>
      </c>
      <c r="E58">
        <f t="shared" si="6"/>
        <v>0.89271544199333386</v>
      </c>
      <c r="F58">
        <f t="shared" si="7"/>
        <v>0</v>
      </c>
      <c r="G58">
        <f t="shared" si="1"/>
        <v>1.4094600829962418</v>
      </c>
      <c r="H58">
        <f>I58*(1+0.2*G58*G58)^(-1.4/0.4)</f>
        <v>0.31007680673726606</v>
      </c>
      <c r="I58">
        <f t="shared" si="3"/>
        <v>1</v>
      </c>
      <c r="J58">
        <v>1.4096359999999999</v>
      </c>
      <c r="K58">
        <v>0.31003700000000001</v>
      </c>
      <c r="L58">
        <v>1.0001180000000001</v>
      </c>
    </row>
    <row r="59" spans="1:12" x14ac:dyDescent="0.35">
      <c r="A59">
        <f t="shared" si="4"/>
        <v>53</v>
      </c>
      <c r="B59">
        <f t="shared" si="0"/>
        <v>0.35999999999999993</v>
      </c>
      <c r="C59">
        <f t="shared" si="5"/>
        <v>0.11296</v>
      </c>
      <c r="D59" s="2">
        <v>1.425946057083856</v>
      </c>
      <c r="E59">
        <f t="shared" si="6"/>
        <v>0.88526912181303152</v>
      </c>
      <c r="F59">
        <f t="shared" si="7"/>
        <v>0</v>
      </c>
      <c r="G59">
        <f t="shared" si="1"/>
        <v>1.425946057083856</v>
      </c>
      <c r="H59">
        <f t="shared" ref="H59:H107" si="8">I59*(1+0.2*G59*G59)^(-1.4/0.4)</f>
        <v>0.30292368299622358</v>
      </c>
      <c r="I59">
        <f t="shared" si="3"/>
        <v>1</v>
      </c>
      <c r="J59">
        <v>1.4261219999999999</v>
      </c>
      <c r="K59">
        <v>0.30288399999999999</v>
      </c>
      <c r="L59">
        <v>1.000119</v>
      </c>
    </row>
    <row r="60" spans="1:12" x14ac:dyDescent="0.3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 s="2">
        <v>1.4424529285891552</v>
      </c>
      <c r="E60">
        <f t="shared" si="6"/>
        <v>0.87767202371664832</v>
      </c>
      <c r="F60">
        <f t="shared" si="7"/>
        <v>0</v>
      </c>
      <c r="G60">
        <f t="shared" si="1"/>
        <v>1.4424529285891552</v>
      </c>
      <c r="H60">
        <f t="shared" si="8"/>
        <v>0.29589299141920866</v>
      </c>
      <c r="I60">
        <f t="shared" si="3"/>
        <v>1</v>
      </c>
      <c r="J60">
        <v>1.4426300000000001</v>
      </c>
      <c r="K60">
        <v>0.29585400000000001</v>
      </c>
      <c r="L60">
        <v>1.000119</v>
      </c>
    </row>
    <row r="61" spans="1:12" x14ac:dyDescent="0.3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 s="2">
        <v>1.4589773961821844</v>
      </c>
      <c r="E61">
        <f t="shared" si="6"/>
        <v>0.86993504484998452</v>
      </c>
      <c r="F61">
        <f t="shared" si="7"/>
        <v>0</v>
      </c>
      <c r="G61">
        <f t="shared" si="1"/>
        <v>1.4589773961821844</v>
      </c>
      <c r="H61">
        <f t="shared" si="8"/>
        <v>0.28898609446665824</v>
      </c>
      <c r="I61">
        <f t="shared" si="3"/>
        <v>1</v>
      </c>
      <c r="J61">
        <v>1.459155</v>
      </c>
      <c r="K61">
        <v>0.28894700000000001</v>
      </c>
      <c r="L61">
        <v>1.0001199999999999</v>
      </c>
    </row>
    <row r="62" spans="1:12" x14ac:dyDescent="0.3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 s="2">
        <v>1.4755162267667303</v>
      </c>
      <c r="E62">
        <f t="shared" si="6"/>
        <v>0.86206896551724177</v>
      </c>
      <c r="F62">
        <f t="shared" si="7"/>
        <v>0</v>
      </c>
      <c r="G62">
        <f t="shared" si="1"/>
        <v>1.4755162267667303</v>
      </c>
      <c r="H62">
        <f t="shared" si="8"/>
        <v>0.28220410694330517</v>
      </c>
      <c r="I62">
        <f t="shared" si="3"/>
        <v>1</v>
      </c>
      <c r="J62">
        <v>1.4756940000000001</v>
      </c>
      <c r="K62">
        <v>0.28216599999999997</v>
      </c>
      <c r="L62">
        <v>1.0001199999999999</v>
      </c>
    </row>
    <row r="63" spans="1:12" x14ac:dyDescent="0.3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 s="2">
        <v>1.4920662581374462</v>
      </c>
      <c r="E63">
        <f t="shared" si="6"/>
        <v>0.85408442150015162</v>
      </c>
      <c r="F63">
        <f t="shared" si="7"/>
        <v>0</v>
      </c>
      <c r="G63">
        <f t="shared" si="1"/>
        <v>1.4920662581374462</v>
      </c>
      <c r="H63">
        <f t="shared" si="8"/>
        <v>0.27554790399348339</v>
      </c>
      <c r="I63">
        <f t="shared" si="3"/>
        <v>1</v>
      </c>
      <c r="J63">
        <v>1.4922439999999999</v>
      </c>
      <c r="K63">
        <v>0.27550999999999998</v>
      </c>
      <c r="L63">
        <v>1.0001199999999999</v>
      </c>
    </row>
    <row r="64" spans="1:12" x14ac:dyDescent="0.3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 s="2">
        <v>1.5086244013373931</v>
      </c>
      <c r="E64">
        <f t="shared" si="6"/>
        <v>0.84599187847796653</v>
      </c>
      <c r="F64">
        <f t="shared" si="7"/>
        <v>0</v>
      </c>
      <c r="G64">
        <f t="shared" si="1"/>
        <v>1.5086244013373931</v>
      </c>
      <c r="H64">
        <f t="shared" si="8"/>
        <v>0.26901812970431332</v>
      </c>
      <c r="I64">
        <f t="shared" si="3"/>
        <v>1</v>
      </c>
      <c r="J64">
        <v>1.508802</v>
      </c>
      <c r="K64">
        <v>0.26898100000000003</v>
      </c>
      <c r="L64">
        <v>1.0001199999999999</v>
      </c>
    </row>
    <row r="65" spans="1:12" x14ac:dyDescent="0.35">
      <c r="A65">
        <f t="shared" si="4"/>
        <v>59</v>
      </c>
      <c r="B65">
        <f t="shared" si="0"/>
        <v>0.44</v>
      </c>
      <c r="C65">
        <f t="shared" si="5"/>
        <v>0.11936000000000001</v>
      </c>
      <c r="D65" s="2">
        <v>1.5251876427221098</v>
      </c>
      <c r="E65">
        <f t="shared" si="6"/>
        <v>0.83780160857908836</v>
      </c>
      <c r="F65">
        <f t="shared" si="7"/>
        <v>0</v>
      </c>
      <c r="G65">
        <f t="shared" si="1"/>
        <v>1.5251876427221098</v>
      </c>
      <c r="H65">
        <f t="shared" si="8"/>
        <v>0.26261520622542539</v>
      </c>
      <c r="I65">
        <f t="shared" si="3"/>
        <v>1</v>
      </c>
      <c r="J65">
        <v>1.5253650000000001</v>
      </c>
      <c r="K65">
        <v>0.26257900000000001</v>
      </c>
      <c r="L65">
        <v>1.0001199999999999</v>
      </c>
    </row>
    <row r="66" spans="1:12" x14ac:dyDescent="0.3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 s="2">
        <v>1.5417530457375501</v>
      </c>
      <c r="E66">
        <f t="shared" si="6"/>
        <v>0.82952366907535846</v>
      </c>
      <c r="F66">
        <f t="shared" si="7"/>
        <v>0</v>
      </c>
      <c r="G66">
        <f t="shared" si="1"/>
        <v>1.5417530457375501</v>
      </c>
      <c r="H66">
        <f t="shared" si="8"/>
        <v>0.25633934331634478</v>
      </c>
      <c r="I66">
        <f t="shared" si="3"/>
        <v>1</v>
      </c>
      <c r="J66">
        <v>1.54193</v>
      </c>
      <c r="K66">
        <v>0.25630399999999998</v>
      </c>
      <c r="L66">
        <v>1.0001199999999999</v>
      </c>
    </row>
    <row r="67" spans="1:12" x14ac:dyDescent="0.3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 s="2">
        <v>1.558317752420437</v>
      </c>
      <c r="E67">
        <f t="shared" si="6"/>
        <v>0.82116788321167933</v>
      </c>
      <c r="F67">
        <f t="shared" si="7"/>
        <v>0</v>
      </c>
      <c r="G67">
        <f t="shared" si="1"/>
        <v>1.558317752420437</v>
      </c>
      <c r="H67">
        <f t="shared" si="8"/>
        <v>0.25019054823581199</v>
      </c>
      <c r="I67">
        <f t="shared" si="3"/>
        <v>1</v>
      </c>
      <c r="J67">
        <v>1.558494</v>
      </c>
      <c r="K67">
        <v>0.25015599999999999</v>
      </c>
      <c r="L67">
        <v>1.000119</v>
      </c>
    </row>
    <row r="68" spans="1:12" x14ac:dyDescent="0.35">
      <c r="A68">
        <f t="shared" si="4"/>
        <v>62</v>
      </c>
      <c r="B68">
        <f t="shared" si="0"/>
        <v>0.47999999999999993</v>
      </c>
      <c r="C68">
        <f t="shared" si="5"/>
        <v>0.12304</v>
      </c>
      <c r="D68" s="2">
        <v>1.5748789846304774</v>
      </c>
      <c r="E68">
        <f t="shared" si="6"/>
        <v>0.8127438231469446</v>
      </c>
      <c r="F68">
        <f t="shared" si="7"/>
        <v>0</v>
      </c>
      <c r="G68">
        <f t="shared" si="1"/>
        <v>1.5748789846304774</v>
      </c>
      <c r="H68">
        <f t="shared" si="8"/>
        <v>0.24416863589113721</v>
      </c>
      <c r="I68">
        <f t="shared" si="3"/>
        <v>1</v>
      </c>
      <c r="J68">
        <v>1.575054</v>
      </c>
      <c r="K68">
        <v>0.24413499999999999</v>
      </c>
      <c r="L68">
        <v>1.000119</v>
      </c>
    </row>
    <row r="69" spans="1:12" x14ac:dyDescent="0.3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 s="2">
        <v>1.5914340450248481</v>
      </c>
      <c r="E69">
        <f t="shared" si="6"/>
        <v>0.80426079496711511</v>
      </c>
      <c r="F69">
        <f t="shared" si="7"/>
        <v>0</v>
      </c>
      <c r="G69">
        <f t="shared" si="1"/>
        <v>1.5914340450248481</v>
      </c>
      <c r="H69">
        <f t="shared" si="8"/>
        <v>0.23827323916995424</v>
      </c>
      <c r="I69">
        <f t="shared" si="3"/>
        <v>1</v>
      </c>
      <c r="J69">
        <v>1.5916079999999999</v>
      </c>
      <c r="K69">
        <v>0.23824000000000001</v>
      </c>
      <c r="L69">
        <v>1.0001180000000001</v>
      </c>
    </row>
    <row r="70" spans="1:12" x14ac:dyDescent="0.3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 s="2">
        <v>1.6079803177859506</v>
      </c>
      <c r="E70">
        <f t="shared" si="6"/>
        <v>0.79572782571792311</v>
      </c>
      <c r="F70">
        <f t="shared" si="7"/>
        <v>0</v>
      </c>
      <c r="G70">
        <f t="shared" si="1"/>
        <v>1.6079803177859506</v>
      </c>
      <c r="H70">
        <f t="shared" si="8"/>
        <v>0.23250381938148848</v>
      </c>
      <c r="I70">
        <f t="shared" si="3"/>
        <v>1</v>
      </c>
      <c r="J70">
        <v>1.6081529999999999</v>
      </c>
      <c r="K70">
        <v>0.23247100000000001</v>
      </c>
      <c r="L70">
        <v>1.0001169999999999</v>
      </c>
    </row>
    <row r="71" spans="1:12" x14ac:dyDescent="0.35">
      <c r="A71">
        <f t="shared" si="4"/>
        <v>65</v>
      </c>
      <c r="B71">
        <f t="shared" si="0"/>
        <v>0.52</v>
      </c>
      <c r="C71">
        <f t="shared" si="5"/>
        <v>0.12704000000000001</v>
      </c>
      <c r="D71" s="2">
        <v>1.6245152691141036</v>
      </c>
      <c r="E71">
        <f t="shared" si="6"/>
        <v>0.78715365239294754</v>
      </c>
      <c r="F71">
        <f t="shared" si="7"/>
        <v>0</v>
      </c>
      <c r="G71">
        <f t="shared" si="1"/>
        <v>1.6245152691141036</v>
      </c>
      <c r="H71">
        <f t="shared" si="8"/>
        <v>0.22685967673945323</v>
      </c>
      <c r="I71">
        <f t="shared" si="3"/>
        <v>1</v>
      </c>
      <c r="J71">
        <v>1.624687</v>
      </c>
      <c r="K71">
        <v>0.226828</v>
      </c>
      <c r="L71">
        <v>1.000116</v>
      </c>
    </row>
    <row r="72" spans="1:12" x14ac:dyDescent="0.35">
      <c r="A72">
        <f t="shared" si="4"/>
        <v>66</v>
      </c>
      <c r="B72">
        <f t="shared" ref="B72:B107" si="9">($G$4-$F$4)/($E$4-1)*(A72-1)+$F$4</f>
        <v>0.53333333333333321</v>
      </c>
      <c r="C72">
        <f t="shared" si="5"/>
        <v>0.12844444444444444</v>
      </c>
      <c r="D72" s="2">
        <v>1.6410364474972359</v>
      </c>
      <c r="E72">
        <f t="shared" si="6"/>
        <v>0.77854671280276833</v>
      </c>
      <c r="F72">
        <f t="shared" si="7"/>
        <v>0</v>
      </c>
      <c r="G72">
        <f t="shared" ref="G72:G107" si="10">D72</f>
        <v>1.6410364474972359</v>
      </c>
      <c r="H72">
        <f t="shared" si="8"/>
        <v>0.22133996082393229</v>
      </c>
      <c r="I72">
        <f t="shared" ref="I72:I107" si="11">$A$4</f>
        <v>1</v>
      </c>
      <c r="J72">
        <v>1.6412059999999999</v>
      </c>
      <c r="K72">
        <v>0.22130900000000001</v>
      </c>
      <c r="L72">
        <v>1.0001150000000001</v>
      </c>
    </row>
    <row r="73" spans="1:12" x14ac:dyDescent="0.35">
      <c r="A73">
        <f t="shared" ref="A73:A106" si="12">A72+1</f>
        <v>67</v>
      </c>
      <c r="B73">
        <f t="shared" si="9"/>
        <v>0.54666666666666663</v>
      </c>
      <c r="C73">
        <f t="shared" ref="C73:C107" si="13">($J$4-$I$4)*B73*B73+$I$4</f>
        <v>0.12988444444444444</v>
      </c>
      <c r="D73" s="2">
        <v>1.6575414837699847</v>
      </c>
      <c r="E73">
        <f t="shared" ref="E73:E107" si="14">D73*(1+0.4/2.4*(D73*D73-1))^(-2.4/2/0.4)</f>
        <v>0.76991513824254065</v>
      </c>
      <c r="F73">
        <f t="shared" ref="F73:F106" si="15">E73-$I$4/C73</f>
        <v>0</v>
      </c>
      <c r="G73">
        <f t="shared" si="10"/>
        <v>1.6575414837699847</v>
      </c>
      <c r="H73">
        <f t="shared" si="8"/>
        <v>0.21594368096498567</v>
      </c>
      <c r="I73">
        <f t="shared" si="11"/>
        <v>1</v>
      </c>
      <c r="J73">
        <v>1.65771</v>
      </c>
      <c r="K73">
        <v>0.21591399999999999</v>
      </c>
      <c r="L73">
        <v>1.0001139999999999</v>
      </c>
    </row>
    <row r="74" spans="1:12" x14ac:dyDescent="0.35">
      <c r="A74">
        <f t="shared" si="12"/>
        <v>68</v>
      </c>
      <c r="B74">
        <f t="shared" si="9"/>
        <v>0.56000000000000005</v>
      </c>
      <c r="C74">
        <f t="shared" si="13"/>
        <v>0.13136</v>
      </c>
      <c r="D74" s="2">
        <v>1.6740280909748337</v>
      </c>
      <c r="E74">
        <f t="shared" si="14"/>
        <v>0.76126674786845283</v>
      </c>
      <c r="F74">
        <f t="shared" si="15"/>
        <v>0</v>
      </c>
      <c r="G74">
        <f t="shared" si="10"/>
        <v>1.6740280909748337</v>
      </c>
      <c r="H74">
        <f t="shared" si="8"/>
        <v>0.21066971649611824</v>
      </c>
      <c r="I74">
        <f t="shared" si="11"/>
        <v>1</v>
      </c>
      <c r="J74">
        <v>1.6741950000000001</v>
      </c>
      <c r="K74">
        <v>0.21064099999999999</v>
      </c>
      <c r="L74">
        <v>1.000113</v>
      </c>
    </row>
    <row r="75" spans="1:12" x14ac:dyDescent="0.35">
      <c r="A75">
        <f t="shared" si="12"/>
        <v>69</v>
      </c>
      <c r="B75">
        <f t="shared" si="9"/>
        <v>0.57333333333333325</v>
      </c>
      <c r="C75">
        <f t="shared" si="13"/>
        <v>0.13287111111111111</v>
      </c>
      <c r="D75" s="2">
        <v>1.6904940640380113</v>
      </c>
      <c r="E75">
        <f t="shared" si="14"/>
        <v>0.7526090446882524</v>
      </c>
      <c r="F75">
        <f t="shared" si="15"/>
        <v>0</v>
      </c>
      <c r="G75">
        <f t="shared" si="10"/>
        <v>1.6904940640380113</v>
      </c>
      <c r="H75">
        <f t="shared" si="8"/>
        <v>0.2055168268311702</v>
      </c>
      <c r="I75">
        <f t="shared" si="11"/>
        <v>1</v>
      </c>
      <c r="J75">
        <v>1.6906589999999999</v>
      </c>
      <c r="K75">
        <v>0.205489</v>
      </c>
      <c r="L75">
        <v>1.0001119999999999</v>
      </c>
    </row>
    <row r="76" spans="1:12" x14ac:dyDescent="0.35">
      <c r="A76">
        <f t="shared" si="12"/>
        <v>70</v>
      </c>
      <c r="B76">
        <f t="shared" si="9"/>
        <v>0.58666666666666667</v>
      </c>
      <c r="C76">
        <f t="shared" si="13"/>
        <v>0.1344177777777778</v>
      </c>
      <c r="D76" s="2">
        <v>1.7069372792729058</v>
      </c>
      <c r="E76">
        <f t="shared" si="14"/>
        <v>0.74394921306705453</v>
      </c>
      <c r="F76">
        <f t="shared" si="15"/>
        <v>0</v>
      </c>
      <c r="G76">
        <f t="shared" si="10"/>
        <v>1.7069372792729058</v>
      </c>
      <c r="H76">
        <f t="shared" si="8"/>
        <v>0.20048366132349743</v>
      </c>
      <c r="I76">
        <f t="shared" si="11"/>
        <v>1</v>
      </c>
      <c r="J76">
        <v>1.7071000000000001</v>
      </c>
      <c r="K76">
        <v>0.200457</v>
      </c>
      <c r="L76">
        <v>1.000111</v>
      </c>
    </row>
    <row r="77" spans="1:12" x14ac:dyDescent="0.35">
      <c r="A77">
        <f t="shared" si="12"/>
        <v>71</v>
      </c>
      <c r="B77">
        <f t="shared" si="9"/>
        <v>0.59999999999999987</v>
      </c>
      <c r="C77">
        <f t="shared" si="13"/>
        <v>0.13599999999999998</v>
      </c>
      <c r="D77" s="2">
        <v>1.7233556937236705</v>
      </c>
      <c r="E77">
        <f t="shared" si="14"/>
        <v>0.73529411764705888</v>
      </c>
      <c r="F77">
        <f t="shared" si="15"/>
        <v>0</v>
      </c>
      <c r="G77">
        <f t="shared" si="10"/>
        <v>1.7233556937236705</v>
      </c>
      <c r="H77">
        <f t="shared" si="8"/>
        <v>0.19556876887150396</v>
      </c>
      <c r="I77">
        <f t="shared" si="11"/>
        <v>1</v>
      </c>
      <c r="J77">
        <v>1.723516</v>
      </c>
      <c r="K77">
        <v>0.19554299999999999</v>
      </c>
      <c r="L77">
        <v>1.0001089999999999</v>
      </c>
    </row>
    <row r="78" spans="1:12" x14ac:dyDescent="0.35">
      <c r="A78">
        <f t="shared" si="12"/>
        <v>72</v>
      </c>
      <c r="B78">
        <f t="shared" si="9"/>
        <v>0.61333333333333329</v>
      </c>
      <c r="C78">
        <f t="shared" si="13"/>
        <v>0.13761777777777778</v>
      </c>
      <c r="D78" s="2">
        <v>1.7397473443615339</v>
      </c>
      <c r="E78">
        <f t="shared" si="14"/>
        <v>0.72665030357834903</v>
      </c>
      <c r="F78">
        <f t="shared" si="15"/>
        <v>0</v>
      </c>
      <c r="G78">
        <f t="shared" si="10"/>
        <v>1.7397473443615339</v>
      </c>
      <c r="H78">
        <f t="shared" si="8"/>
        <v>0.19077060723959316</v>
      </c>
      <c r="I78">
        <f t="shared" si="11"/>
        <v>1</v>
      </c>
      <c r="J78">
        <v>1.739905</v>
      </c>
      <c r="K78">
        <v>0.190745</v>
      </c>
      <c r="L78">
        <v>1.0001070000000001</v>
      </c>
    </row>
    <row r="79" spans="1:12" x14ac:dyDescent="0.35">
      <c r="A79">
        <f t="shared" si="12"/>
        <v>73</v>
      </c>
      <c r="B79">
        <f t="shared" si="9"/>
        <v>0.62666666666666671</v>
      </c>
      <c r="C79">
        <f t="shared" si="13"/>
        <v>0.13927111111111112</v>
      </c>
      <c r="D79" s="2">
        <v>1.7561103471461341</v>
      </c>
      <c r="E79">
        <f t="shared" si="14"/>
        <v>0.71802399795762029</v>
      </c>
      <c r="F79">
        <f t="shared" si="15"/>
        <v>0</v>
      </c>
      <c r="G79">
        <f t="shared" si="10"/>
        <v>1.7561103471461341</v>
      </c>
      <c r="H79">
        <f t="shared" si="8"/>
        <v>0.1860875520683922</v>
      </c>
      <c r="I79">
        <f t="shared" si="11"/>
        <v>1</v>
      </c>
      <c r="J79">
        <v>1.7562660000000001</v>
      </c>
      <c r="K79">
        <v>0.18606300000000001</v>
      </c>
      <c r="L79">
        <v>1.0001059999999999</v>
      </c>
    </row>
    <row r="80" spans="1:12" x14ac:dyDescent="0.35">
      <c r="A80">
        <f t="shared" si="12"/>
        <v>74</v>
      </c>
      <c r="B80">
        <f t="shared" si="9"/>
        <v>0.6399999999999999</v>
      </c>
      <c r="C80">
        <f t="shared" si="13"/>
        <v>0.14095999999999997</v>
      </c>
      <c r="D80" s="2">
        <v>1.772442895963882</v>
      </c>
      <c r="E80">
        <f t="shared" si="14"/>
        <v>0.70942111237230399</v>
      </c>
      <c r="F80">
        <f t="shared" si="15"/>
        <v>0</v>
      </c>
      <c r="G80">
        <f t="shared" si="10"/>
        <v>1.772442895963882</v>
      </c>
      <c r="H80">
        <f t="shared" si="8"/>
        <v>0.18151790555264902</v>
      </c>
      <c r="I80">
        <f t="shared" si="11"/>
        <v>1</v>
      </c>
      <c r="J80">
        <v>1.7725960000000001</v>
      </c>
      <c r="K80">
        <v>0.18149399999999999</v>
      </c>
      <c r="L80">
        <v>1.0001040000000001</v>
      </c>
    </row>
    <row r="81" spans="1:12" x14ac:dyDescent="0.35">
      <c r="A81">
        <f t="shared" si="12"/>
        <v>75</v>
      </c>
      <c r="B81">
        <f t="shared" si="9"/>
        <v>0.65333333333333332</v>
      </c>
      <c r="C81">
        <f t="shared" si="13"/>
        <v>0.14268444444444445</v>
      </c>
      <c r="D81" s="2">
        <v>1.7887432614550629</v>
      </c>
      <c r="E81">
        <f t="shared" si="14"/>
        <v>0.70084724644904084</v>
      </c>
      <c r="F81">
        <f t="shared" si="15"/>
        <v>0</v>
      </c>
      <c r="G81">
        <f t="shared" si="10"/>
        <v>1.7887432614550629</v>
      </c>
      <c r="H81">
        <f t="shared" si="8"/>
        <v>0.17705990476946665</v>
      </c>
      <c r="I81">
        <f t="shared" si="11"/>
        <v>1</v>
      </c>
      <c r="J81">
        <v>1.788894</v>
      </c>
      <c r="K81">
        <v>0.177037</v>
      </c>
      <c r="L81">
        <v>1.000102</v>
      </c>
    </row>
    <row r="82" spans="1:12" x14ac:dyDescent="0.35">
      <c r="A82">
        <f t="shared" si="12"/>
        <v>76</v>
      </c>
      <c r="B82">
        <f t="shared" si="9"/>
        <v>0.66666666666666652</v>
      </c>
      <c r="C82">
        <f t="shared" si="13"/>
        <v>0.14444444444444443</v>
      </c>
      <c r="D82" s="2">
        <v>1.8050097897409554</v>
      </c>
      <c r="E82">
        <f t="shared" si="14"/>
        <v>0.69230769230769218</v>
      </c>
      <c r="F82">
        <f t="shared" si="15"/>
        <v>0</v>
      </c>
      <c r="G82">
        <f t="shared" si="10"/>
        <v>1.8050097897409554</v>
      </c>
      <c r="H82">
        <f t="shared" si="8"/>
        <v>0.17271172964353232</v>
      </c>
      <c r="I82">
        <f t="shared" si="11"/>
        <v>1</v>
      </c>
      <c r="J82">
        <v>1.805158</v>
      </c>
      <c r="K82">
        <v>0.17269000000000001</v>
      </c>
      <c r="L82">
        <v>1.0001</v>
      </c>
    </row>
    <row r="83" spans="1:12" x14ac:dyDescent="0.35">
      <c r="A83">
        <f t="shared" si="12"/>
        <v>77</v>
      </c>
      <c r="B83">
        <f t="shared" si="9"/>
        <v>0.67999999999999994</v>
      </c>
      <c r="C83">
        <f t="shared" si="13"/>
        <v>0.14623999999999998</v>
      </c>
      <c r="D83" s="2">
        <v>1.8212409010618755</v>
      </c>
      <c r="E83">
        <f t="shared" si="14"/>
        <v>0.68380743982494552</v>
      </c>
      <c r="F83">
        <f t="shared" si="15"/>
        <v>0</v>
      </c>
      <c r="G83">
        <f t="shared" si="10"/>
        <v>1.8212409010618755</v>
      </c>
      <c r="H83">
        <f t="shared" si="8"/>
        <v>0.16847151053967754</v>
      </c>
      <c r="I83">
        <f t="shared" si="11"/>
        <v>1</v>
      </c>
      <c r="J83">
        <v>1.8213859999999999</v>
      </c>
      <c r="K83">
        <v>0.16845099999999999</v>
      </c>
      <c r="L83">
        <v>1.0000979999999999</v>
      </c>
    </row>
    <row r="84" spans="1:12" x14ac:dyDescent="0.35">
      <c r="A84">
        <f t="shared" si="12"/>
        <v>78</v>
      </c>
      <c r="B84">
        <f t="shared" si="9"/>
        <v>0.69333333333333336</v>
      </c>
      <c r="C84">
        <f t="shared" si="13"/>
        <v>0.14807111111111113</v>
      </c>
      <c r="D84" s="2">
        <v>1.8374350883365977</v>
      </c>
      <c r="E84">
        <f t="shared" si="14"/>
        <v>0.67535118261495974</v>
      </c>
      <c r="F84">
        <f t="shared" si="15"/>
        <v>0</v>
      </c>
      <c r="G84">
        <f t="shared" si="10"/>
        <v>1.8374350883365977</v>
      </c>
      <c r="H84">
        <f t="shared" si="8"/>
        <v>0.1643373354764846</v>
      </c>
      <c r="I84">
        <f t="shared" si="11"/>
        <v>1</v>
      </c>
      <c r="J84">
        <v>1.837577</v>
      </c>
      <c r="K84">
        <v>0.16431699999999999</v>
      </c>
      <c r="L84">
        <v>1.0000960000000001</v>
      </c>
    </row>
    <row r="85" spans="1:12" x14ac:dyDescent="0.35">
      <c r="A85">
        <f t="shared" si="12"/>
        <v>79</v>
      </c>
      <c r="B85">
        <f t="shared" si="9"/>
        <v>0.70666666666666678</v>
      </c>
      <c r="C85">
        <f t="shared" si="13"/>
        <v>0.14993777777777781</v>
      </c>
      <c r="D85" s="2">
        <v>1.8535909156530954</v>
      </c>
      <c r="E85">
        <f t="shared" si="14"/>
        <v>0.66694332463836836</v>
      </c>
      <c r="F85">
        <f t="shared" si="15"/>
        <v>0</v>
      </c>
      <c r="G85">
        <f t="shared" si="10"/>
        <v>1.8535909156530954</v>
      </c>
      <c r="H85">
        <f t="shared" si="8"/>
        <v>0.16030725695774808</v>
      </c>
      <c r="I85">
        <f t="shared" si="11"/>
        <v>1</v>
      </c>
      <c r="J85">
        <v>1.8537300000000001</v>
      </c>
      <c r="K85">
        <v>0.16028800000000001</v>
      </c>
      <c r="L85">
        <v>1.000094</v>
      </c>
    </row>
    <row r="86" spans="1:12" x14ac:dyDescent="0.35">
      <c r="A86">
        <f t="shared" si="12"/>
        <v>80</v>
      </c>
      <c r="B86">
        <f t="shared" si="9"/>
        <v>0.72</v>
      </c>
      <c r="C86">
        <f t="shared" si="13"/>
        <v>0.15184</v>
      </c>
      <c r="D86" s="2">
        <v>1.869707016700112</v>
      </c>
      <c r="E86">
        <f t="shared" si="14"/>
        <v>0.6585879873551107</v>
      </c>
      <c r="F86">
        <f t="shared" si="15"/>
        <v>0</v>
      </c>
      <c r="G86">
        <f t="shared" si="10"/>
        <v>1.869707016700112</v>
      </c>
      <c r="H86">
        <f t="shared" si="8"/>
        <v>0.15637929842135898</v>
      </c>
      <c r="I86">
        <f t="shared" si="11"/>
        <v>1</v>
      </c>
      <c r="J86">
        <v>1.8698429999999999</v>
      </c>
      <c r="K86">
        <v>0.156361</v>
      </c>
      <c r="L86">
        <v>1.000092</v>
      </c>
    </row>
    <row r="87" spans="1:12" x14ac:dyDescent="0.35">
      <c r="A87">
        <f t="shared" si="12"/>
        <v>81</v>
      </c>
      <c r="B87">
        <f t="shared" si="9"/>
        <v>0.73333333333333339</v>
      </c>
      <c r="C87">
        <f t="shared" si="13"/>
        <v>0.15377777777777779</v>
      </c>
      <c r="D87" s="2">
        <v>1.8857820931485365</v>
      </c>
      <c r="E87">
        <f t="shared" si="14"/>
        <v>0.65028901734104028</v>
      </c>
      <c r="F87">
        <f t="shared" si="15"/>
        <v>0</v>
      </c>
      <c r="G87">
        <f t="shared" si="10"/>
        <v>1.8857820931485365</v>
      </c>
      <c r="H87">
        <f t="shared" si="8"/>
        <v>0.15255146030767652</v>
      </c>
      <c r="I87">
        <f t="shared" si="11"/>
        <v>1</v>
      </c>
      <c r="J87">
        <v>1.885915</v>
      </c>
      <c r="K87">
        <v>0.152534</v>
      </c>
      <c r="L87">
        <v>1.0000899999999999</v>
      </c>
    </row>
    <row r="88" spans="1:12" x14ac:dyDescent="0.35">
      <c r="A88">
        <f t="shared" si="12"/>
        <v>82</v>
      </c>
      <c r="B88">
        <f t="shared" si="9"/>
        <v>0.74666666666666659</v>
      </c>
      <c r="C88">
        <f t="shared" si="13"/>
        <v>0.15575111111111112</v>
      </c>
      <c r="D88" s="2">
        <v>1.9018149129910438</v>
      </c>
      <c r="E88">
        <f t="shared" si="14"/>
        <v>0.64204999429288889</v>
      </c>
      <c r="F88">
        <f t="shared" si="15"/>
        <v>0</v>
      </c>
      <c r="G88">
        <f t="shared" si="10"/>
        <v>1.9018149129910438</v>
      </c>
      <c r="H88">
        <f t="shared" si="8"/>
        <v>0.14882172575164559</v>
      </c>
      <c r="I88">
        <f t="shared" si="11"/>
        <v>1</v>
      </c>
      <c r="J88">
        <v>1.9019440000000001</v>
      </c>
      <c r="K88">
        <v>0.14880499999999999</v>
      </c>
      <c r="L88">
        <v>1.0000880000000001</v>
      </c>
    </row>
    <row r="89" spans="1:12" x14ac:dyDescent="0.35">
      <c r="A89">
        <f t="shared" si="12"/>
        <v>83</v>
      </c>
      <c r="B89">
        <f t="shared" si="9"/>
        <v>0.76</v>
      </c>
      <c r="C89">
        <f t="shared" si="13"/>
        <v>0.15776000000000001</v>
      </c>
      <c r="D89" s="2">
        <v>1.9178043088479877</v>
      </c>
      <c r="E89">
        <f t="shared" si="14"/>
        <v>0.63387423935091247</v>
      </c>
      <c r="F89">
        <f t="shared" si="15"/>
        <v>0</v>
      </c>
      <c r="G89">
        <f t="shared" si="10"/>
        <v>1.9178043088479877</v>
      </c>
      <c r="H89">
        <f t="shared" si="8"/>
        <v>0.14518806590484304</v>
      </c>
      <c r="I89">
        <f t="shared" si="11"/>
        <v>1</v>
      </c>
      <c r="J89">
        <v>1.9179310000000001</v>
      </c>
      <c r="K89">
        <v>0.145172</v>
      </c>
      <c r="L89">
        <v>1.0000849999999999</v>
      </c>
    </row>
    <row r="90" spans="1:12" x14ac:dyDescent="0.35">
      <c r="A90">
        <f t="shared" si="12"/>
        <v>84</v>
      </c>
      <c r="B90">
        <f t="shared" si="9"/>
        <v>0.77333333333333343</v>
      </c>
      <c r="C90">
        <f t="shared" si="13"/>
        <v>0.15980444444444447</v>
      </c>
      <c r="D90" s="2">
        <v>1.9337491762469841</v>
      </c>
      <c r="E90">
        <f t="shared" si="14"/>
        <v>0.62576482367337827</v>
      </c>
      <c r="F90">
        <f t="shared" si="15"/>
        <v>0</v>
      </c>
      <c r="G90">
        <f t="shared" si="10"/>
        <v>1.9337491762469841</v>
      </c>
      <c r="H90">
        <f t="shared" si="8"/>
        <v>0.14164844489530481</v>
      </c>
      <c r="I90">
        <f t="shared" si="11"/>
        <v>1</v>
      </c>
      <c r="J90">
        <v>1.933872</v>
      </c>
      <c r="K90">
        <v>0.14163300000000001</v>
      </c>
      <c r="L90">
        <v>1.0000830000000001</v>
      </c>
    </row>
    <row r="91" spans="1:12" x14ac:dyDescent="0.35">
      <c r="A91">
        <f t="shared" si="12"/>
        <v>85</v>
      </c>
      <c r="B91">
        <f t="shared" si="9"/>
        <v>0.78666666666666663</v>
      </c>
      <c r="C91">
        <f t="shared" si="13"/>
        <v>0.16188444444444444</v>
      </c>
      <c r="D91" s="2">
        <v>1.949648471883151</v>
      </c>
      <c r="E91">
        <f t="shared" si="14"/>
        <v>0.61772457720184504</v>
      </c>
      <c r="F91">
        <f t="shared" si="15"/>
        <v>0</v>
      </c>
      <c r="G91">
        <f t="shared" si="10"/>
        <v>1.949648471883151</v>
      </c>
      <c r="H91">
        <f t="shared" si="8"/>
        <v>0.13820082443440407</v>
      </c>
      <c r="I91">
        <f t="shared" si="11"/>
        <v>1</v>
      </c>
      <c r="J91">
        <v>1.9497679999999999</v>
      </c>
      <c r="K91">
        <v>0.138186</v>
      </c>
      <c r="L91">
        <v>1.000081</v>
      </c>
    </row>
    <row r="92" spans="1:12" x14ac:dyDescent="0.35">
      <c r="A92">
        <f t="shared" si="12"/>
        <v>86</v>
      </c>
      <c r="B92">
        <f t="shared" si="9"/>
        <v>0.8</v>
      </c>
      <c r="C92">
        <f t="shared" si="13"/>
        <v>0.16400000000000003</v>
      </c>
      <c r="D92" s="2">
        <v>1.965501211866447</v>
      </c>
      <c r="E92">
        <f t="shared" si="14"/>
        <v>0.6097560975609756</v>
      </c>
      <c r="F92">
        <f t="shared" si="15"/>
        <v>0</v>
      </c>
      <c r="G92">
        <f t="shared" si="10"/>
        <v>1.965501211866447</v>
      </c>
      <c r="H92">
        <f t="shared" si="8"/>
        <v>0.1348431680812506</v>
      </c>
      <c r="I92">
        <f t="shared" si="11"/>
        <v>1</v>
      </c>
      <c r="J92">
        <v>1.9656169999999999</v>
      </c>
      <c r="K92">
        <v>0.134829</v>
      </c>
      <c r="L92">
        <v>1.000078</v>
      </c>
    </row>
    <row r="93" spans="1:12" x14ac:dyDescent="0.35">
      <c r="A93">
        <f t="shared" si="12"/>
        <v>87</v>
      </c>
      <c r="B93">
        <f t="shared" si="9"/>
        <v>0.81333333333333324</v>
      </c>
      <c r="C93">
        <f t="shared" si="13"/>
        <v>0.16615111111111111</v>
      </c>
      <c r="D93" s="2">
        <v>1.9813064699620995</v>
      </c>
      <c r="E93">
        <f t="shared" si="14"/>
        <v>0.60186175904130135</v>
      </c>
      <c r="F93">
        <f t="shared" si="15"/>
        <v>0</v>
      </c>
      <c r="G93">
        <f t="shared" si="10"/>
        <v>1.9813064699620995</v>
      </c>
      <c r="H93">
        <f t="shared" si="8"/>
        <v>0.13157344517605341</v>
      </c>
      <c r="I93">
        <f t="shared" si="11"/>
        <v>1</v>
      </c>
      <c r="J93">
        <v>1.981419</v>
      </c>
      <c r="K93">
        <v>0.13156000000000001</v>
      </c>
      <c r="L93">
        <v>1.000076</v>
      </c>
    </row>
    <row r="94" spans="1:12" x14ac:dyDescent="0.35">
      <c r="A94">
        <f t="shared" si="12"/>
        <v>88</v>
      </c>
      <c r="B94">
        <f t="shared" si="9"/>
        <v>0.82666666666666666</v>
      </c>
      <c r="C94">
        <f t="shared" si="13"/>
        <v>0.16833777777777778</v>
      </c>
      <c r="D94" s="2">
        <v>1.9970633758296144</v>
      </c>
      <c r="E94">
        <f t="shared" si="14"/>
        <v>0.59404372161791075</v>
      </c>
      <c r="F94">
        <f t="shared" si="15"/>
        <v>0</v>
      </c>
      <c r="G94">
        <f t="shared" si="10"/>
        <v>1.9970633758296144</v>
      </c>
      <c r="H94">
        <f t="shared" si="8"/>
        <v>0.12838963445468057</v>
      </c>
      <c r="I94">
        <f t="shared" si="11"/>
        <v>1</v>
      </c>
      <c r="J94">
        <v>1.9971719999999999</v>
      </c>
      <c r="K94">
        <v>0.12837699999999999</v>
      </c>
      <c r="L94">
        <v>1.000073</v>
      </c>
    </row>
    <row r="95" spans="1:12" x14ac:dyDescent="0.35">
      <c r="A95">
        <f t="shared" si="12"/>
        <v>89</v>
      </c>
      <c r="B95">
        <f t="shared" si="9"/>
        <v>0.84000000000000008</v>
      </c>
      <c r="C95">
        <f t="shared" si="13"/>
        <v>0.17056000000000004</v>
      </c>
      <c r="D95" s="2">
        <v>2.0127711132654169</v>
      </c>
      <c r="E95">
        <f t="shared" si="14"/>
        <v>0.58630393996247687</v>
      </c>
      <c r="F95">
        <f t="shared" si="15"/>
        <v>0</v>
      </c>
      <c r="G95">
        <f t="shared" si="10"/>
        <v>2.0127711132654169</v>
      </c>
      <c r="H95">
        <f t="shared" si="8"/>
        <v>0.12528972735725694</v>
      </c>
      <c r="I95">
        <f t="shared" si="11"/>
        <v>1</v>
      </c>
      <c r="J95">
        <v>2.012877</v>
      </c>
      <c r="K95">
        <v>0.125278</v>
      </c>
      <c r="L95">
        <v>1.0000709999999999</v>
      </c>
    </row>
    <row r="96" spans="1:12" x14ac:dyDescent="0.35">
      <c r="A96">
        <f t="shared" si="12"/>
        <v>90</v>
      </c>
      <c r="B96">
        <f t="shared" si="9"/>
        <v>0.85333333333333328</v>
      </c>
      <c r="C96">
        <f t="shared" si="13"/>
        <v>0.17281777777777779</v>
      </c>
      <c r="D96" s="2">
        <v>2.028428918453745</v>
      </c>
      <c r="E96">
        <f t="shared" si="14"/>
        <v>0.57864417241024579</v>
      </c>
      <c r="F96">
        <f t="shared" si="15"/>
        <v>0</v>
      </c>
      <c r="G96">
        <f t="shared" si="10"/>
        <v>2.028428918453745</v>
      </c>
      <c r="H96">
        <f t="shared" si="8"/>
        <v>0.12227173104407731</v>
      </c>
      <c r="I96">
        <f t="shared" si="11"/>
        <v>1</v>
      </c>
      <c r="J96">
        <v>2.0285319999999998</v>
      </c>
      <c r="K96">
        <v>0.12225999999999999</v>
      </c>
      <c r="L96">
        <v>1.0000690000000001</v>
      </c>
    </row>
    <row r="97" spans="1:12" x14ac:dyDescent="0.35">
      <c r="A97">
        <f t="shared" si="12"/>
        <v>91</v>
      </c>
      <c r="B97">
        <f t="shared" si="9"/>
        <v>0.8666666666666667</v>
      </c>
      <c r="C97">
        <f t="shared" si="13"/>
        <v>0.17511111111111111</v>
      </c>
      <c r="D97" s="2">
        <v>2.0440360782299543</v>
      </c>
      <c r="E97">
        <f t="shared" si="14"/>
        <v>0.57106598984771584</v>
      </c>
      <c r="F97">
        <f t="shared" si="15"/>
        <v>0</v>
      </c>
      <c r="G97">
        <f t="shared" si="10"/>
        <v>2.0440360782299543</v>
      </c>
      <c r="H97">
        <f t="shared" si="8"/>
        <v>0.11933367113242455</v>
      </c>
      <c r="I97">
        <f t="shared" si="11"/>
        <v>1</v>
      </c>
      <c r="J97">
        <v>2.0441370000000001</v>
      </c>
      <c r="K97">
        <v>0.119323</v>
      </c>
      <c r="L97">
        <v>1.0000659999999999</v>
      </c>
    </row>
    <row r="98" spans="1:12" x14ac:dyDescent="0.35">
      <c r="A98">
        <f t="shared" si="12"/>
        <v>92</v>
      </c>
      <c r="B98">
        <f t="shared" si="9"/>
        <v>0.87999999999999989</v>
      </c>
      <c r="C98">
        <f t="shared" si="13"/>
        <v>0.17743999999999999</v>
      </c>
      <c r="D98" s="2">
        <v>2.0595919283600623</v>
      </c>
      <c r="E98">
        <f t="shared" si="14"/>
        <v>0.56357078449053222</v>
      </c>
      <c r="F98">
        <f t="shared" si="15"/>
        <v>0</v>
      </c>
      <c r="G98">
        <f t="shared" si="10"/>
        <v>2.0595919283600623</v>
      </c>
      <c r="H98">
        <f t="shared" si="8"/>
        <v>0.11647359416803103</v>
      </c>
      <c r="I98">
        <f t="shared" si="11"/>
        <v>1</v>
      </c>
      <c r="J98">
        <v>2.0596869999999998</v>
      </c>
      <c r="K98">
        <v>0.116464</v>
      </c>
      <c r="L98">
        <v>1.0000629999999999</v>
      </c>
    </row>
    <row r="99" spans="1:12" x14ac:dyDescent="0.35">
      <c r="A99">
        <f t="shared" si="12"/>
        <v>93</v>
      </c>
      <c r="B99">
        <f t="shared" si="9"/>
        <v>0.89333333333333331</v>
      </c>
      <c r="C99">
        <f t="shared" si="13"/>
        <v>0.17980444444444443</v>
      </c>
      <c r="D99" s="2">
        <v>2.0750958518398974</v>
      </c>
      <c r="E99">
        <f t="shared" si="14"/>
        <v>0.55615977852481746</v>
      </c>
      <c r="F99">
        <f t="shared" si="15"/>
        <v>0</v>
      </c>
      <c r="G99">
        <f t="shared" si="10"/>
        <v>2.0750958518398974</v>
      </c>
      <c r="H99">
        <f t="shared" si="8"/>
        <v>0.11368956984499134</v>
      </c>
      <c r="I99">
        <f t="shared" si="11"/>
        <v>1</v>
      </c>
      <c r="J99">
        <v>2.0751810000000002</v>
      </c>
      <c r="K99">
        <v>0.113681</v>
      </c>
      <c r="L99">
        <v>1.000057</v>
      </c>
    </row>
    <row r="100" spans="1:12" x14ac:dyDescent="0.35">
      <c r="A100">
        <f t="shared" si="12"/>
        <v>94</v>
      </c>
      <c r="B100">
        <f t="shared" si="9"/>
        <v>0.90666666666666673</v>
      </c>
      <c r="C100">
        <f t="shared" si="13"/>
        <v>0.18220444444444445</v>
      </c>
      <c r="D100" s="2">
        <v>2.0905472772169169</v>
      </c>
      <c r="E100">
        <f t="shared" si="14"/>
        <v>0.54883403258854491</v>
      </c>
      <c r="F100">
        <f t="shared" si="15"/>
        <v>0</v>
      </c>
      <c r="G100">
        <f t="shared" si="10"/>
        <v>2.0905472772169169</v>
      </c>
      <c r="H100">
        <f t="shared" si="8"/>
        <v>0.1109796929878705</v>
      </c>
      <c r="I100">
        <f t="shared" si="11"/>
        <v>1</v>
      </c>
      <c r="J100">
        <v>2.0906220000000002</v>
      </c>
      <c r="K100">
        <v>0.110972</v>
      </c>
      <c r="L100">
        <v>1.0000500000000001</v>
      </c>
    </row>
    <row r="101" spans="1:12" x14ac:dyDescent="0.35">
      <c r="A101">
        <f t="shared" si="12"/>
        <v>95</v>
      </c>
      <c r="B101">
        <f t="shared" si="9"/>
        <v>0.91999999999999993</v>
      </c>
      <c r="C101">
        <f t="shared" si="13"/>
        <v>0.18464</v>
      </c>
      <c r="D101" s="2">
        <v>2.105945676937377</v>
      </c>
      <c r="E101">
        <f t="shared" si="14"/>
        <v>0.54159445407279061</v>
      </c>
      <c r="F101">
        <f t="shared" si="15"/>
        <v>0</v>
      </c>
      <c r="G101">
        <f t="shared" si="10"/>
        <v>2.105945676937377</v>
      </c>
      <c r="H101">
        <f t="shared" si="8"/>
        <v>0.10834208530961963</v>
      </c>
      <c r="I101">
        <f t="shared" si="11"/>
        <v>1</v>
      </c>
      <c r="J101">
        <v>2.1060240000000001</v>
      </c>
      <c r="K101">
        <v>0.108334</v>
      </c>
      <c r="L101">
        <v>1.000051</v>
      </c>
    </row>
    <row r="102" spans="1:12" x14ac:dyDescent="0.35">
      <c r="A102">
        <f t="shared" si="12"/>
        <v>96</v>
      </c>
      <c r="B102">
        <f t="shared" si="9"/>
        <v>0.93333333333333335</v>
      </c>
      <c r="C102">
        <f t="shared" si="13"/>
        <v>0.18711111111111112</v>
      </c>
      <c r="D102" s="2">
        <v>2.1212905657212544</v>
      </c>
      <c r="E102">
        <f t="shared" si="14"/>
        <v>0.53444180522565332</v>
      </c>
      <c r="F102">
        <f t="shared" si="15"/>
        <v>0</v>
      </c>
      <c r="G102">
        <f t="shared" si="10"/>
        <v>2.1212905657212544</v>
      </c>
      <c r="H102">
        <f t="shared" si="8"/>
        <v>0.10577489695868925</v>
      </c>
      <c r="I102">
        <f t="shared" si="11"/>
        <v>1</v>
      </c>
      <c r="J102">
        <v>2.1214080000000002</v>
      </c>
      <c r="K102">
        <v>0.105763</v>
      </c>
      <c r="L102">
        <v>1.0000739999999999</v>
      </c>
    </row>
    <row r="103" spans="1:12" x14ac:dyDescent="0.35">
      <c r="A103">
        <f t="shared" si="12"/>
        <v>97</v>
      </c>
      <c r="B103">
        <f t="shared" si="9"/>
        <v>0.94666666666666655</v>
      </c>
      <c r="C103">
        <f t="shared" si="13"/>
        <v>0.18961777777777777</v>
      </c>
      <c r="D103" s="2">
        <v>2.1365814989669514</v>
      </c>
      <c r="E103">
        <f t="shared" si="14"/>
        <v>0.52737671104444028</v>
      </c>
      <c r="F103">
        <f t="shared" si="15"/>
        <v>0</v>
      </c>
      <c r="G103">
        <f t="shared" si="10"/>
        <v>2.1365814989669514</v>
      </c>
      <c r="H103">
        <f t="shared" si="8"/>
        <v>0.10327630786846009</v>
      </c>
      <c r="I103">
        <f t="shared" si="11"/>
        <v>1</v>
      </c>
      <c r="J103">
        <v>2.1367509999999998</v>
      </c>
      <c r="K103">
        <v>0.10326</v>
      </c>
      <c r="L103">
        <v>1.0001070000000001</v>
      </c>
    </row>
    <row r="104" spans="1:12" x14ac:dyDescent="0.35">
      <c r="A104">
        <f t="shared" si="12"/>
        <v>98</v>
      </c>
      <c r="B104">
        <f t="shared" si="9"/>
        <v>0.96</v>
      </c>
      <c r="C104">
        <f t="shared" si="13"/>
        <v>0.19216</v>
      </c>
      <c r="D104" s="2">
        <v>2.1518180711876189</v>
      </c>
      <c r="E104">
        <f t="shared" si="14"/>
        <v>0.52039966694421336</v>
      </c>
      <c r="F104">
        <f t="shared" si="15"/>
        <v>0</v>
      </c>
      <c r="G104">
        <f t="shared" si="10"/>
        <v>2.1518180711876189</v>
      </c>
      <c r="H104">
        <f t="shared" si="8"/>
        <v>0.10084452892176068</v>
      </c>
      <c r="I104">
        <f t="shared" si="11"/>
        <v>1</v>
      </c>
      <c r="J104">
        <v>2.151942</v>
      </c>
      <c r="K104">
        <v>0.10083300000000001</v>
      </c>
      <c r="L104">
        <v>1.0000770000000001</v>
      </c>
    </row>
    <row r="105" spans="1:12" x14ac:dyDescent="0.35">
      <c r="A105">
        <f t="shared" si="12"/>
        <v>99</v>
      </c>
      <c r="B105">
        <f t="shared" si="9"/>
        <v>0.97333333333333338</v>
      </c>
      <c r="C105">
        <f t="shared" si="13"/>
        <v>0.19473777777777779</v>
      </c>
      <c r="D105" s="2">
        <v>2.1669999144805923</v>
      </c>
      <c r="E105">
        <f t="shared" si="14"/>
        <v>0.51351104619317156</v>
      </c>
      <c r="F105">
        <f t="shared" si="15"/>
        <v>0</v>
      </c>
      <c r="G105">
        <f t="shared" si="10"/>
        <v>2.1669999144805923</v>
      </c>
      <c r="H105">
        <f t="shared" si="8"/>
        <v>9.8477802942875697E-2</v>
      </c>
      <c r="I105">
        <f t="shared" si="11"/>
        <v>1</v>
      </c>
      <c r="J105">
        <v>2.1668440000000002</v>
      </c>
      <c r="K105">
        <v>9.8490999999999995E-2</v>
      </c>
      <c r="L105">
        <v>0.99989499999999998</v>
      </c>
    </row>
    <row r="106" spans="1:12" x14ac:dyDescent="0.35">
      <c r="A106">
        <f t="shared" si="12"/>
        <v>100</v>
      </c>
      <c r="B106">
        <f t="shared" si="9"/>
        <v>0.98666666666666658</v>
      </c>
      <c r="C106">
        <f t="shared" si="13"/>
        <v>0.19735111111111109</v>
      </c>
      <c r="D106" s="2">
        <v>2.1821266970312254</v>
      </c>
      <c r="E106">
        <f t="shared" si="14"/>
        <v>0.5067111071074677</v>
      </c>
      <c r="F106">
        <f t="shared" si="15"/>
        <v>0</v>
      </c>
      <c r="G106">
        <f t="shared" si="10"/>
        <v>2.1821266970312254</v>
      </c>
      <c r="H106">
        <f t="shared" si="8"/>
        <v>9.6174405529024412E-2</v>
      </c>
      <c r="I106">
        <f t="shared" si="11"/>
        <v>1</v>
      </c>
      <c r="J106">
        <v>2.1816070000000001</v>
      </c>
      <c r="K106">
        <v>9.622E-2</v>
      </c>
      <c r="L106">
        <v>0.999664</v>
      </c>
    </row>
    <row r="107" spans="1:12" x14ac:dyDescent="0.35">
      <c r="A107">
        <f>A106+1</f>
        <v>101</v>
      </c>
      <c r="B107">
        <f t="shared" si="9"/>
        <v>1</v>
      </c>
      <c r="C107">
        <f t="shared" si="13"/>
        <v>0.2</v>
      </c>
      <c r="D107" s="2">
        <v>2.1971981216521872</v>
      </c>
      <c r="E107">
        <f t="shared" si="14"/>
        <v>0.49999999999999967</v>
      </c>
      <c r="F107">
        <f>E107-$I$4/C107</f>
        <v>0</v>
      </c>
      <c r="G107">
        <f t="shared" si="10"/>
        <v>2.1971981216521872</v>
      </c>
      <c r="H107">
        <f t="shared" si="8"/>
        <v>9.3932645732844836E-2</v>
      </c>
      <c r="I107">
        <f t="shared" si="11"/>
        <v>1</v>
      </c>
      <c r="J107">
        <v>2.197041</v>
      </c>
      <c r="K107">
        <v>9.3946000000000002E-2</v>
      </c>
      <c r="L107">
        <v>0.99989799999999995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Laval Stoß</vt:lpstr>
      <vt:lpstr>Laval Überschall</vt:lpstr>
    </vt:vector>
  </TitlesOfParts>
  <Company>TU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Valentin_Nimmervoll</cp:lastModifiedBy>
  <dcterms:created xsi:type="dcterms:W3CDTF">1999-12-02T13:17:38Z</dcterms:created>
  <dcterms:modified xsi:type="dcterms:W3CDTF">2022-12-31T10:09:28Z</dcterms:modified>
</cp:coreProperties>
</file>