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Units" sheetId="1" r:id="rId1"/>
    <sheet name="Races" sheetId="2" r:id="rId2"/>
    <sheet name="Artifacts" sheetId="3" r:id="rId3"/>
  </sheets>
  <calcPr calcId="145621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2" i="1"/>
</calcChain>
</file>

<file path=xl/sharedStrings.xml><?xml version="1.0" encoding="utf-8"?>
<sst xmlns="http://schemas.openxmlformats.org/spreadsheetml/2006/main" count="215" uniqueCount="147">
  <si>
    <t>UNIT_ID</t>
  </si>
  <si>
    <t>UNIT_RACE</t>
  </si>
  <si>
    <t>UNIT_NAME</t>
  </si>
  <si>
    <t>UNIT_TYPE</t>
  </si>
  <si>
    <t>UNIT_UPKEEP</t>
  </si>
  <si>
    <t>UNIT_CARRY</t>
  </si>
  <si>
    <t>UNIT_SPEED</t>
  </si>
  <si>
    <t>UNIT_OFFENSE</t>
  </si>
  <si>
    <t>UNIT_OFFENSE_MAX</t>
  </si>
  <si>
    <t>UNIT_INF_DEFENSE</t>
  </si>
  <si>
    <t>UNIT_INF_DEFENSE_MAX</t>
  </si>
  <si>
    <t>UNIT_CAV_DEFENSE</t>
  </si>
  <si>
    <t>UNIT_CAV_DEFENSE_MAX</t>
  </si>
  <si>
    <t>UNIT_COST</t>
  </si>
  <si>
    <t>UNIT_COST_WOOD</t>
  </si>
  <si>
    <t>UNIT_COST_CLAY</t>
  </si>
  <si>
    <t>UNIT_COST_IRON</t>
  </si>
  <si>
    <t>UNIT_COST_CROP</t>
  </si>
  <si>
    <t>UNIT_BUILD_TIME</t>
  </si>
  <si>
    <t>Egyptians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</si>
  <si>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</si>
  <si>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</si>
  <si>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</si>
  <si>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</si>
  <si>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</si>
  <si>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</si>
  <si>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</si>
  <si>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</si>
  <si>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</si>
  <si>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</si>
  <si>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Slave Militia</t>
  </si>
  <si>
    <t>Ash warden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</si>
  <si>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</si>
  <si>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</si>
  <si>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</si>
  <si>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</si>
  <si>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</si>
  <si>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</si>
  <si>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</si>
  <si>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</si>
  <si>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</si>
  <si>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</si>
  <si>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Gauls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</si>
  <si>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</si>
  <si>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</si>
  <si>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</si>
  <si>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</si>
  <si>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</si>
  <si>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</si>
  <si>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</si>
  <si>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</si>
  <si>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</si>
  <si>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</si>
  <si>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Huns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</si>
  <si>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</si>
  <si>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</si>
  <si>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</si>
  <si>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</si>
  <si>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</si>
  <si>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</si>
  <si>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</si>
  <si>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</si>
  <si>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</si>
  <si>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</si>
  <si>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</si>
  <si>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</si>
  <si>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</si>
  <si>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</si>
  <si>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</si>
  <si>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</si>
  <si>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</si>
  <si>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</si>
  <si>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</si>
  <si>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</si>
  <si>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</si>
  <si>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</si>
  <si>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</si>
  <si>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</si>
  <si>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</si>
  <si>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</si>
  <si>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</si>
  <si>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</si>
  <si>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</si>
  <si>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</si>
  <si>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</si>
  <si>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</si>
  <si>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</si>
  <si>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</si>
  <si>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</si>
  <si>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</si>
  <si>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</si>
  <si>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</si>
  <si>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</si>
  <si>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</si>
  <si>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Nature</t>
  </si>
  <si>
    <t>Natars</t>
  </si>
  <si>
    <t>Romans</t>
  </si>
  <si>
    <t>Teutons</t>
  </si>
  <si>
    <t>Rat</t>
  </si>
  <si>
    <t>Spider</t>
  </si>
  <si>
    <t>Serpent</t>
  </si>
  <si>
    <t>Bat</t>
  </si>
  <si>
    <t>Wild boar</t>
  </si>
  <si>
    <t>Wolf</t>
  </si>
  <si>
    <t>Bear</t>
  </si>
  <si>
    <t>Crocodile</t>
  </si>
  <si>
    <t>Tiget</t>
  </si>
  <si>
    <t>Elephant</t>
  </si>
  <si>
    <t>Pikeman</t>
  </si>
  <si>
    <t>Thoroned Warrior</t>
  </si>
  <si>
    <t>Guardsman</t>
  </si>
  <si>
    <t>Birds of Prey</t>
  </si>
  <si>
    <t>Axerider</t>
  </si>
  <si>
    <t>Natarian Knight</t>
  </si>
  <si>
    <t>Warelephant</t>
  </si>
  <si>
    <t>Ballista</t>
  </si>
  <si>
    <t>Natarian Emperor</t>
  </si>
  <si>
    <t>Settler</t>
  </si>
  <si>
    <t>Khopesh Warrior</t>
  </si>
  <si>
    <t>Sopudu Explorer</t>
  </si>
  <si>
    <t>Anhur Guard</t>
  </si>
  <si>
    <t>Resheph Chariot</t>
  </si>
  <si>
    <t>Ram</t>
  </si>
  <si>
    <t>Stone Catapult</t>
  </si>
  <si>
    <t>Nomarch</t>
  </si>
  <si>
    <t>Phalanx</t>
  </si>
  <si>
    <t>Sowrdsman</t>
  </si>
  <si>
    <t>Pathfinder</t>
  </si>
  <si>
    <t>Theutates Thunder</t>
  </si>
  <si>
    <t>Druidrider</t>
  </si>
  <si>
    <t>Haeduan</t>
  </si>
  <si>
    <t>Trebuchet</t>
  </si>
  <si>
    <t>Chieftain</t>
  </si>
  <si>
    <t>ART_ID</t>
  </si>
  <si>
    <t>ART_NAME</t>
  </si>
  <si>
    <t>ART_SIZE</t>
  </si>
  <si>
    <t>ART_VALUE</t>
  </si>
  <si>
    <t>ART_TS</t>
  </si>
  <si>
    <t>RACE_ID</t>
  </si>
  <si>
    <t>RACE_NAME</t>
  </si>
  <si>
    <t>SQL Query</t>
  </si>
  <si>
    <t>Egyptian</t>
  </si>
  <si>
    <t>Gaul</t>
  </si>
  <si>
    <t>Hun</t>
  </si>
  <si>
    <t>Natar</t>
  </si>
  <si>
    <t>Roman</t>
  </si>
  <si>
    <t>Teuton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</si>
</sst>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8" borderId="2" xfId="0" applyFill="1" applyBorder="1"/>
    <xf numFmtId="0" fontId="0" fillId="7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6" xfId="0" applyFill="1" applyBorder="1"/>
    <xf numFmtId="0" fontId="0" fillId="6" borderId="7" xfId="0" applyFill="1" applyBorder="1"/>
    <xf numFmtId="0" fontId="0" fillId="8" borderId="6" xfId="0" applyFill="1" applyBorder="1"/>
    <xf numFmtId="0" fontId="0" fillId="8" borderId="7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3" borderId="13" xfId="0" applyFill="1" applyBorder="1"/>
    <xf numFmtId="0" fontId="0" fillId="2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6" borderId="13" xfId="0" applyFill="1" applyBorder="1"/>
    <xf numFmtId="0" fontId="0" fillId="8" borderId="13" xfId="0" applyFill="1" applyBorder="1"/>
    <xf numFmtId="0" fontId="0" fillId="7" borderId="13" xfId="0" applyFill="1" applyBorder="1"/>
    <xf numFmtId="0" fontId="0" fillId="7" borderId="14" xfId="0" applyFill="1" applyBorder="1"/>
    <xf numFmtId="0" fontId="0" fillId="3" borderId="16" xfId="0" applyFill="1" applyBorder="1"/>
    <xf numFmtId="0" fontId="0" fillId="2" borderId="18" xfId="0" applyFill="1" applyBorder="1"/>
    <xf numFmtId="0" fontId="0" fillId="4" borderId="18" xfId="0" applyFill="1" applyBorder="1"/>
    <xf numFmtId="0" fontId="0" fillId="5" borderId="18" xfId="0" applyFill="1" applyBorder="1"/>
    <xf numFmtId="0" fontId="0" fillId="8" borderId="18" xfId="0" applyFill="1" applyBorder="1"/>
    <xf numFmtId="0" fontId="0" fillId="7" borderId="18" xfId="0" applyFill="1" applyBorder="1"/>
    <xf numFmtId="0" fontId="0" fillId="7" borderId="19" xfId="0" applyFill="1" applyBorder="1"/>
    <xf numFmtId="0" fontId="0" fillId="2" borderId="20" xfId="0" applyFill="1" applyBorder="1"/>
    <xf numFmtId="0" fontId="0" fillId="4" borderId="20" xfId="0" applyFill="1" applyBorder="1"/>
    <xf numFmtId="0" fontId="0" fillId="5" borderId="20" xfId="0" applyFill="1" applyBorder="1"/>
    <xf numFmtId="0" fontId="0" fillId="8" borderId="20" xfId="0" applyFill="1" applyBorder="1"/>
    <xf numFmtId="0" fontId="0" fillId="7" borderId="20" xfId="0" applyFill="1" applyBorder="1"/>
    <xf numFmtId="0" fontId="0" fillId="7" borderId="21" xfId="0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3" borderId="18" xfId="0" applyFill="1" applyBorder="1"/>
    <xf numFmtId="0" fontId="0" fillId="6" borderId="18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>
      <pane ySplit="1" topLeftCell="A2" activePane="bottomLeft" state="frozen"/>
      <selection pane="bottomLeft" activeCell="M13" sqref="M13"/>
    </sheetView>
  </sheetViews>
  <sheetFormatPr defaultRowHeight="14.4" x14ac:dyDescent="0.3"/>
  <cols>
    <col min="2" max="2" width="8.5546875" bestFit="1" customWidth="1"/>
    <col min="3" max="3" width="6.5546875" bestFit="1" customWidth="1"/>
    <col min="4" max="4" width="17.5546875" customWidth="1"/>
    <col min="5" max="5" width="8.33203125" bestFit="1" customWidth="1"/>
    <col min="6" max="6" width="10.33203125" bestFit="1" customWidth="1"/>
    <col min="7" max="7" width="9.5546875" bestFit="1" customWidth="1"/>
    <col min="8" max="8" width="9.21875" bestFit="1" customWidth="1"/>
    <col min="9" max="9" width="11.109375" bestFit="1" customWidth="1"/>
    <col min="10" max="10" width="8.88671875" customWidth="1"/>
    <col min="12" max="12" width="10.109375" customWidth="1"/>
    <col min="14" max="14" width="10.77734375" customWidth="1"/>
    <col min="21" max="21" width="39.6640625" customWidth="1"/>
  </cols>
  <sheetData>
    <row r="1" spans="1:21" s="54" customFormat="1" ht="24.6" thickBot="1" x14ac:dyDescent="0.35">
      <c r="A1" s="46" t="s">
        <v>0</v>
      </c>
      <c r="B1" s="47" t="s">
        <v>1</v>
      </c>
      <c r="C1" s="49" t="s">
        <v>138</v>
      </c>
      <c r="D1" s="48" t="s">
        <v>2</v>
      </c>
      <c r="E1" s="46" t="s">
        <v>3</v>
      </c>
      <c r="F1" s="47" t="s">
        <v>4</v>
      </c>
      <c r="G1" s="47" t="s">
        <v>5</v>
      </c>
      <c r="H1" s="48" t="s">
        <v>6</v>
      </c>
      <c r="I1" s="46" t="s">
        <v>7</v>
      </c>
      <c r="J1" s="47" t="s">
        <v>8</v>
      </c>
      <c r="K1" s="47" t="s">
        <v>9</v>
      </c>
      <c r="L1" s="47" t="s">
        <v>10</v>
      </c>
      <c r="M1" s="49" t="s">
        <v>11</v>
      </c>
      <c r="N1" s="50" t="s">
        <v>12</v>
      </c>
      <c r="O1" s="51" t="s">
        <v>13</v>
      </c>
      <c r="P1" s="52" t="s">
        <v>14</v>
      </c>
      <c r="Q1" s="52" t="s">
        <v>15</v>
      </c>
      <c r="R1" s="52" t="s">
        <v>16</v>
      </c>
      <c r="S1" s="53" t="s">
        <v>17</v>
      </c>
      <c r="T1" s="50" t="s">
        <v>18</v>
      </c>
      <c r="U1" s="54" t="s">
        <v>140</v>
      </c>
    </row>
    <row r="2" spans="1:21" x14ac:dyDescent="0.3">
      <c r="A2" s="8" t="s">
        <v>84</v>
      </c>
      <c r="B2" s="1" t="s">
        <v>94</v>
      </c>
      <c r="C2" s="56">
        <v>4</v>
      </c>
      <c r="D2" s="9" t="s">
        <v>98</v>
      </c>
      <c r="E2" s="8">
        <v>0</v>
      </c>
      <c r="F2" s="1">
        <v>1</v>
      </c>
      <c r="G2" s="1">
        <v>0</v>
      </c>
      <c r="H2" s="9">
        <v>20</v>
      </c>
      <c r="I2" s="8">
        <v>10</v>
      </c>
      <c r="J2" s="8">
        <v>10</v>
      </c>
      <c r="K2" s="1">
        <v>25</v>
      </c>
      <c r="L2" s="1">
        <v>25</v>
      </c>
      <c r="M2" s="1">
        <v>20</v>
      </c>
      <c r="N2" s="1">
        <v>20</v>
      </c>
      <c r="O2" s="33">
        <v>0</v>
      </c>
      <c r="P2" s="33">
        <v>0</v>
      </c>
      <c r="Q2" s="33">
        <v>0</v>
      </c>
      <c r="R2" s="33">
        <v>0</v>
      </c>
      <c r="S2" s="33">
        <v>0</v>
      </c>
      <c r="T2" s="33">
        <v>0</v>
      </c>
      <c r="U2" t="str">
        <f>CONCATENATE("INSERT INTO UNITS_DETAILS VALUES ('",A2,"','",B2,"',",C2,",'",D2,"',",E2,",",F2,",",G2,",",H2,",",I2,",",J2,",",K2,",",L2,",",M2,",",N2,",",O2,",",P2,",",Q2,",",R2,",",S2,",",T2,");")</f>
        <v>INSERT INTO UNITS_DETAILS VALUES ('a01','Nature',4,'Rat',0,1,0,20,10,10,25,25,20,20,0,0,0,0,0,0);</v>
      </c>
    </row>
    <row r="3" spans="1:21" x14ac:dyDescent="0.3">
      <c r="A3" s="8" t="s">
        <v>85</v>
      </c>
      <c r="B3" s="1" t="s">
        <v>94</v>
      </c>
      <c r="C3" s="56">
        <v>4</v>
      </c>
      <c r="D3" s="9" t="s">
        <v>99</v>
      </c>
      <c r="E3" s="8">
        <v>0</v>
      </c>
      <c r="F3" s="1">
        <v>1</v>
      </c>
      <c r="G3" s="1">
        <v>0</v>
      </c>
      <c r="H3" s="9">
        <v>20</v>
      </c>
      <c r="I3" s="8">
        <v>20</v>
      </c>
      <c r="J3" s="8">
        <v>20</v>
      </c>
      <c r="K3" s="1">
        <v>35</v>
      </c>
      <c r="L3" s="1">
        <v>35</v>
      </c>
      <c r="M3" s="1">
        <v>40</v>
      </c>
      <c r="N3" s="1">
        <v>40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t="str">
        <f t="shared" ref="U3:U66" si="0">CONCATENATE("INSERT INTO UNITS_DETAILS VALUES ('",A3,"','",B3,"',",C3,",'",D3,"',",E3,",",F3,",",G3,",",H3,",",I3,",",J3,",",K3,",",L3,",",M3,",",N3,",",O3,",",P3,",",Q3,",",R3,",",S3,",",T3,");")</f>
        <v>INSERT INTO UNITS_DETAILS VALUES ('a02','Nature',4,'Spider',0,1,0,20,20,20,35,35,40,40,0,0,0,0,0,0);</v>
      </c>
    </row>
    <row r="4" spans="1:21" x14ac:dyDescent="0.3">
      <c r="A4" s="8" t="s">
        <v>86</v>
      </c>
      <c r="B4" s="1" t="s">
        <v>94</v>
      </c>
      <c r="C4" s="56">
        <v>4</v>
      </c>
      <c r="D4" s="9" t="s">
        <v>100</v>
      </c>
      <c r="E4" s="8">
        <v>0</v>
      </c>
      <c r="F4" s="1">
        <v>1</v>
      </c>
      <c r="G4" s="1">
        <v>0</v>
      </c>
      <c r="H4" s="9">
        <v>20</v>
      </c>
      <c r="I4" s="8">
        <v>60</v>
      </c>
      <c r="J4" s="8">
        <v>60</v>
      </c>
      <c r="K4" s="1">
        <v>40</v>
      </c>
      <c r="L4" s="1">
        <v>40</v>
      </c>
      <c r="M4" s="1">
        <v>60</v>
      </c>
      <c r="N4" s="1">
        <v>60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t="str">
        <f t="shared" si="0"/>
        <v>INSERT INTO UNITS_DETAILS VALUES ('a03','Nature',4,'Serpent',0,1,0,20,60,60,40,40,60,60,0,0,0,0,0,0);</v>
      </c>
    </row>
    <row r="5" spans="1:21" x14ac:dyDescent="0.3">
      <c r="A5" s="8" t="s">
        <v>87</v>
      </c>
      <c r="B5" s="1" t="s">
        <v>94</v>
      </c>
      <c r="C5" s="56">
        <v>4</v>
      </c>
      <c r="D5" s="9" t="s">
        <v>101</v>
      </c>
      <c r="E5" s="8">
        <v>0</v>
      </c>
      <c r="F5" s="1">
        <v>1</v>
      </c>
      <c r="G5" s="1">
        <v>0</v>
      </c>
      <c r="H5" s="9">
        <v>20</v>
      </c>
      <c r="I5" s="8">
        <v>80</v>
      </c>
      <c r="J5" s="8">
        <v>80</v>
      </c>
      <c r="K5" s="1">
        <v>66</v>
      </c>
      <c r="L5" s="1">
        <v>66</v>
      </c>
      <c r="M5" s="1">
        <v>50</v>
      </c>
      <c r="N5" s="1">
        <v>50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t="str">
        <f t="shared" si="0"/>
        <v>INSERT INTO UNITS_DETAILS VALUES ('a04','Nature',4,'Bat',0,1,0,20,80,80,66,66,50,50,0,0,0,0,0,0);</v>
      </c>
    </row>
    <row r="6" spans="1:21" x14ac:dyDescent="0.3">
      <c r="A6" s="8" t="s">
        <v>88</v>
      </c>
      <c r="B6" s="1" t="s">
        <v>94</v>
      </c>
      <c r="C6" s="56">
        <v>4</v>
      </c>
      <c r="D6" s="9" t="s">
        <v>102</v>
      </c>
      <c r="E6" s="8">
        <v>0</v>
      </c>
      <c r="F6" s="1">
        <v>2</v>
      </c>
      <c r="G6" s="1">
        <v>0</v>
      </c>
      <c r="H6" s="9">
        <v>20</v>
      </c>
      <c r="I6" s="8">
        <v>50</v>
      </c>
      <c r="J6" s="8">
        <v>50</v>
      </c>
      <c r="K6" s="1">
        <v>70</v>
      </c>
      <c r="L6" s="1">
        <v>70</v>
      </c>
      <c r="M6" s="1">
        <v>33</v>
      </c>
      <c r="N6" s="1">
        <v>33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t="str">
        <f t="shared" si="0"/>
        <v>INSERT INTO UNITS_DETAILS VALUES ('a05','Nature',4,'Wild boar',0,2,0,20,50,50,70,70,33,33,0,0,0,0,0,0);</v>
      </c>
    </row>
    <row r="7" spans="1:21" x14ac:dyDescent="0.3">
      <c r="A7" s="8" t="s">
        <v>89</v>
      </c>
      <c r="B7" s="1" t="s">
        <v>94</v>
      </c>
      <c r="C7" s="56">
        <v>4</v>
      </c>
      <c r="D7" s="9" t="s">
        <v>103</v>
      </c>
      <c r="E7" s="8">
        <v>0</v>
      </c>
      <c r="F7" s="1">
        <v>2</v>
      </c>
      <c r="G7" s="1">
        <v>0</v>
      </c>
      <c r="H7" s="9">
        <v>20</v>
      </c>
      <c r="I7" s="8">
        <v>100</v>
      </c>
      <c r="J7" s="8">
        <v>100</v>
      </c>
      <c r="K7" s="1">
        <v>80</v>
      </c>
      <c r="L7" s="1">
        <v>80</v>
      </c>
      <c r="M7" s="1">
        <v>70</v>
      </c>
      <c r="N7" s="1">
        <v>70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t="str">
        <f t="shared" si="0"/>
        <v>INSERT INTO UNITS_DETAILS VALUES ('a06','Nature',4,'Wolf',0,2,0,20,100,100,80,80,70,70,0,0,0,0,0,0);</v>
      </c>
    </row>
    <row r="8" spans="1:21" x14ac:dyDescent="0.3">
      <c r="A8" s="8" t="s">
        <v>90</v>
      </c>
      <c r="B8" s="1" t="s">
        <v>94</v>
      </c>
      <c r="C8" s="56">
        <v>4</v>
      </c>
      <c r="D8" s="9" t="s">
        <v>104</v>
      </c>
      <c r="E8" s="8">
        <v>0</v>
      </c>
      <c r="F8" s="1">
        <v>3</v>
      </c>
      <c r="G8" s="1">
        <v>0</v>
      </c>
      <c r="H8" s="9">
        <v>20</v>
      </c>
      <c r="I8" s="8">
        <v>250</v>
      </c>
      <c r="J8" s="8">
        <v>250</v>
      </c>
      <c r="K8" s="1">
        <v>140</v>
      </c>
      <c r="L8" s="1">
        <v>140</v>
      </c>
      <c r="M8" s="1">
        <v>200</v>
      </c>
      <c r="N8" s="1">
        <v>200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t="str">
        <f t="shared" si="0"/>
        <v>INSERT INTO UNITS_DETAILS VALUES ('a07','Nature',4,'Bear',0,3,0,20,250,250,140,140,200,200,0,0,0,0,0,0);</v>
      </c>
    </row>
    <row r="9" spans="1:21" x14ac:dyDescent="0.3">
      <c r="A9" s="8" t="s">
        <v>91</v>
      </c>
      <c r="B9" s="1" t="s">
        <v>94</v>
      </c>
      <c r="C9" s="56">
        <v>4</v>
      </c>
      <c r="D9" s="9" t="s">
        <v>105</v>
      </c>
      <c r="E9" s="8">
        <v>0</v>
      </c>
      <c r="F9" s="1">
        <v>3</v>
      </c>
      <c r="G9" s="1">
        <v>0</v>
      </c>
      <c r="H9" s="9">
        <v>20</v>
      </c>
      <c r="I9" s="8">
        <v>450</v>
      </c>
      <c r="J9" s="8">
        <v>450</v>
      </c>
      <c r="K9" s="1">
        <v>380</v>
      </c>
      <c r="L9" s="1">
        <v>380</v>
      </c>
      <c r="M9" s="1">
        <v>240</v>
      </c>
      <c r="N9" s="1">
        <v>240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t="str">
        <f t="shared" si="0"/>
        <v>INSERT INTO UNITS_DETAILS VALUES ('a08','Nature',4,'Crocodile',0,3,0,20,450,450,380,380,240,240,0,0,0,0,0,0);</v>
      </c>
    </row>
    <row r="10" spans="1:21" x14ac:dyDescent="0.3">
      <c r="A10" s="8" t="s">
        <v>92</v>
      </c>
      <c r="B10" s="1" t="s">
        <v>94</v>
      </c>
      <c r="C10" s="56">
        <v>4</v>
      </c>
      <c r="D10" s="9" t="s">
        <v>106</v>
      </c>
      <c r="E10" s="8">
        <v>0</v>
      </c>
      <c r="F10" s="1">
        <v>3</v>
      </c>
      <c r="G10" s="1">
        <v>0</v>
      </c>
      <c r="H10" s="9">
        <v>20</v>
      </c>
      <c r="I10" s="8">
        <v>200</v>
      </c>
      <c r="J10" s="8">
        <v>200</v>
      </c>
      <c r="K10" s="1">
        <v>170</v>
      </c>
      <c r="L10" s="1">
        <v>170</v>
      </c>
      <c r="M10" s="1">
        <v>250</v>
      </c>
      <c r="N10" s="1">
        <v>250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t="str">
        <f t="shared" si="0"/>
        <v>INSERT INTO UNITS_DETAILS VALUES ('a09','Nature',4,'Tiget',0,3,0,20,200,200,170,170,250,250,0,0,0,0,0,0);</v>
      </c>
    </row>
    <row r="11" spans="1:21" x14ac:dyDescent="0.3">
      <c r="A11" s="8" t="s">
        <v>93</v>
      </c>
      <c r="B11" s="1" t="s">
        <v>94</v>
      </c>
      <c r="C11" s="56">
        <v>4</v>
      </c>
      <c r="D11" s="9" t="s">
        <v>107</v>
      </c>
      <c r="E11" s="8">
        <v>0</v>
      </c>
      <c r="F11" s="1">
        <v>5</v>
      </c>
      <c r="G11" s="1">
        <v>0</v>
      </c>
      <c r="H11" s="9">
        <v>20</v>
      </c>
      <c r="I11" s="8">
        <v>600</v>
      </c>
      <c r="J11" s="8">
        <v>600</v>
      </c>
      <c r="K11" s="1">
        <v>440</v>
      </c>
      <c r="L11" s="1">
        <v>440</v>
      </c>
      <c r="M11" s="1">
        <v>520</v>
      </c>
      <c r="N11" s="1">
        <v>520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t="str">
        <f t="shared" si="0"/>
        <v>INSERT INTO UNITS_DETAILS VALUES ('a10','Nature',4,'Elephant',0,5,0,20,600,600,440,440,520,520,0,0,0,0,0,0);</v>
      </c>
    </row>
    <row r="12" spans="1:21" x14ac:dyDescent="0.3">
      <c r="A12" s="10" t="s">
        <v>20</v>
      </c>
      <c r="B12" s="2" t="s">
        <v>141</v>
      </c>
      <c r="C12" s="34">
        <v>6</v>
      </c>
      <c r="D12" s="11" t="s">
        <v>30</v>
      </c>
      <c r="E12" s="10"/>
      <c r="F12" s="2">
        <v>1</v>
      </c>
      <c r="G12" s="2">
        <v>15</v>
      </c>
      <c r="H12" s="11">
        <v>7</v>
      </c>
      <c r="I12" s="10">
        <v>10</v>
      </c>
      <c r="J12" s="2">
        <v>17.899999999999999</v>
      </c>
      <c r="K12" s="2">
        <v>30</v>
      </c>
      <c r="L12" s="2">
        <v>40.9</v>
      </c>
      <c r="M12" s="2">
        <v>20</v>
      </c>
      <c r="N12" s="11">
        <v>29.4</v>
      </c>
      <c r="O12" s="26">
        <v>150</v>
      </c>
      <c r="P12" s="2">
        <v>45</v>
      </c>
      <c r="Q12" s="2">
        <v>60</v>
      </c>
      <c r="R12" s="2">
        <v>30</v>
      </c>
      <c r="S12" s="34">
        <v>15</v>
      </c>
      <c r="T12" s="40"/>
      <c r="U12" t="str">
        <f t="shared" si="0"/>
        <v>INSERT INTO UNITS_DETAILS VALUES ('e01','Egyptian',6,'Slave Militia',,1,15,7,10,17.9,30,40.9,20,29.4,150,45,60,30,15,);</v>
      </c>
    </row>
    <row r="13" spans="1:21" x14ac:dyDescent="0.3">
      <c r="A13" s="10" t="s">
        <v>21</v>
      </c>
      <c r="B13" s="2" t="s">
        <v>141</v>
      </c>
      <c r="C13" s="34">
        <v>6</v>
      </c>
      <c r="D13" s="11" t="s">
        <v>31</v>
      </c>
      <c r="E13" s="10"/>
      <c r="F13" s="2">
        <v>1</v>
      </c>
      <c r="G13" s="2">
        <v>50</v>
      </c>
      <c r="H13" s="11">
        <v>6</v>
      </c>
      <c r="I13" s="10">
        <v>30</v>
      </c>
      <c r="J13" s="2">
        <v>40.9</v>
      </c>
      <c r="K13" s="2">
        <v>55</v>
      </c>
      <c r="L13" s="2">
        <v>69.599999999999994</v>
      </c>
      <c r="M13" s="2">
        <v>40</v>
      </c>
      <c r="N13" s="11">
        <v>52.4</v>
      </c>
      <c r="O13" s="26">
        <v>40</v>
      </c>
      <c r="P13" s="2">
        <v>115</v>
      </c>
      <c r="Q13" s="2">
        <v>110</v>
      </c>
      <c r="R13" s="2">
        <v>145</v>
      </c>
      <c r="S13" s="34">
        <v>60</v>
      </c>
      <c r="T13" s="40"/>
      <c r="U13" t="str">
        <f t="shared" si="0"/>
        <v>INSERT INTO UNITS_DETAILS VALUES ('e02','Egyptian',6,'Ash warden',,1,50,6,30,40.9,55,69.6,40,52.4,40,115,110,145,60,);</v>
      </c>
    </row>
    <row r="14" spans="1:21" x14ac:dyDescent="0.3">
      <c r="A14" s="10" t="s">
        <v>22</v>
      </c>
      <c r="B14" s="2" t="s">
        <v>141</v>
      </c>
      <c r="C14" s="34">
        <v>6</v>
      </c>
      <c r="D14" s="11" t="s">
        <v>118</v>
      </c>
      <c r="E14" s="10"/>
      <c r="F14" s="2">
        <v>1</v>
      </c>
      <c r="G14" s="2">
        <v>45</v>
      </c>
      <c r="H14" s="11">
        <v>7</v>
      </c>
      <c r="I14" s="10">
        <v>65</v>
      </c>
      <c r="J14" s="2">
        <v>81.099999999999994</v>
      </c>
      <c r="K14" s="2">
        <v>50</v>
      </c>
      <c r="L14" s="2">
        <v>63.9</v>
      </c>
      <c r="M14" s="2">
        <v>20</v>
      </c>
      <c r="N14" s="11">
        <v>29.4</v>
      </c>
      <c r="O14" s="26">
        <v>650</v>
      </c>
      <c r="P14" s="2">
        <v>170</v>
      </c>
      <c r="Q14" s="2">
        <v>180</v>
      </c>
      <c r="R14" s="2">
        <v>220</v>
      </c>
      <c r="S14" s="34">
        <v>80</v>
      </c>
      <c r="T14" s="40"/>
      <c r="U14" t="str">
        <f t="shared" si="0"/>
        <v>INSERT INTO UNITS_DETAILS VALUES ('e03','Egyptian',6,'Khopesh Warrior',,1,45,7,65,81.1,50,63.9,20,29.4,650,170,180,220,80,);</v>
      </c>
    </row>
    <row r="15" spans="1:21" x14ac:dyDescent="0.3">
      <c r="A15" s="10" t="s">
        <v>23</v>
      </c>
      <c r="B15" s="2" t="s">
        <v>141</v>
      </c>
      <c r="C15" s="34">
        <v>6</v>
      </c>
      <c r="D15" s="11" t="s">
        <v>119</v>
      </c>
      <c r="E15" s="10"/>
      <c r="F15" s="2">
        <v>2</v>
      </c>
      <c r="G15" s="2">
        <v>0</v>
      </c>
      <c r="H15" s="11">
        <v>16</v>
      </c>
      <c r="I15" s="10">
        <v>0</v>
      </c>
      <c r="J15" s="2">
        <v>12.7</v>
      </c>
      <c r="K15" s="2">
        <v>20</v>
      </c>
      <c r="L15" s="2">
        <v>35.700000000000003</v>
      </c>
      <c r="M15" s="2">
        <v>10</v>
      </c>
      <c r="N15" s="11">
        <v>24.2</v>
      </c>
      <c r="O15" s="26">
        <v>380</v>
      </c>
      <c r="P15" s="2">
        <v>170</v>
      </c>
      <c r="Q15" s="2">
        <v>150</v>
      </c>
      <c r="R15" s="2">
        <v>20</v>
      </c>
      <c r="S15" s="34">
        <v>40</v>
      </c>
      <c r="T15" s="40"/>
      <c r="U15" t="str">
        <f t="shared" si="0"/>
        <v>INSERT INTO UNITS_DETAILS VALUES ('e04','Egyptian',6,'Sopudu Explorer',,2,0,16,0,12.7,20,35.7,10,24.2,380,170,150,20,40,);</v>
      </c>
    </row>
    <row r="16" spans="1:21" x14ac:dyDescent="0.3">
      <c r="A16" s="10" t="s">
        <v>24</v>
      </c>
      <c r="B16" s="2" t="s">
        <v>141</v>
      </c>
      <c r="C16" s="34">
        <v>6</v>
      </c>
      <c r="D16" s="11" t="s">
        <v>120</v>
      </c>
      <c r="E16" s="10"/>
      <c r="F16" s="2">
        <v>2</v>
      </c>
      <c r="G16" s="2">
        <v>50</v>
      </c>
      <c r="H16" s="11">
        <v>15</v>
      </c>
      <c r="I16" s="10">
        <v>50</v>
      </c>
      <c r="J16" s="2">
        <v>70.2</v>
      </c>
      <c r="K16" s="2">
        <v>110</v>
      </c>
      <c r="L16" s="2">
        <v>139.19999999999999</v>
      </c>
      <c r="M16" s="2">
        <v>50</v>
      </c>
      <c r="N16" s="11">
        <v>70.2</v>
      </c>
      <c r="O16" s="26">
        <v>1090</v>
      </c>
      <c r="P16" s="2">
        <v>360</v>
      </c>
      <c r="Q16" s="2">
        <v>330</v>
      </c>
      <c r="R16" s="2">
        <v>280</v>
      </c>
      <c r="S16" s="34">
        <v>120</v>
      </c>
      <c r="T16" s="40"/>
      <c r="U16" t="str">
        <f t="shared" si="0"/>
        <v>INSERT INTO UNITS_DETAILS VALUES ('e05','Egyptian',6,'Anhur Guard',,2,50,15,50,70.2,110,139.2,50,70.2,1090,360,330,280,120,);</v>
      </c>
    </row>
    <row r="17" spans="1:21" x14ac:dyDescent="0.3">
      <c r="A17" s="10" t="s">
        <v>25</v>
      </c>
      <c r="B17" s="2" t="s">
        <v>141</v>
      </c>
      <c r="C17" s="34">
        <v>6</v>
      </c>
      <c r="D17" s="11" t="s">
        <v>121</v>
      </c>
      <c r="E17" s="10"/>
      <c r="F17" s="2">
        <v>3</v>
      </c>
      <c r="G17" s="2">
        <v>70</v>
      </c>
      <c r="H17" s="11">
        <v>10</v>
      </c>
      <c r="I17" s="10">
        <v>110</v>
      </c>
      <c r="J17" s="2">
        <v>145.6</v>
      </c>
      <c r="K17" s="2">
        <v>120</v>
      </c>
      <c r="L17" s="2">
        <v>157.1</v>
      </c>
      <c r="M17" s="2">
        <v>150</v>
      </c>
      <c r="N17" s="11">
        <v>191.6</v>
      </c>
      <c r="O17" s="26">
        <v>1800</v>
      </c>
      <c r="P17" s="2">
        <v>450</v>
      </c>
      <c r="Q17" s="2">
        <v>560</v>
      </c>
      <c r="R17" s="2">
        <v>610</v>
      </c>
      <c r="S17" s="34">
        <v>180</v>
      </c>
      <c r="T17" s="40"/>
      <c r="U17" t="str">
        <f t="shared" si="0"/>
        <v>INSERT INTO UNITS_DETAILS VALUES ('e06','Egyptian',6,'Resheph Chariot',,3,70,10,110,145.6,120,157.1,150,191.6,1800,450,560,610,180,);</v>
      </c>
    </row>
    <row r="18" spans="1:21" x14ac:dyDescent="0.3">
      <c r="A18" s="10" t="s">
        <v>26</v>
      </c>
      <c r="B18" s="2" t="s">
        <v>141</v>
      </c>
      <c r="C18" s="34">
        <v>6</v>
      </c>
      <c r="D18" s="11" t="s">
        <v>122</v>
      </c>
      <c r="E18" s="10"/>
      <c r="F18" s="2">
        <v>3</v>
      </c>
      <c r="G18" s="2">
        <v>0</v>
      </c>
      <c r="H18" s="11">
        <v>4</v>
      </c>
      <c r="I18" s="10">
        <v>55</v>
      </c>
      <c r="J18" s="2">
        <v>82.4</v>
      </c>
      <c r="K18" s="2">
        <v>30</v>
      </c>
      <c r="L18" s="2">
        <v>53.6</v>
      </c>
      <c r="M18" s="2">
        <v>95</v>
      </c>
      <c r="N18" s="11">
        <v>128.30000000000001</v>
      </c>
      <c r="O18" s="26">
        <v>1990</v>
      </c>
      <c r="P18" s="2">
        <v>995</v>
      </c>
      <c r="Q18" s="2">
        <v>575</v>
      </c>
      <c r="R18" s="2">
        <v>340</v>
      </c>
      <c r="S18" s="34">
        <v>80</v>
      </c>
      <c r="T18" s="40"/>
      <c r="U18" t="str">
        <f t="shared" si="0"/>
        <v>INSERT INTO UNITS_DETAILS VALUES ('e07','Egyptian',6,'Ram',,3,0,4,55,82.4,30,53.6,95,128.3,1990,995,575,340,80,);</v>
      </c>
    </row>
    <row r="19" spans="1:21" x14ac:dyDescent="0.3">
      <c r="A19" s="10" t="s">
        <v>27</v>
      </c>
      <c r="B19" s="2" t="s">
        <v>141</v>
      </c>
      <c r="C19" s="34">
        <v>6</v>
      </c>
      <c r="D19" s="11" t="s">
        <v>123</v>
      </c>
      <c r="E19" s="10"/>
      <c r="F19" s="2">
        <v>6</v>
      </c>
      <c r="G19" s="2">
        <v>0</v>
      </c>
      <c r="H19" s="11">
        <v>3</v>
      </c>
      <c r="I19" s="10">
        <v>65</v>
      </c>
      <c r="J19" s="2">
        <v>113</v>
      </c>
      <c r="K19" s="2">
        <v>55</v>
      </c>
      <c r="L19" s="2">
        <v>101.5</v>
      </c>
      <c r="M19" s="2">
        <v>10</v>
      </c>
      <c r="N19" s="11">
        <v>49.7</v>
      </c>
      <c r="O19" s="26">
        <v>3250</v>
      </c>
      <c r="P19" s="2">
        <v>980</v>
      </c>
      <c r="Q19" s="2">
        <v>1510</v>
      </c>
      <c r="R19" s="2">
        <v>660</v>
      </c>
      <c r="S19" s="34">
        <v>100</v>
      </c>
      <c r="T19" s="40"/>
      <c r="U19" t="str">
        <f t="shared" si="0"/>
        <v>INSERT INTO UNITS_DETAILS VALUES ('e08','Egyptian',6,'Stone Catapult',,6,0,3,65,113,55,101.5,10,49.7,3250,980,1510,660,100,);</v>
      </c>
    </row>
    <row r="20" spans="1:21" x14ac:dyDescent="0.3">
      <c r="A20" s="10" t="s">
        <v>28</v>
      </c>
      <c r="B20" s="2" t="s">
        <v>141</v>
      </c>
      <c r="C20" s="34">
        <v>6</v>
      </c>
      <c r="D20" s="11" t="s">
        <v>124</v>
      </c>
      <c r="E20" s="10"/>
      <c r="F20" s="2">
        <v>4</v>
      </c>
      <c r="G20" s="2">
        <v>0</v>
      </c>
      <c r="H20" s="11">
        <v>4</v>
      </c>
      <c r="I20" s="10">
        <v>40</v>
      </c>
      <c r="J20" s="2">
        <v>40</v>
      </c>
      <c r="K20" s="2">
        <v>50</v>
      </c>
      <c r="L20" s="2">
        <v>50</v>
      </c>
      <c r="M20" s="2">
        <v>50</v>
      </c>
      <c r="N20" s="11">
        <v>50</v>
      </c>
      <c r="O20" s="26">
        <v>160000</v>
      </c>
      <c r="P20" s="2">
        <v>34000</v>
      </c>
      <c r="Q20" s="2">
        <v>50000</v>
      </c>
      <c r="R20" s="2">
        <v>34000</v>
      </c>
      <c r="S20" s="34">
        <v>42000</v>
      </c>
      <c r="T20" s="40"/>
      <c r="U20" t="str">
        <f t="shared" si="0"/>
        <v>INSERT INTO UNITS_DETAILS VALUES ('e09','Egyptian',6,'Nomarch',,4,0,4,40,40,50,50,50,50,160000,34000,50000,34000,42000,);</v>
      </c>
    </row>
    <row r="21" spans="1:21" x14ac:dyDescent="0.3">
      <c r="A21" s="10" t="s">
        <v>29</v>
      </c>
      <c r="B21" s="2" t="s">
        <v>141</v>
      </c>
      <c r="C21" s="34">
        <v>6</v>
      </c>
      <c r="D21" s="11" t="s">
        <v>117</v>
      </c>
      <c r="E21" s="10"/>
      <c r="F21" s="2">
        <v>1</v>
      </c>
      <c r="G21" s="2">
        <v>3000</v>
      </c>
      <c r="H21" s="11">
        <v>5</v>
      </c>
      <c r="I21" s="10">
        <v>0</v>
      </c>
      <c r="J21" s="2">
        <v>0</v>
      </c>
      <c r="K21" s="2">
        <v>80</v>
      </c>
      <c r="L21" s="2">
        <v>80</v>
      </c>
      <c r="M21" s="2">
        <v>80</v>
      </c>
      <c r="N21" s="11">
        <v>80</v>
      </c>
      <c r="O21" s="26">
        <v>19000</v>
      </c>
      <c r="P21" s="2">
        <v>4560</v>
      </c>
      <c r="Q21" s="2">
        <v>5890</v>
      </c>
      <c r="R21" s="2">
        <v>4370</v>
      </c>
      <c r="S21" s="34">
        <v>4180</v>
      </c>
      <c r="T21" s="40"/>
      <c r="U21" t="str">
        <f t="shared" si="0"/>
        <v>INSERT INTO UNITS_DETAILS VALUES ('e10','Egyptian',6,'Settler',,1,3000,5,0,0,80,80,80,80,19000,4560,5890,4370,4180,);</v>
      </c>
    </row>
    <row r="22" spans="1:21" x14ac:dyDescent="0.3">
      <c r="A22" s="12" t="s">
        <v>32</v>
      </c>
      <c r="B22" s="3" t="s">
        <v>142</v>
      </c>
      <c r="C22" s="35">
        <v>3</v>
      </c>
      <c r="D22" s="13" t="s">
        <v>125</v>
      </c>
      <c r="E22" s="12"/>
      <c r="F22" s="3">
        <v>1</v>
      </c>
      <c r="G22" s="3">
        <v>35</v>
      </c>
      <c r="H22" s="13">
        <v>7</v>
      </c>
      <c r="I22" s="12">
        <v>15</v>
      </c>
      <c r="J22" s="3"/>
      <c r="K22" s="3"/>
      <c r="L22" s="3"/>
      <c r="M22" s="3"/>
      <c r="N22" s="13"/>
      <c r="O22" s="27"/>
      <c r="P22" s="3"/>
      <c r="Q22" s="3"/>
      <c r="R22" s="3"/>
      <c r="S22" s="35"/>
      <c r="T22" s="41"/>
      <c r="U22" t="str">
        <f t="shared" si="0"/>
        <v>INSERT INTO UNITS_DETAILS VALUES ('g01','Gaul',3,'Phalanx',,1,35,7,15,,,,,,,,,,,);</v>
      </c>
    </row>
    <row r="23" spans="1:21" x14ac:dyDescent="0.3">
      <c r="A23" s="12" t="s">
        <v>33</v>
      </c>
      <c r="B23" s="3" t="s">
        <v>142</v>
      </c>
      <c r="C23" s="35">
        <v>3</v>
      </c>
      <c r="D23" s="13" t="s">
        <v>126</v>
      </c>
      <c r="E23" s="12"/>
      <c r="F23" s="3">
        <v>1</v>
      </c>
      <c r="G23" s="3">
        <v>45</v>
      </c>
      <c r="H23" s="13">
        <v>6</v>
      </c>
      <c r="I23" s="12">
        <v>65</v>
      </c>
      <c r="J23" s="3"/>
      <c r="K23" s="3"/>
      <c r="L23" s="3"/>
      <c r="M23" s="3"/>
      <c r="N23" s="13"/>
      <c r="O23" s="27"/>
      <c r="P23" s="3"/>
      <c r="Q23" s="3"/>
      <c r="R23" s="3"/>
      <c r="S23" s="35"/>
      <c r="T23" s="41"/>
      <c r="U23" t="str">
        <f t="shared" si="0"/>
        <v>INSERT INTO UNITS_DETAILS VALUES ('g02','Gaul',3,'Sowrdsman',,1,45,6,65,,,,,,,,,,,);</v>
      </c>
    </row>
    <row r="24" spans="1:21" x14ac:dyDescent="0.3">
      <c r="A24" s="12" t="s">
        <v>34</v>
      </c>
      <c r="B24" s="3" t="s">
        <v>142</v>
      </c>
      <c r="C24" s="35">
        <v>3</v>
      </c>
      <c r="D24" s="13" t="s">
        <v>127</v>
      </c>
      <c r="E24" s="12"/>
      <c r="F24" s="3">
        <v>2</v>
      </c>
      <c r="G24" s="3">
        <v>0</v>
      </c>
      <c r="H24" s="13">
        <v>17</v>
      </c>
      <c r="I24" s="12">
        <v>0</v>
      </c>
      <c r="J24" s="3"/>
      <c r="K24" s="3"/>
      <c r="L24" s="3"/>
      <c r="M24" s="3"/>
      <c r="N24" s="13"/>
      <c r="O24" s="27"/>
      <c r="P24" s="3"/>
      <c r="Q24" s="3"/>
      <c r="R24" s="3"/>
      <c r="S24" s="35"/>
      <c r="T24" s="41"/>
      <c r="U24" t="str">
        <f t="shared" si="0"/>
        <v>INSERT INTO UNITS_DETAILS VALUES ('g03','Gaul',3,'Pathfinder',,2,0,17,0,,,,,,,,,,,);</v>
      </c>
    </row>
    <row r="25" spans="1:21" x14ac:dyDescent="0.3">
      <c r="A25" s="12" t="s">
        <v>35</v>
      </c>
      <c r="B25" s="3" t="s">
        <v>142</v>
      </c>
      <c r="C25" s="35">
        <v>3</v>
      </c>
      <c r="D25" s="13" t="s">
        <v>128</v>
      </c>
      <c r="E25" s="12"/>
      <c r="F25" s="3">
        <v>2</v>
      </c>
      <c r="G25" s="3">
        <v>75</v>
      </c>
      <c r="H25" s="13">
        <v>19</v>
      </c>
      <c r="I25" s="12">
        <v>90</v>
      </c>
      <c r="J25" s="3"/>
      <c r="K25" s="3"/>
      <c r="L25" s="3"/>
      <c r="M25" s="3"/>
      <c r="N25" s="13"/>
      <c r="O25" s="27"/>
      <c r="P25" s="3"/>
      <c r="Q25" s="3"/>
      <c r="R25" s="3"/>
      <c r="S25" s="35"/>
      <c r="T25" s="41"/>
      <c r="U25" t="str">
        <f t="shared" si="0"/>
        <v>INSERT INTO UNITS_DETAILS VALUES ('g04','Gaul',3,'Theutates Thunder',,2,75,19,90,,,,,,,,,,,);</v>
      </c>
    </row>
    <row r="26" spans="1:21" x14ac:dyDescent="0.3">
      <c r="A26" s="12" t="s">
        <v>36</v>
      </c>
      <c r="B26" s="3" t="s">
        <v>142</v>
      </c>
      <c r="C26" s="35">
        <v>3</v>
      </c>
      <c r="D26" s="13" t="s">
        <v>129</v>
      </c>
      <c r="E26" s="12"/>
      <c r="F26" s="3">
        <v>2</v>
      </c>
      <c r="G26" s="3">
        <v>35</v>
      </c>
      <c r="H26" s="13">
        <v>16</v>
      </c>
      <c r="I26" s="12">
        <v>45</v>
      </c>
      <c r="J26" s="3"/>
      <c r="K26" s="3"/>
      <c r="L26" s="3"/>
      <c r="M26" s="3"/>
      <c r="N26" s="13"/>
      <c r="O26" s="27"/>
      <c r="P26" s="3"/>
      <c r="Q26" s="3"/>
      <c r="R26" s="3"/>
      <c r="S26" s="35"/>
      <c r="T26" s="41"/>
      <c r="U26" t="str">
        <f t="shared" si="0"/>
        <v>INSERT INTO UNITS_DETAILS VALUES ('g05','Gaul',3,'Druidrider',,2,35,16,45,,,,,,,,,,,);</v>
      </c>
    </row>
    <row r="27" spans="1:21" x14ac:dyDescent="0.3">
      <c r="A27" s="12" t="s">
        <v>37</v>
      </c>
      <c r="B27" s="3" t="s">
        <v>142</v>
      </c>
      <c r="C27" s="35">
        <v>3</v>
      </c>
      <c r="D27" s="13" t="s">
        <v>130</v>
      </c>
      <c r="E27" s="12"/>
      <c r="F27" s="3">
        <v>3</v>
      </c>
      <c r="G27" s="3">
        <v>65</v>
      </c>
      <c r="H27" s="13">
        <v>13</v>
      </c>
      <c r="I27" s="12">
        <v>140</v>
      </c>
      <c r="J27" s="3"/>
      <c r="K27" s="3"/>
      <c r="L27" s="3"/>
      <c r="M27" s="3"/>
      <c r="N27" s="13"/>
      <c r="O27" s="27"/>
      <c r="P27" s="3"/>
      <c r="Q27" s="3"/>
      <c r="R27" s="3"/>
      <c r="S27" s="35"/>
      <c r="T27" s="41"/>
      <c r="U27" t="str">
        <f t="shared" si="0"/>
        <v>INSERT INTO UNITS_DETAILS VALUES ('g06','Gaul',3,'Haeduan',,3,65,13,140,,,,,,,,,,,);</v>
      </c>
    </row>
    <row r="28" spans="1:21" x14ac:dyDescent="0.3">
      <c r="A28" s="12" t="s">
        <v>38</v>
      </c>
      <c r="B28" s="3" t="s">
        <v>142</v>
      </c>
      <c r="C28" s="35">
        <v>3</v>
      </c>
      <c r="D28" s="13" t="s">
        <v>122</v>
      </c>
      <c r="E28" s="12"/>
      <c r="F28" s="3">
        <v>3</v>
      </c>
      <c r="G28" s="3">
        <v>0</v>
      </c>
      <c r="H28" s="13">
        <v>4</v>
      </c>
      <c r="I28" s="12">
        <v>50</v>
      </c>
      <c r="J28" s="3"/>
      <c r="K28" s="3"/>
      <c r="L28" s="3"/>
      <c r="M28" s="3"/>
      <c r="N28" s="13"/>
      <c r="O28" s="27"/>
      <c r="P28" s="3"/>
      <c r="Q28" s="3"/>
      <c r="R28" s="3"/>
      <c r="S28" s="35"/>
      <c r="T28" s="41"/>
      <c r="U28" t="str">
        <f t="shared" si="0"/>
        <v>INSERT INTO UNITS_DETAILS VALUES ('g07','Gaul',3,'Ram',,3,0,4,50,,,,,,,,,,,);</v>
      </c>
    </row>
    <row r="29" spans="1:21" x14ac:dyDescent="0.3">
      <c r="A29" s="12" t="s">
        <v>39</v>
      </c>
      <c r="B29" s="3" t="s">
        <v>142</v>
      </c>
      <c r="C29" s="35">
        <v>3</v>
      </c>
      <c r="D29" s="13" t="s">
        <v>131</v>
      </c>
      <c r="E29" s="12"/>
      <c r="F29" s="3">
        <v>6</v>
      </c>
      <c r="G29" s="3">
        <v>0</v>
      </c>
      <c r="H29" s="13">
        <v>3</v>
      </c>
      <c r="I29" s="12">
        <v>70</v>
      </c>
      <c r="J29" s="3"/>
      <c r="K29" s="3"/>
      <c r="L29" s="3"/>
      <c r="M29" s="3"/>
      <c r="N29" s="13"/>
      <c r="O29" s="27"/>
      <c r="P29" s="3"/>
      <c r="Q29" s="3"/>
      <c r="R29" s="3"/>
      <c r="S29" s="35"/>
      <c r="T29" s="41"/>
      <c r="U29" t="str">
        <f t="shared" si="0"/>
        <v>INSERT INTO UNITS_DETAILS VALUES ('g08','Gaul',3,'Trebuchet',,6,0,3,70,,,,,,,,,,,);</v>
      </c>
    </row>
    <row r="30" spans="1:21" x14ac:dyDescent="0.3">
      <c r="A30" s="12" t="s">
        <v>40</v>
      </c>
      <c r="B30" s="3" t="s">
        <v>142</v>
      </c>
      <c r="C30" s="35">
        <v>3</v>
      </c>
      <c r="D30" s="13" t="s">
        <v>132</v>
      </c>
      <c r="E30" s="12"/>
      <c r="F30" s="3">
        <v>4</v>
      </c>
      <c r="G30" s="3">
        <v>0</v>
      </c>
      <c r="H30" s="13">
        <v>5</v>
      </c>
      <c r="I30" s="12">
        <v>40</v>
      </c>
      <c r="J30" s="3"/>
      <c r="K30" s="3"/>
      <c r="L30" s="3"/>
      <c r="M30" s="3"/>
      <c r="N30" s="13"/>
      <c r="O30" s="27"/>
      <c r="P30" s="3"/>
      <c r="Q30" s="3"/>
      <c r="R30" s="3"/>
      <c r="S30" s="35"/>
      <c r="T30" s="41"/>
      <c r="U30" t="str">
        <f t="shared" si="0"/>
        <v>INSERT INTO UNITS_DETAILS VALUES ('g09','Gaul',3,'Chieftain',,4,0,5,40,,,,,,,,,,,);</v>
      </c>
    </row>
    <row r="31" spans="1:21" x14ac:dyDescent="0.3">
      <c r="A31" s="12" t="s">
        <v>41</v>
      </c>
      <c r="B31" s="3" t="s">
        <v>142</v>
      </c>
      <c r="C31" s="35">
        <v>3</v>
      </c>
      <c r="D31" s="13" t="s">
        <v>117</v>
      </c>
      <c r="E31" s="12"/>
      <c r="F31" s="3">
        <v>1</v>
      </c>
      <c r="G31" s="3">
        <v>3000</v>
      </c>
      <c r="H31" s="13">
        <v>5</v>
      </c>
      <c r="I31" s="12">
        <v>0</v>
      </c>
      <c r="J31" s="3"/>
      <c r="K31" s="3"/>
      <c r="L31" s="3"/>
      <c r="M31" s="3"/>
      <c r="N31" s="13"/>
      <c r="O31" s="27"/>
      <c r="P31" s="3"/>
      <c r="Q31" s="3"/>
      <c r="R31" s="3"/>
      <c r="S31" s="35"/>
      <c r="T31" s="41"/>
      <c r="U31" t="str">
        <f t="shared" si="0"/>
        <v>INSERT INTO UNITS_DETAILS VALUES ('g10','Gaul',3,'Settler',,1,3000,5,0,,,,,,,,,,,);</v>
      </c>
    </row>
    <row r="32" spans="1:21" x14ac:dyDescent="0.3">
      <c r="A32" s="14" t="s">
        <v>43</v>
      </c>
      <c r="B32" s="4" t="s">
        <v>143</v>
      </c>
      <c r="C32" s="36">
        <v>7</v>
      </c>
      <c r="D32" s="15"/>
      <c r="E32" s="14"/>
      <c r="F32" s="4"/>
      <c r="G32" s="4"/>
      <c r="H32" s="15"/>
      <c r="I32" s="14"/>
      <c r="J32" s="4"/>
      <c r="K32" s="4"/>
      <c r="L32" s="4"/>
      <c r="M32" s="4"/>
      <c r="N32" s="15"/>
      <c r="O32" s="28"/>
      <c r="P32" s="4"/>
      <c r="Q32" s="4"/>
      <c r="R32" s="4"/>
      <c r="S32" s="36"/>
      <c r="T32" s="42"/>
      <c r="U32" t="str">
        <f t="shared" si="0"/>
        <v>INSERT INTO UNITS_DETAILS VALUES ('h01','Hun',7,'',,,,,,,,,,,,,,,,);</v>
      </c>
    </row>
    <row r="33" spans="1:21" x14ac:dyDescent="0.3">
      <c r="A33" s="14" t="s">
        <v>44</v>
      </c>
      <c r="B33" s="4" t="s">
        <v>143</v>
      </c>
      <c r="C33" s="36">
        <v>7</v>
      </c>
      <c r="D33" s="15"/>
      <c r="E33" s="14"/>
      <c r="F33" s="4"/>
      <c r="G33" s="4"/>
      <c r="H33" s="15"/>
      <c r="I33" s="14"/>
      <c r="J33" s="4"/>
      <c r="K33" s="4"/>
      <c r="L33" s="4"/>
      <c r="M33" s="4"/>
      <c r="N33" s="15"/>
      <c r="O33" s="28"/>
      <c r="P33" s="4"/>
      <c r="Q33" s="4"/>
      <c r="R33" s="4"/>
      <c r="S33" s="36"/>
      <c r="T33" s="42"/>
      <c r="U33" t="str">
        <f t="shared" si="0"/>
        <v>INSERT INTO UNITS_DETAILS VALUES ('h02','Hun',7,'',,,,,,,,,,,,,,,,);</v>
      </c>
    </row>
    <row r="34" spans="1:21" x14ac:dyDescent="0.3">
      <c r="A34" s="14" t="s">
        <v>45</v>
      </c>
      <c r="B34" s="4" t="s">
        <v>143</v>
      </c>
      <c r="C34" s="36">
        <v>7</v>
      </c>
      <c r="D34" s="15"/>
      <c r="E34" s="14"/>
      <c r="F34" s="4"/>
      <c r="G34" s="4"/>
      <c r="H34" s="15"/>
      <c r="I34" s="14"/>
      <c r="J34" s="4"/>
      <c r="K34" s="4"/>
      <c r="L34" s="4"/>
      <c r="M34" s="4"/>
      <c r="N34" s="15"/>
      <c r="O34" s="28"/>
      <c r="P34" s="4"/>
      <c r="Q34" s="4"/>
      <c r="R34" s="4"/>
      <c r="S34" s="36"/>
      <c r="T34" s="42"/>
      <c r="U34" t="str">
        <f t="shared" si="0"/>
        <v>INSERT INTO UNITS_DETAILS VALUES ('h03','Hun',7,'',,,,,,,,,,,,,,,,);</v>
      </c>
    </row>
    <row r="35" spans="1:21" x14ac:dyDescent="0.3">
      <c r="A35" s="14" t="s">
        <v>46</v>
      </c>
      <c r="B35" s="4" t="s">
        <v>143</v>
      </c>
      <c r="C35" s="36">
        <v>7</v>
      </c>
      <c r="D35" s="15"/>
      <c r="E35" s="14"/>
      <c r="F35" s="4"/>
      <c r="G35" s="4"/>
      <c r="H35" s="15"/>
      <c r="I35" s="14"/>
      <c r="J35" s="4"/>
      <c r="K35" s="4"/>
      <c r="L35" s="4"/>
      <c r="M35" s="4"/>
      <c r="N35" s="15"/>
      <c r="O35" s="28"/>
      <c r="P35" s="4"/>
      <c r="Q35" s="4"/>
      <c r="R35" s="4"/>
      <c r="S35" s="36"/>
      <c r="T35" s="42"/>
      <c r="U35" t="str">
        <f t="shared" si="0"/>
        <v>INSERT INTO UNITS_DETAILS VALUES ('h04','Hun',7,'',,,,,,,,,,,,,,,,);</v>
      </c>
    </row>
    <row r="36" spans="1:21" x14ac:dyDescent="0.3">
      <c r="A36" s="14" t="s">
        <v>47</v>
      </c>
      <c r="B36" s="4" t="s">
        <v>143</v>
      </c>
      <c r="C36" s="36">
        <v>7</v>
      </c>
      <c r="D36" s="15"/>
      <c r="E36" s="14"/>
      <c r="F36" s="4"/>
      <c r="G36" s="4"/>
      <c r="H36" s="15"/>
      <c r="I36" s="14"/>
      <c r="J36" s="4"/>
      <c r="K36" s="4"/>
      <c r="L36" s="4"/>
      <c r="M36" s="4"/>
      <c r="N36" s="15"/>
      <c r="O36" s="28"/>
      <c r="P36" s="4"/>
      <c r="Q36" s="4"/>
      <c r="R36" s="4"/>
      <c r="S36" s="36"/>
      <c r="T36" s="42"/>
      <c r="U36" t="str">
        <f t="shared" si="0"/>
        <v>INSERT INTO UNITS_DETAILS VALUES ('h05','Hun',7,'',,,,,,,,,,,,,,,,);</v>
      </c>
    </row>
    <row r="37" spans="1:21" x14ac:dyDescent="0.3">
      <c r="A37" s="14" t="s">
        <v>48</v>
      </c>
      <c r="B37" s="4" t="s">
        <v>143</v>
      </c>
      <c r="C37" s="36">
        <v>7</v>
      </c>
      <c r="D37" s="15"/>
      <c r="E37" s="14"/>
      <c r="F37" s="4"/>
      <c r="G37" s="4"/>
      <c r="H37" s="15"/>
      <c r="I37" s="14"/>
      <c r="J37" s="4"/>
      <c r="K37" s="4"/>
      <c r="L37" s="4"/>
      <c r="M37" s="4"/>
      <c r="N37" s="15"/>
      <c r="O37" s="28"/>
      <c r="P37" s="4"/>
      <c r="Q37" s="4"/>
      <c r="R37" s="4"/>
      <c r="S37" s="36"/>
      <c r="T37" s="42"/>
      <c r="U37" t="str">
        <f t="shared" si="0"/>
        <v>INSERT INTO UNITS_DETAILS VALUES ('h06','Hun',7,'',,,,,,,,,,,,,,,,);</v>
      </c>
    </row>
    <row r="38" spans="1:21" x14ac:dyDescent="0.3">
      <c r="A38" s="14" t="s">
        <v>49</v>
      </c>
      <c r="B38" s="4" t="s">
        <v>143</v>
      </c>
      <c r="C38" s="36">
        <v>7</v>
      </c>
      <c r="D38" s="15"/>
      <c r="E38" s="14"/>
      <c r="F38" s="4"/>
      <c r="G38" s="4"/>
      <c r="H38" s="15"/>
      <c r="I38" s="14"/>
      <c r="J38" s="4"/>
      <c r="K38" s="4"/>
      <c r="L38" s="4"/>
      <c r="M38" s="4"/>
      <c r="N38" s="15"/>
      <c r="O38" s="28"/>
      <c r="P38" s="4"/>
      <c r="Q38" s="4"/>
      <c r="R38" s="4"/>
      <c r="S38" s="36"/>
      <c r="T38" s="42"/>
      <c r="U38" t="str">
        <f t="shared" si="0"/>
        <v>INSERT INTO UNITS_DETAILS VALUES ('h07','Hun',7,'',,,,,,,,,,,,,,,,);</v>
      </c>
    </row>
    <row r="39" spans="1:21" x14ac:dyDescent="0.3">
      <c r="A39" s="14" t="s">
        <v>50</v>
      </c>
      <c r="B39" s="4" t="s">
        <v>143</v>
      </c>
      <c r="C39" s="36">
        <v>7</v>
      </c>
      <c r="D39" s="15"/>
      <c r="E39" s="14"/>
      <c r="F39" s="4"/>
      <c r="G39" s="4"/>
      <c r="H39" s="15"/>
      <c r="I39" s="14"/>
      <c r="J39" s="4"/>
      <c r="K39" s="4"/>
      <c r="L39" s="4"/>
      <c r="M39" s="4"/>
      <c r="N39" s="15"/>
      <c r="O39" s="28"/>
      <c r="P39" s="4"/>
      <c r="Q39" s="4"/>
      <c r="R39" s="4"/>
      <c r="S39" s="36"/>
      <c r="T39" s="42"/>
      <c r="U39" t="str">
        <f t="shared" si="0"/>
        <v>INSERT INTO UNITS_DETAILS VALUES ('h08','Hun',7,'',,,,,,,,,,,,,,,,);</v>
      </c>
    </row>
    <row r="40" spans="1:21" x14ac:dyDescent="0.3">
      <c r="A40" s="14" t="s">
        <v>51</v>
      </c>
      <c r="B40" s="4" t="s">
        <v>143</v>
      </c>
      <c r="C40" s="36">
        <v>7</v>
      </c>
      <c r="D40" s="15"/>
      <c r="E40" s="14"/>
      <c r="F40" s="4"/>
      <c r="G40" s="4"/>
      <c r="H40" s="15"/>
      <c r="I40" s="14"/>
      <c r="J40" s="4"/>
      <c r="K40" s="4"/>
      <c r="L40" s="4"/>
      <c r="M40" s="4"/>
      <c r="N40" s="15"/>
      <c r="O40" s="28"/>
      <c r="P40" s="4"/>
      <c r="Q40" s="4"/>
      <c r="R40" s="4"/>
      <c r="S40" s="36"/>
      <c r="T40" s="42"/>
      <c r="U40" t="str">
        <f t="shared" si="0"/>
        <v>INSERT INTO UNITS_DETAILS VALUES ('h09','Hun',7,'',,,,,,,,,,,,,,,,);</v>
      </c>
    </row>
    <row r="41" spans="1:21" x14ac:dyDescent="0.3">
      <c r="A41" s="14" t="s">
        <v>52</v>
      </c>
      <c r="B41" s="4" t="s">
        <v>143</v>
      </c>
      <c r="C41" s="36">
        <v>7</v>
      </c>
      <c r="D41" s="15"/>
      <c r="E41" s="14"/>
      <c r="F41" s="4"/>
      <c r="G41" s="4"/>
      <c r="H41" s="15"/>
      <c r="I41" s="14"/>
      <c r="J41" s="4"/>
      <c r="K41" s="4"/>
      <c r="L41" s="4"/>
      <c r="M41" s="4"/>
      <c r="N41" s="15"/>
      <c r="O41" s="28"/>
      <c r="P41" s="4"/>
      <c r="Q41" s="4"/>
      <c r="R41" s="4"/>
      <c r="S41" s="36"/>
      <c r="T41" s="42"/>
      <c r="U41" t="str">
        <f t="shared" si="0"/>
        <v>INSERT INTO UNITS_DETAILS VALUES ('h10','Hun',7,'',,,,,,,,,,,,,,,,);</v>
      </c>
    </row>
    <row r="42" spans="1:21" x14ac:dyDescent="0.3">
      <c r="A42" s="16" t="s">
        <v>54</v>
      </c>
      <c r="B42" s="5" t="s">
        <v>144</v>
      </c>
      <c r="C42" s="57">
        <v>5</v>
      </c>
      <c r="D42" s="17" t="s">
        <v>108</v>
      </c>
      <c r="E42" s="16"/>
      <c r="F42" s="5">
        <v>1</v>
      </c>
      <c r="G42" s="5">
        <v>0</v>
      </c>
      <c r="H42" s="17">
        <v>6</v>
      </c>
      <c r="I42" s="16">
        <v>20</v>
      </c>
      <c r="J42" s="16">
        <v>20</v>
      </c>
      <c r="K42" s="5">
        <v>35</v>
      </c>
      <c r="L42" s="5">
        <v>35</v>
      </c>
      <c r="M42" s="5">
        <v>50</v>
      </c>
      <c r="N42" s="5">
        <v>50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t="str">
        <f t="shared" si="0"/>
        <v>INSERT INTO UNITS_DETAILS VALUES ('n01','Natar',5,'Pikeman',,1,0,6,20,20,35,35,50,50,0,0,0,0,0,0);</v>
      </c>
    </row>
    <row r="43" spans="1:21" x14ac:dyDescent="0.3">
      <c r="A43" s="16" t="s">
        <v>55</v>
      </c>
      <c r="B43" s="5" t="s">
        <v>144</v>
      </c>
      <c r="C43" s="57">
        <v>5</v>
      </c>
      <c r="D43" s="17" t="s">
        <v>109</v>
      </c>
      <c r="E43" s="16"/>
      <c r="F43" s="5">
        <v>1</v>
      </c>
      <c r="G43" s="5">
        <v>0</v>
      </c>
      <c r="H43" s="17">
        <v>7</v>
      </c>
      <c r="I43" s="16">
        <v>65</v>
      </c>
      <c r="J43" s="16">
        <v>65</v>
      </c>
      <c r="K43" s="5">
        <v>30</v>
      </c>
      <c r="L43" s="5">
        <v>30</v>
      </c>
      <c r="M43" s="5">
        <v>10</v>
      </c>
      <c r="N43" s="5">
        <v>10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t="str">
        <f t="shared" si="0"/>
        <v>INSERT INTO UNITS_DETAILS VALUES ('n02','Natar',5,'Thoroned Warrior',,1,0,7,65,65,30,30,10,10,0,0,0,0,0,0);</v>
      </c>
    </row>
    <row r="44" spans="1:21" x14ac:dyDescent="0.3">
      <c r="A44" s="16" t="s">
        <v>56</v>
      </c>
      <c r="B44" s="5" t="s">
        <v>144</v>
      </c>
      <c r="C44" s="57">
        <v>5</v>
      </c>
      <c r="D44" s="17" t="s">
        <v>110</v>
      </c>
      <c r="E44" s="16"/>
      <c r="F44" s="5">
        <v>1</v>
      </c>
      <c r="G44" s="5">
        <v>0</v>
      </c>
      <c r="H44" s="17">
        <v>6</v>
      </c>
      <c r="I44" s="16">
        <v>100</v>
      </c>
      <c r="J44" s="16">
        <v>100</v>
      </c>
      <c r="K44" s="5">
        <v>90</v>
      </c>
      <c r="L44" s="5">
        <v>90</v>
      </c>
      <c r="M44" s="5">
        <v>75</v>
      </c>
      <c r="N44" s="5">
        <v>75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t="str">
        <f t="shared" si="0"/>
        <v>INSERT INTO UNITS_DETAILS VALUES ('n03','Natar',5,'Guardsman',,1,0,6,100,100,90,90,75,75,0,0,0,0,0,0);</v>
      </c>
    </row>
    <row r="45" spans="1:21" x14ac:dyDescent="0.3">
      <c r="A45" s="16" t="s">
        <v>57</v>
      </c>
      <c r="B45" s="5" t="s">
        <v>144</v>
      </c>
      <c r="C45" s="57">
        <v>5</v>
      </c>
      <c r="D45" s="17" t="s">
        <v>111</v>
      </c>
      <c r="E45" s="16"/>
      <c r="F45" s="5">
        <v>1</v>
      </c>
      <c r="G45" s="5">
        <v>0</v>
      </c>
      <c r="H45" s="17">
        <v>25</v>
      </c>
      <c r="I45" s="16">
        <v>0</v>
      </c>
      <c r="J45" s="16">
        <v>0</v>
      </c>
      <c r="K45" s="5">
        <v>10</v>
      </c>
      <c r="L45" s="5">
        <v>10</v>
      </c>
      <c r="M45" s="5">
        <v>0</v>
      </c>
      <c r="N45" s="5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t="str">
        <f t="shared" si="0"/>
        <v>INSERT INTO UNITS_DETAILS VALUES ('n04','Natar',5,'Birds of Prey',,1,0,25,0,0,10,10,0,0,0,0,0,0,0,0);</v>
      </c>
    </row>
    <row r="46" spans="1:21" x14ac:dyDescent="0.3">
      <c r="A46" s="16" t="s">
        <v>58</v>
      </c>
      <c r="B46" s="5" t="s">
        <v>144</v>
      </c>
      <c r="C46" s="57">
        <v>5</v>
      </c>
      <c r="D46" s="17" t="s">
        <v>112</v>
      </c>
      <c r="E46" s="16"/>
      <c r="F46" s="5">
        <v>2</v>
      </c>
      <c r="G46" s="5">
        <v>0</v>
      </c>
      <c r="H46" s="17">
        <v>14</v>
      </c>
      <c r="I46" s="16">
        <v>155</v>
      </c>
      <c r="J46" s="16">
        <v>155</v>
      </c>
      <c r="K46" s="5">
        <v>80</v>
      </c>
      <c r="L46" s="5">
        <v>80</v>
      </c>
      <c r="M46" s="5">
        <v>50</v>
      </c>
      <c r="N46" s="5">
        <v>50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t="str">
        <f t="shared" si="0"/>
        <v>INSERT INTO UNITS_DETAILS VALUES ('n05','Natar',5,'Axerider',,2,0,14,155,155,80,80,50,50,0,0,0,0,0,0);</v>
      </c>
    </row>
    <row r="47" spans="1:21" x14ac:dyDescent="0.3">
      <c r="A47" s="16" t="s">
        <v>59</v>
      </c>
      <c r="B47" s="5" t="s">
        <v>144</v>
      </c>
      <c r="C47" s="57">
        <v>5</v>
      </c>
      <c r="D47" s="17" t="s">
        <v>113</v>
      </c>
      <c r="E47" s="16"/>
      <c r="F47" s="5">
        <v>3</v>
      </c>
      <c r="G47" s="5">
        <v>0</v>
      </c>
      <c r="H47" s="17">
        <v>12</v>
      </c>
      <c r="I47" s="16">
        <v>170</v>
      </c>
      <c r="J47" s="16">
        <v>170</v>
      </c>
      <c r="K47" s="5">
        <v>140</v>
      </c>
      <c r="L47" s="5">
        <v>140</v>
      </c>
      <c r="M47" s="5">
        <v>80</v>
      </c>
      <c r="N47" s="5">
        <v>80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t="str">
        <f t="shared" si="0"/>
        <v>INSERT INTO UNITS_DETAILS VALUES ('n06','Natar',5,'Natarian Knight',,3,0,12,170,170,140,140,80,80,0,0,0,0,0,0);</v>
      </c>
    </row>
    <row r="48" spans="1:21" x14ac:dyDescent="0.3">
      <c r="A48" s="16" t="s">
        <v>60</v>
      </c>
      <c r="B48" s="5" t="s">
        <v>144</v>
      </c>
      <c r="C48" s="57">
        <v>5</v>
      </c>
      <c r="D48" s="17" t="s">
        <v>114</v>
      </c>
      <c r="E48" s="16"/>
      <c r="F48" s="5">
        <v>4</v>
      </c>
      <c r="G48" s="5">
        <v>0</v>
      </c>
      <c r="H48" s="17">
        <v>5</v>
      </c>
      <c r="I48" s="16">
        <v>250</v>
      </c>
      <c r="J48" s="16">
        <v>250</v>
      </c>
      <c r="K48" s="5">
        <v>120</v>
      </c>
      <c r="L48" s="5">
        <v>120</v>
      </c>
      <c r="M48" s="5">
        <v>150</v>
      </c>
      <c r="N48" s="5">
        <v>150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t="str">
        <f t="shared" si="0"/>
        <v>INSERT INTO UNITS_DETAILS VALUES ('n07','Natar',5,'Warelephant',,4,0,5,250,250,120,120,150,150,0,0,0,0,0,0);</v>
      </c>
    </row>
    <row r="49" spans="1:21" x14ac:dyDescent="0.3">
      <c r="A49" s="16" t="s">
        <v>61</v>
      </c>
      <c r="B49" s="5" t="s">
        <v>144</v>
      </c>
      <c r="C49" s="57">
        <v>5</v>
      </c>
      <c r="D49" s="17" t="s">
        <v>115</v>
      </c>
      <c r="E49" s="16"/>
      <c r="F49" s="5">
        <v>5</v>
      </c>
      <c r="G49" s="5">
        <v>0</v>
      </c>
      <c r="H49" s="17">
        <v>3</v>
      </c>
      <c r="I49" s="16">
        <v>60</v>
      </c>
      <c r="J49" s="16">
        <v>60</v>
      </c>
      <c r="K49" s="5">
        <v>45</v>
      </c>
      <c r="L49" s="5">
        <v>45</v>
      </c>
      <c r="M49" s="5">
        <v>10</v>
      </c>
      <c r="N49" s="5">
        <v>10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t="str">
        <f t="shared" si="0"/>
        <v>INSERT INTO UNITS_DETAILS VALUES ('n08','Natar',5,'Ballista',,5,0,3,60,60,45,45,10,10,0,0,0,0,0,0);</v>
      </c>
    </row>
    <row r="50" spans="1:21" x14ac:dyDescent="0.3">
      <c r="A50" s="16" t="s">
        <v>62</v>
      </c>
      <c r="B50" s="5" t="s">
        <v>144</v>
      </c>
      <c r="C50" s="57">
        <v>5</v>
      </c>
      <c r="D50" s="17" t="s">
        <v>116</v>
      </c>
      <c r="E50" s="16"/>
      <c r="F50" s="5">
        <v>1</v>
      </c>
      <c r="G50" s="5">
        <v>0</v>
      </c>
      <c r="H50" s="17">
        <v>5</v>
      </c>
      <c r="I50" s="16">
        <v>80</v>
      </c>
      <c r="J50" s="16">
        <v>80</v>
      </c>
      <c r="K50" s="5">
        <v>50</v>
      </c>
      <c r="L50" s="5">
        <v>50</v>
      </c>
      <c r="M50" s="5">
        <v>50</v>
      </c>
      <c r="N50" s="5">
        <v>50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t="str">
        <f t="shared" si="0"/>
        <v>INSERT INTO UNITS_DETAILS VALUES ('n09','Natar',5,'Natarian Emperor',,1,0,5,80,80,50,50,50,50,0,0,0,0,0,0);</v>
      </c>
    </row>
    <row r="51" spans="1:21" x14ac:dyDescent="0.3">
      <c r="A51" s="16" t="s">
        <v>63</v>
      </c>
      <c r="B51" s="5" t="s">
        <v>144</v>
      </c>
      <c r="C51" s="57">
        <v>5</v>
      </c>
      <c r="D51" s="17" t="s">
        <v>117</v>
      </c>
      <c r="E51" s="16"/>
      <c r="F51" s="5">
        <v>1</v>
      </c>
      <c r="G51" s="5">
        <v>0</v>
      </c>
      <c r="H51" s="17">
        <v>5</v>
      </c>
      <c r="I51" s="16">
        <v>30</v>
      </c>
      <c r="J51" s="16">
        <v>30</v>
      </c>
      <c r="K51" s="5">
        <v>40</v>
      </c>
      <c r="L51" s="5">
        <v>40</v>
      </c>
      <c r="M51" s="5">
        <v>40</v>
      </c>
      <c r="N51" s="5">
        <v>40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t="str">
        <f t="shared" si="0"/>
        <v>INSERT INTO UNITS_DETAILS VALUES ('n10','Natar',5,'Settler',,1,0,5,30,30,40,40,40,40,0,0,0,0,0,0);</v>
      </c>
    </row>
    <row r="52" spans="1:21" x14ac:dyDescent="0.3">
      <c r="A52" s="18" t="s">
        <v>64</v>
      </c>
      <c r="B52" s="6" t="s">
        <v>145</v>
      </c>
      <c r="C52" s="37">
        <v>1</v>
      </c>
      <c r="D52" s="19"/>
      <c r="E52" s="18"/>
      <c r="F52" s="6"/>
      <c r="G52" s="6"/>
      <c r="H52" s="19"/>
      <c r="I52" s="18"/>
      <c r="J52" s="6"/>
      <c r="K52" s="6"/>
      <c r="L52" s="6"/>
      <c r="M52" s="6"/>
      <c r="N52" s="19"/>
      <c r="O52" s="30"/>
      <c r="P52" s="6"/>
      <c r="Q52" s="6"/>
      <c r="R52" s="6"/>
      <c r="S52" s="37"/>
      <c r="T52" s="43"/>
      <c r="U52" t="str">
        <f t="shared" si="0"/>
        <v>INSERT INTO UNITS_DETAILS VALUES ('r01','Roman',1,'',,,,,,,,,,,,,,,,);</v>
      </c>
    </row>
    <row r="53" spans="1:21" x14ac:dyDescent="0.3">
      <c r="A53" s="18" t="s">
        <v>65</v>
      </c>
      <c r="B53" s="6" t="s">
        <v>145</v>
      </c>
      <c r="C53" s="37">
        <v>1</v>
      </c>
      <c r="D53" s="19"/>
      <c r="E53" s="18"/>
      <c r="F53" s="6"/>
      <c r="G53" s="6"/>
      <c r="H53" s="19"/>
      <c r="I53" s="18"/>
      <c r="J53" s="6"/>
      <c r="K53" s="6"/>
      <c r="L53" s="6"/>
      <c r="M53" s="6"/>
      <c r="N53" s="19"/>
      <c r="O53" s="30"/>
      <c r="P53" s="6"/>
      <c r="Q53" s="6"/>
      <c r="R53" s="6"/>
      <c r="S53" s="37"/>
      <c r="T53" s="43"/>
      <c r="U53" t="str">
        <f t="shared" si="0"/>
        <v>INSERT INTO UNITS_DETAILS VALUES ('r02','Roman',1,'',,,,,,,,,,,,,,,,);</v>
      </c>
    </row>
    <row r="54" spans="1:21" x14ac:dyDescent="0.3">
      <c r="A54" s="18" t="s">
        <v>66</v>
      </c>
      <c r="B54" s="6" t="s">
        <v>145</v>
      </c>
      <c r="C54" s="37">
        <v>1</v>
      </c>
      <c r="D54" s="19"/>
      <c r="E54" s="18"/>
      <c r="F54" s="6"/>
      <c r="G54" s="6"/>
      <c r="H54" s="19"/>
      <c r="I54" s="18"/>
      <c r="J54" s="6"/>
      <c r="K54" s="6"/>
      <c r="L54" s="6"/>
      <c r="M54" s="6"/>
      <c r="N54" s="19"/>
      <c r="O54" s="30"/>
      <c r="P54" s="6"/>
      <c r="Q54" s="6"/>
      <c r="R54" s="6"/>
      <c r="S54" s="37"/>
      <c r="T54" s="43"/>
      <c r="U54" t="str">
        <f t="shared" si="0"/>
        <v>INSERT INTO UNITS_DETAILS VALUES ('r03','Roman',1,'',,,,,,,,,,,,,,,,);</v>
      </c>
    </row>
    <row r="55" spans="1:21" x14ac:dyDescent="0.3">
      <c r="A55" s="18" t="s">
        <v>67</v>
      </c>
      <c r="B55" s="6" t="s">
        <v>145</v>
      </c>
      <c r="C55" s="37">
        <v>1</v>
      </c>
      <c r="D55" s="19"/>
      <c r="E55" s="18"/>
      <c r="F55" s="6"/>
      <c r="G55" s="6"/>
      <c r="H55" s="19"/>
      <c r="I55" s="18"/>
      <c r="J55" s="6"/>
      <c r="K55" s="6"/>
      <c r="L55" s="6"/>
      <c r="M55" s="6"/>
      <c r="N55" s="19"/>
      <c r="O55" s="30"/>
      <c r="P55" s="6"/>
      <c r="Q55" s="6"/>
      <c r="R55" s="6"/>
      <c r="S55" s="37"/>
      <c r="T55" s="43"/>
      <c r="U55" t="str">
        <f t="shared" si="0"/>
        <v>INSERT INTO UNITS_DETAILS VALUES ('r04','Roman',1,'',,,,,,,,,,,,,,,,);</v>
      </c>
    </row>
    <row r="56" spans="1:21" x14ac:dyDescent="0.3">
      <c r="A56" s="18" t="s">
        <v>68</v>
      </c>
      <c r="B56" s="6" t="s">
        <v>145</v>
      </c>
      <c r="C56" s="37">
        <v>1</v>
      </c>
      <c r="D56" s="19"/>
      <c r="E56" s="18"/>
      <c r="F56" s="6"/>
      <c r="G56" s="6"/>
      <c r="H56" s="19"/>
      <c r="I56" s="18"/>
      <c r="J56" s="6"/>
      <c r="K56" s="6"/>
      <c r="L56" s="6"/>
      <c r="M56" s="6"/>
      <c r="N56" s="19"/>
      <c r="O56" s="30"/>
      <c r="P56" s="6"/>
      <c r="Q56" s="6"/>
      <c r="R56" s="6"/>
      <c r="S56" s="37"/>
      <c r="T56" s="43"/>
      <c r="U56" t="str">
        <f t="shared" si="0"/>
        <v>INSERT INTO UNITS_DETAILS VALUES ('r05','Roman',1,'',,,,,,,,,,,,,,,,);</v>
      </c>
    </row>
    <row r="57" spans="1:21" x14ac:dyDescent="0.3">
      <c r="A57" s="18" t="s">
        <v>69</v>
      </c>
      <c r="B57" s="6" t="s">
        <v>145</v>
      </c>
      <c r="C57" s="37">
        <v>1</v>
      </c>
      <c r="D57" s="19"/>
      <c r="E57" s="18"/>
      <c r="F57" s="6"/>
      <c r="G57" s="6"/>
      <c r="H57" s="19"/>
      <c r="I57" s="18"/>
      <c r="J57" s="6"/>
      <c r="K57" s="6"/>
      <c r="L57" s="6"/>
      <c r="M57" s="6"/>
      <c r="N57" s="19"/>
      <c r="O57" s="30"/>
      <c r="P57" s="6"/>
      <c r="Q57" s="6"/>
      <c r="R57" s="6"/>
      <c r="S57" s="37"/>
      <c r="T57" s="43"/>
      <c r="U57" t="str">
        <f t="shared" si="0"/>
        <v>INSERT INTO UNITS_DETAILS VALUES ('r06','Roman',1,'',,,,,,,,,,,,,,,,);</v>
      </c>
    </row>
    <row r="58" spans="1:21" x14ac:dyDescent="0.3">
      <c r="A58" s="18" t="s">
        <v>70</v>
      </c>
      <c r="B58" s="6" t="s">
        <v>145</v>
      </c>
      <c r="C58" s="37">
        <v>1</v>
      </c>
      <c r="D58" s="19"/>
      <c r="E58" s="18"/>
      <c r="F58" s="6"/>
      <c r="G58" s="6"/>
      <c r="H58" s="19"/>
      <c r="I58" s="18"/>
      <c r="J58" s="6"/>
      <c r="K58" s="6"/>
      <c r="L58" s="6"/>
      <c r="M58" s="6"/>
      <c r="N58" s="19"/>
      <c r="O58" s="30"/>
      <c r="P58" s="6"/>
      <c r="Q58" s="6"/>
      <c r="R58" s="6"/>
      <c r="S58" s="37"/>
      <c r="T58" s="43"/>
      <c r="U58" t="str">
        <f t="shared" si="0"/>
        <v>INSERT INTO UNITS_DETAILS VALUES ('r07','Roman',1,'',,,,,,,,,,,,,,,,);</v>
      </c>
    </row>
    <row r="59" spans="1:21" x14ac:dyDescent="0.3">
      <c r="A59" s="18" t="s">
        <v>71</v>
      </c>
      <c r="B59" s="6" t="s">
        <v>145</v>
      </c>
      <c r="C59" s="37">
        <v>1</v>
      </c>
      <c r="D59" s="19"/>
      <c r="E59" s="18"/>
      <c r="F59" s="6"/>
      <c r="G59" s="6"/>
      <c r="H59" s="19"/>
      <c r="I59" s="18"/>
      <c r="J59" s="6"/>
      <c r="K59" s="6"/>
      <c r="L59" s="6"/>
      <c r="M59" s="6"/>
      <c r="N59" s="19"/>
      <c r="O59" s="30"/>
      <c r="P59" s="6"/>
      <c r="Q59" s="6"/>
      <c r="R59" s="6"/>
      <c r="S59" s="37"/>
      <c r="T59" s="43"/>
      <c r="U59" t="str">
        <f t="shared" si="0"/>
        <v>INSERT INTO UNITS_DETAILS VALUES ('r08','Roman',1,'',,,,,,,,,,,,,,,,);</v>
      </c>
    </row>
    <row r="60" spans="1:21" x14ac:dyDescent="0.3">
      <c r="A60" s="18" t="s">
        <v>72</v>
      </c>
      <c r="B60" s="6" t="s">
        <v>145</v>
      </c>
      <c r="C60" s="37">
        <v>1</v>
      </c>
      <c r="D60" s="19"/>
      <c r="E60" s="18"/>
      <c r="F60" s="6"/>
      <c r="G60" s="6"/>
      <c r="H60" s="19"/>
      <c r="I60" s="18"/>
      <c r="J60" s="6"/>
      <c r="K60" s="6"/>
      <c r="L60" s="6"/>
      <c r="M60" s="6"/>
      <c r="N60" s="19"/>
      <c r="O60" s="30"/>
      <c r="P60" s="6"/>
      <c r="Q60" s="6"/>
      <c r="R60" s="6"/>
      <c r="S60" s="37"/>
      <c r="T60" s="43"/>
      <c r="U60" t="str">
        <f t="shared" si="0"/>
        <v>INSERT INTO UNITS_DETAILS VALUES ('r09','Roman',1,'',,,,,,,,,,,,,,,,);</v>
      </c>
    </row>
    <row r="61" spans="1:21" x14ac:dyDescent="0.3">
      <c r="A61" s="18" t="s">
        <v>73</v>
      </c>
      <c r="B61" s="6" t="s">
        <v>145</v>
      </c>
      <c r="C61" s="37">
        <v>1</v>
      </c>
      <c r="D61" s="19"/>
      <c r="E61" s="18"/>
      <c r="F61" s="6"/>
      <c r="G61" s="6"/>
      <c r="H61" s="19"/>
      <c r="I61" s="18"/>
      <c r="J61" s="6"/>
      <c r="K61" s="6"/>
      <c r="L61" s="6"/>
      <c r="M61" s="6"/>
      <c r="N61" s="19"/>
      <c r="O61" s="30"/>
      <c r="P61" s="6"/>
      <c r="Q61" s="6"/>
      <c r="R61" s="6"/>
      <c r="S61" s="37"/>
      <c r="T61" s="43"/>
      <c r="U61" t="str">
        <f t="shared" si="0"/>
        <v>INSERT INTO UNITS_DETAILS VALUES ('r10','Roman',1,'',,,,,,,,,,,,,,,,);</v>
      </c>
    </row>
    <row r="62" spans="1:21" x14ac:dyDescent="0.3">
      <c r="A62" s="20" t="s">
        <v>74</v>
      </c>
      <c r="B62" s="7" t="s">
        <v>146</v>
      </c>
      <c r="C62" s="38">
        <v>2</v>
      </c>
      <c r="D62" s="21"/>
      <c r="E62" s="20"/>
      <c r="F62" s="7"/>
      <c r="G62" s="7"/>
      <c r="H62" s="21"/>
      <c r="I62" s="20"/>
      <c r="J62" s="7"/>
      <c r="K62" s="7"/>
      <c r="L62" s="7"/>
      <c r="M62" s="7"/>
      <c r="N62" s="21"/>
      <c r="O62" s="31"/>
      <c r="P62" s="7"/>
      <c r="Q62" s="7"/>
      <c r="R62" s="7"/>
      <c r="S62" s="38"/>
      <c r="T62" s="44"/>
      <c r="U62" t="str">
        <f t="shared" si="0"/>
        <v>INSERT INTO UNITS_DETAILS VALUES ('t01','Teuton',2,'',,,,,,,,,,,,,,,,);</v>
      </c>
    </row>
    <row r="63" spans="1:21" x14ac:dyDescent="0.3">
      <c r="A63" s="20" t="s">
        <v>75</v>
      </c>
      <c r="B63" s="7" t="s">
        <v>146</v>
      </c>
      <c r="C63" s="38">
        <v>2</v>
      </c>
      <c r="D63" s="21"/>
      <c r="E63" s="20"/>
      <c r="F63" s="7"/>
      <c r="G63" s="7"/>
      <c r="H63" s="21"/>
      <c r="I63" s="20"/>
      <c r="J63" s="7"/>
      <c r="K63" s="7"/>
      <c r="L63" s="7"/>
      <c r="M63" s="7"/>
      <c r="N63" s="21"/>
      <c r="O63" s="31"/>
      <c r="P63" s="7"/>
      <c r="Q63" s="7"/>
      <c r="R63" s="7"/>
      <c r="S63" s="38"/>
      <c r="T63" s="44"/>
      <c r="U63" t="str">
        <f t="shared" si="0"/>
        <v>INSERT INTO UNITS_DETAILS VALUES ('t02','Teuton',2,'',,,,,,,,,,,,,,,,);</v>
      </c>
    </row>
    <row r="64" spans="1:21" x14ac:dyDescent="0.3">
      <c r="A64" s="20" t="s">
        <v>76</v>
      </c>
      <c r="B64" s="7" t="s">
        <v>146</v>
      </c>
      <c r="C64" s="38">
        <v>2</v>
      </c>
      <c r="D64" s="21"/>
      <c r="E64" s="20"/>
      <c r="F64" s="7"/>
      <c r="G64" s="7"/>
      <c r="H64" s="21"/>
      <c r="I64" s="20"/>
      <c r="J64" s="7"/>
      <c r="K64" s="7"/>
      <c r="L64" s="7"/>
      <c r="M64" s="7"/>
      <c r="N64" s="21"/>
      <c r="O64" s="31"/>
      <c r="P64" s="7"/>
      <c r="Q64" s="7"/>
      <c r="R64" s="7"/>
      <c r="S64" s="38"/>
      <c r="T64" s="44"/>
      <c r="U64" t="str">
        <f t="shared" si="0"/>
        <v>INSERT INTO UNITS_DETAILS VALUES ('t03','Teuton',2,'',,,,,,,,,,,,,,,,);</v>
      </c>
    </row>
    <row r="65" spans="1:21" x14ac:dyDescent="0.3">
      <c r="A65" s="20" t="s">
        <v>77</v>
      </c>
      <c r="B65" s="7" t="s">
        <v>146</v>
      </c>
      <c r="C65" s="38">
        <v>2</v>
      </c>
      <c r="D65" s="21"/>
      <c r="E65" s="20"/>
      <c r="F65" s="7"/>
      <c r="G65" s="7"/>
      <c r="H65" s="21"/>
      <c r="I65" s="20"/>
      <c r="J65" s="7"/>
      <c r="K65" s="7"/>
      <c r="L65" s="7"/>
      <c r="M65" s="7"/>
      <c r="N65" s="21"/>
      <c r="O65" s="31"/>
      <c r="P65" s="7"/>
      <c r="Q65" s="7"/>
      <c r="R65" s="7"/>
      <c r="S65" s="38"/>
      <c r="T65" s="44"/>
      <c r="U65" t="str">
        <f t="shared" si="0"/>
        <v>INSERT INTO UNITS_DETAILS VALUES ('t04','Teuton',2,'',,,,,,,,,,,,,,,,);</v>
      </c>
    </row>
    <row r="66" spans="1:21" x14ac:dyDescent="0.3">
      <c r="A66" s="20" t="s">
        <v>78</v>
      </c>
      <c r="B66" s="7" t="s">
        <v>146</v>
      </c>
      <c r="C66" s="38">
        <v>2</v>
      </c>
      <c r="D66" s="21"/>
      <c r="E66" s="20"/>
      <c r="F66" s="7"/>
      <c r="G66" s="7"/>
      <c r="H66" s="21"/>
      <c r="I66" s="20"/>
      <c r="J66" s="7"/>
      <c r="K66" s="7"/>
      <c r="L66" s="7"/>
      <c r="M66" s="7"/>
      <c r="N66" s="21"/>
      <c r="O66" s="31"/>
      <c r="P66" s="7"/>
      <c r="Q66" s="7"/>
      <c r="R66" s="7"/>
      <c r="S66" s="38"/>
      <c r="T66" s="44"/>
      <c r="U66" t="str">
        <f t="shared" si="0"/>
        <v>INSERT INTO UNITS_DETAILS VALUES ('t05','Teuton',2,'',,,,,,,,,,,,,,,,);</v>
      </c>
    </row>
    <row r="67" spans="1:21" x14ac:dyDescent="0.3">
      <c r="A67" s="20" t="s">
        <v>79</v>
      </c>
      <c r="B67" s="7" t="s">
        <v>146</v>
      </c>
      <c r="C67" s="38">
        <v>2</v>
      </c>
      <c r="D67" s="21"/>
      <c r="E67" s="20"/>
      <c r="F67" s="7"/>
      <c r="G67" s="7"/>
      <c r="H67" s="21"/>
      <c r="I67" s="20"/>
      <c r="J67" s="7"/>
      <c r="K67" s="7"/>
      <c r="L67" s="7"/>
      <c r="M67" s="7"/>
      <c r="N67" s="21"/>
      <c r="O67" s="31"/>
      <c r="P67" s="7"/>
      <c r="Q67" s="7"/>
      <c r="R67" s="7"/>
      <c r="S67" s="38"/>
      <c r="T67" s="44"/>
      <c r="U67" t="str">
        <f t="shared" ref="U67:U71" si="1">CONCATENATE("INSERT INTO UNITS_DETAILS VALUES ('",A67,"','",B67,"',",C67,",'",D67,"',",E67,",",F67,",",G67,",",H67,",",I67,",",J67,",",K67,",",L67,",",M67,",",N67,",",O67,",",P67,",",Q67,",",R67,",",S67,",",T67,");")</f>
        <v>INSERT INTO UNITS_DETAILS VALUES ('t06','Teuton',2,'',,,,,,,,,,,,,,,,);</v>
      </c>
    </row>
    <row r="68" spans="1:21" x14ac:dyDescent="0.3">
      <c r="A68" s="20" t="s">
        <v>80</v>
      </c>
      <c r="B68" s="7" t="s">
        <v>146</v>
      </c>
      <c r="C68" s="38">
        <v>2</v>
      </c>
      <c r="D68" s="21"/>
      <c r="E68" s="20"/>
      <c r="F68" s="7"/>
      <c r="G68" s="7"/>
      <c r="H68" s="21"/>
      <c r="I68" s="20"/>
      <c r="J68" s="7"/>
      <c r="K68" s="7"/>
      <c r="L68" s="7"/>
      <c r="M68" s="7"/>
      <c r="N68" s="21"/>
      <c r="O68" s="31"/>
      <c r="P68" s="7"/>
      <c r="Q68" s="7"/>
      <c r="R68" s="7"/>
      <c r="S68" s="38"/>
      <c r="T68" s="44"/>
      <c r="U68" t="str">
        <f t="shared" si="1"/>
        <v>INSERT INTO UNITS_DETAILS VALUES ('t07','Teuton',2,'',,,,,,,,,,,,,,,,);</v>
      </c>
    </row>
    <row r="69" spans="1:21" x14ac:dyDescent="0.3">
      <c r="A69" s="20" t="s">
        <v>81</v>
      </c>
      <c r="B69" s="7" t="s">
        <v>146</v>
      </c>
      <c r="C69" s="38">
        <v>2</v>
      </c>
      <c r="D69" s="21"/>
      <c r="E69" s="20"/>
      <c r="F69" s="7"/>
      <c r="G69" s="7"/>
      <c r="H69" s="21"/>
      <c r="I69" s="20"/>
      <c r="J69" s="7"/>
      <c r="K69" s="7"/>
      <c r="L69" s="7"/>
      <c r="M69" s="7"/>
      <c r="N69" s="21"/>
      <c r="O69" s="31"/>
      <c r="P69" s="7"/>
      <c r="Q69" s="7"/>
      <c r="R69" s="7"/>
      <c r="S69" s="38"/>
      <c r="T69" s="44"/>
      <c r="U69" t="str">
        <f t="shared" si="1"/>
        <v>INSERT INTO UNITS_DETAILS VALUES ('t08','Teuton',2,'',,,,,,,,,,,,,,,,);</v>
      </c>
    </row>
    <row r="70" spans="1:21" x14ac:dyDescent="0.3">
      <c r="A70" s="20" t="s">
        <v>82</v>
      </c>
      <c r="B70" s="7" t="s">
        <v>146</v>
      </c>
      <c r="C70" s="38">
        <v>2</v>
      </c>
      <c r="D70" s="21"/>
      <c r="E70" s="20"/>
      <c r="F70" s="7"/>
      <c r="G70" s="7"/>
      <c r="H70" s="21"/>
      <c r="I70" s="20"/>
      <c r="J70" s="7"/>
      <c r="K70" s="7"/>
      <c r="L70" s="7"/>
      <c r="M70" s="7"/>
      <c r="N70" s="21"/>
      <c r="O70" s="31"/>
      <c r="P70" s="7"/>
      <c r="Q70" s="7"/>
      <c r="R70" s="7"/>
      <c r="S70" s="38"/>
      <c r="T70" s="44"/>
      <c r="U70" t="str">
        <f t="shared" si="1"/>
        <v>INSERT INTO UNITS_DETAILS VALUES ('t09','Teuton',2,'',,,,,,,,,,,,,,,,);</v>
      </c>
    </row>
    <row r="71" spans="1:21" ht="15" thickBot="1" x14ac:dyDescent="0.35">
      <c r="A71" s="22" t="s">
        <v>83</v>
      </c>
      <c r="B71" s="7" t="s">
        <v>146</v>
      </c>
      <c r="C71" s="39">
        <v>2</v>
      </c>
      <c r="D71" s="24"/>
      <c r="E71" s="22"/>
      <c r="F71" s="23"/>
      <c r="G71" s="23"/>
      <c r="H71" s="24"/>
      <c r="I71" s="22"/>
      <c r="J71" s="23"/>
      <c r="K71" s="23"/>
      <c r="L71" s="23"/>
      <c r="M71" s="23"/>
      <c r="N71" s="24"/>
      <c r="O71" s="32"/>
      <c r="P71" s="23"/>
      <c r="Q71" s="23"/>
      <c r="R71" s="23"/>
      <c r="S71" s="39"/>
      <c r="T71" s="45"/>
      <c r="U71" t="str">
        <f t="shared" si="1"/>
        <v>INSERT INTO UNITS_DETAILS VALUES ('t10','Teuton',2,'',,,,,,,,,,,,,,,,);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4.4" x14ac:dyDescent="0.3"/>
  <cols>
    <col min="2" max="2" width="17.88671875" customWidth="1"/>
  </cols>
  <sheetData>
    <row r="1" spans="1:2" ht="15.6" x14ac:dyDescent="0.3">
      <c r="A1" s="55" t="s">
        <v>138</v>
      </c>
      <c r="B1" s="55" t="s">
        <v>139</v>
      </c>
    </row>
    <row r="2" spans="1:2" x14ac:dyDescent="0.3">
      <c r="A2">
        <v>1</v>
      </c>
      <c r="B2" t="s">
        <v>96</v>
      </c>
    </row>
    <row r="3" spans="1:2" x14ac:dyDescent="0.3">
      <c r="A3">
        <v>2</v>
      </c>
      <c r="B3" t="s">
        <v>97</v>
      </c>
    </row>
    <row r="4" spans="1:2" x14ac:dyDescent="0.3">
      <c r="A4">
        <v>3</v>
      </c>
      <c r="B4" t="s">
        <v>42</v>
      </c>
    </row>
    <row r="5" spans="1:2" x14ac:dyDescent="0.3">
      <c r="A5">
        <v>4</v>
      </c>
      <c r="B5" t="s">
        <v>94</v>
      </c>
    </row>
    <row r="6" spans="1:2" x14ac:dyDescent="0.3">
      <c r="A6">
        <v>5</v>
      </c>
      <c r="B6" t="s">
        <v>95</v>
      </c>
    </row>
    <row r="7" spans="1:2" x14ac:dyDescent="0.3">
      <c r="A7">
        <v>6</v>
      </c>
      <c r="B7" t="s">
        <v>19</v>
      </c>
    </row>
    <row r="8" spans="1:2" x14ac:dyDescent="0.3">
      <c r="A8">
        <v>7</v>
      </c>
      <c r="B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0" sqref="C10"/>
    </sheetView>
  </sheetViews>
  <sheetFormatPr defaultRowHeight="14.4" x14ac:dyDescent="0.3"/>
  <cols>
    <col min="1" max="1" width="11.77734375" customWidth="1"/>
    <col min="2" max="2" width="36" customWidth="1"/>
    <col min="3" max="3" width="9.6640625" customWidth="1"/>
    <col min="4" max="4" width="11.33203125" customWidth="1"/>
  </cols>
  <sheetData>
    <row r="1" spans="1:5" ht="15.6" x14ac:dyDescent="0.3">
      <c r="A1" s="55" t="s">
        <v>133</v>
      </c>
      <c r="B1" s="55" t="s">
        <v>134</v>
      </c>
      <c r="C1" s="55" t="s">
        <v>135</v>
      </c>
      <c r="D1" s="55" t="s">
        <v>136</v>
      </c>
      <c r="E1" s="55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Races</vt:lpstr>
      <vt:lpstr>Artifacts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2018-06-07T21:17:30Z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4e750e2c-3738-408f-aca1-e229374305a8</vt:lpwstr>
  </property>
</Properties>
</file>