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9BAF0773-1809-4F55-8F78-9CEF8502C683}" xr6:coauthVersionLast="31" xr6:coauthVersionMax="31" xr10:uidLastSave="{00000000-0000-0000-0000-000000000000}"/>
  <bookViews>
    <workbookView xWindow="240" yWindow="108" windowWidth="14808" windowHeight="8016" xr2:uid="{00000000-000D-0000-FFFF-FFFF00000000}"/>
  </bookViews>
  <sheets>
    <sheet name="Data" sheetId="1" r:id="rId1"/>
    <sheet name="Sheet3" sheetId="3" r:id="rId2"/>
  </sheets>
  <calcPr calcId="179017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2" i="1"/>
</calcChain>
</file>

<file path=xl/sharedStrings.xml><?xml version="1.0" encoding="utf-8"?>
<sst xmlns="http://schemas.openxmlformats.org/spreadsheetml/2006/main" count="233" uniqueCount="161">
  <si>
    <t>UNIT_RACE</t>
  </si>
  <si>
    <t>RACE_ID</t>
  </si>
  <si>
    <t>UNIT_NAME</t>
  </si>
  <si>
    <t>UNIT_TYPE</t>
  </si>
  <si>
    <t>UNIT_UPKEEP</t>
  </si>
  <si>
    <t>UNIT_CARRY</t>
  </si>
  <si>
    <t>UNIT_SPEED</t>
  </si>
  <si>
    <t>UNIT_OFFENSE</t>
  </si>
  <si>
    <t>UNIT_OFFENSE_MAX</t>
  </si>
  <si>
    <t>UNIT_INF_DEFENSE</t>
  </si>
  <si>
    <t>UNIT_INF_DEFENSE_MAX</t>
  </si>
  <si>
    <t>UNIT_CAV_DEFENSE</t>
  </si>
  <si>
    <t>UNIT_CAV_DEFENSE_MAX</t>
  </si>
  <si>
    <t>UNIT_COST</t>
  </si>
  <si>
    <t>UNIT_COST_WOOD</t>
  </si>
  <si>
    <t>UNIT_COST_CLAY</t>
  </si>
  <si>
    <t>UNIT_COST_IRON</t>
  </si>
  <si>
    <t>UNIT_COST_CROP</t>
  </si>
  <si>
    <t>UNIT_BUILD_TIME</t>
  </si>
  <si>
    <t>UNIT_ID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</si>
  <si>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</si>
  <si>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</si>
  <si>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</si>
  <si>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</si>
  <si>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</si>
  <si>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</si>
  <si>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</si>
  <si>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</si>
  <si>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</si>
  <si>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</si>
  <si>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</si>
  <si>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</si>
  <si>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</si>
  <si>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</si>
  <si>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</si>
  <si>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</si>
  <si>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</si>
  <si>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</si>
  <si>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</si>
  <si>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</si>
  <si>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Teuton</t>
  </si>
  <si>
    <t>Roman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</si>
  <si>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</si>
  <si>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</si>
  <si>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</si>
  <si>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</si>
  <si>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</si>
  <si>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</si>
  <si>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</si>
  <si>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</si>
  <si>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</si>
  <si>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</si>
  <si>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Gaul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</si>
  <si>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</si>
  <si>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</si>
  <si>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</si>
  <si>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</si>
  <si>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</si>
  <si>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</si>
  <si>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</si>
  <si>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</si>
  <si>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</si>
  <si>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</si>
  <si>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</si>
  <si>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</si>
  <si>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</si>
  <si>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</si>
  <si>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</si>
  <si>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</si>
  <si>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</si>
  <si>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</si>
  <si>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</si>
  <si>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</si>
  <si>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</si>
  <si>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</si>
  <si>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</si>
  <si>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</si>
  <si>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</si>
  <si>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</si>
  <si>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</si>
  <si>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</si>
  <si>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</si>
  <si>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</si>
  <si>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</si>
  <si>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</si>
  <si>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</si>
  <si>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</si>
  <si>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</si>
  <si>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</si>
  <si>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</si>
  <si>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</si>
  <si>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</si>
  <si>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</si>
  <si>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Nature</t>
  </si>
  <si>
    <t>Natar</t>
  </si>
  <si>
    <t>Egyptian</t>
  </si>
  <si>
    <t>Hun</t>
  </si>
  <si>
    <t>SQL STRING</t>
  </si>
  <si>
    <t>Legionnaire</t>
  </si>
  <si>
    <t>Praetorian</t>
  </si>
  <si>
    <t>Imperian</t>
  </si>
  <si>
    <t>Equites Legati</t>
  </si>
  <si>
    <t>Equites Imperatoris</t>
  </si>
  <si>
    <t>Equites Caesaris</t>
  </si>
  <si>
    <t>Battering Ram</t>
  </si>
  <si>
    <t>Fire Catapult</t>
  </si>
  <si>
    <t>Senator</t>
  </si>
  <si>
    <t>Settler</t>
  </si>
  <si>
    <t>Maceman</t>
  </si>
  <si>
    <t>Spearman</t>
  </si>
  <si>
    <t>Axeman</t>
  </si>
  <si>
    <t>Scout</t>
  </si>
  <si>
    <t>Paladin</t>
  </si>
  <si>
    <t>Teutonic Knight</t>
  </si>
  <si>
    <t>Ram</t>
  </si>
  <si>
    <t>Catapult</t>
  </si>
  <si>
    <t>Chief</t>
  </si>
  <si>
    <t>Phalanx</t>
  </si>
  <si>
    <t>Swordsman</t>
  </si>
  <si>
    <t>Pathfinder</t>
  </si>
  <si>
    <t>Theutates Thunder</t>
  </si>
  <si>
    <t>Druidrider</t>
  </si>
  <si>
    <t>Haeduan</t>
  </si>
  <si>
    <t>Trebuchet</t>
  </si>
  <si>
    <t>Chieftain</t>
  </si>
  <si>
    <t>Rat</t>
  </si>
  <si>
    <t>Spider</t>
  </si>
  <si>
    <t>Serpent</t>
  </si>
  <si>
    <t>Bat</t>
  </si>
  <si>
    <t>Wild boar</t>
  </si>
  <si>
    <t>Wolf</t>
  </si>
  <si>
    <t>Bear</t>
  </si>
  <si>
    <t>Crocodile</t>
  </si>
  <si>
    <t>Tiger</t>
  </si>
  <si>
    <t>Elephant</t>
  </si>
  <si>
    <t>Pikeman</t>
  </si>
  <si>
    <t>Thorned Warrior</t>
  </si>
  <si>
    <t>Guardsman</t>
  </si>
  <si>
    <t>Birds Of Prey</t>
  </si>
  <si>
    <t>Axerider</t>
  </si>
  <si>
    <t>Natarian Knight</t>
  </si>
  <si>
    <t>Warelephant</t>
  </si>
  <si>
    <t>Ballista</t>
  </si>
  <si>
    <t>Natarian Emperor</t>
  </si>
  <si>
    <t>Slave Militia</t>
  </si>
  <si>
    <t>Ash Warden</t>
  </si>
  <si>
    <t>Khopesh Warrior</t>
  </si>
  <si>
    <t>Sopdu Explorer</t>
  </si>
  <si>
    <t>Anhur Guard</t>
  </si>
  <si>
    <t>Resheph Chariot</t>
  </si>
  <si>
    <t>Stone Catapult</t>
  </si>
  <si>
    <t>Nomarch</t>
  </si>
  <si>
    <t>Mercenary</t>
  </si>
  <si>
    <t>Bowman</t>
  </si>
  <si>
    <t>Spotter</t>
  </si>
  <si>
    <t>Steppe Rider</t>
  </si>
  <si>
    <t>Marksman</t>
  </si>
  <si>
    <t>Marauder</t>
  </si>
  <si>
    <t>Logades</t>
  </si>
  <si>
    <t>UNIT_ICON</t>
  </si>
  <si>
    <t>Array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</si>
</sst>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topLeftCell="O1" workbookViewId="0">
      <pane ySplit="1" topLeftCell="A58" activePane="bottomLeft" state="frozen"/>
      <selection activeCell="D1" sqref="D1"/>
      <selection pane="bottomLeft" activeCell="V2" sqref="V2:V71"/>
    </sheetView>
  </sheetViews>
  <sheetFormatPr defaultRowHeight="14.4" x14ac:dyDescent="0.3"/>
  <cols>
    <col min="1" max="1" width="8" bestFit="1" customWidth="1"/>
    <col min="2" max="2" width="10.5546875" bestFit="1" customWidth="1"/>
    <col min="3" max="3" width="8.109375" bestFit="1" customWidth="1"/>
    <col min="4" max="4" width="20.5546875" customWidth="1"/>
    <col min="5" max="5" width="10.21875" bestFit="1" customWidth="1"/>
    <col min="6" max="6" width="6.77734375" customWidth="1"/>
    <col min="7" max="7" width="7.88671875" customWidth="1"/>
    <col min="8" max="8" width="6.109375" customWidth="1"/>
    <col min="9" max="9" width="8.44140625" bestFit="1" customWidth="1"/>
    <col min="10" max="10" width="7.6640625" customWidth="1"/>
    <col min="15" max="15" width="9.88671875" customWidth="1"/>
    <col min="17" max="17" width="10.6640625" customWidth="1"/>
    <col min="18" max="18" width="10.44140625" customWidth="1"/>
    <col min="19" max="19" width="9.77734375" customWidth="1"/>
    <col min="20" max="21" width="11.109375" customWidth="1"/>
    <col min="22" max="22" width="77.6640625" customWidth="1"/>
    <col min="23" max="23" width="49.44140625" customWidth="1"/>
    <col min="24" max="24" width="16.44140625" customWidth="1"/>
  </cols>
  <sheetData>
    <row r="1" spans="1:23" s="1" customFormat="1" ht="45.6" customHeight="1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159</v>
      </c>
      <c r="V1" s="2" t="s">
        <v>160</v>
      </c>
      <c r="W1" s="2" t="s">
        <v>97</v>
      </c>
    </row>
    <row r="2" spans="1:23" x14ac:dyDescent="0.3">
      <c r="A2" s="4" t="s">
        <v>20</v>
      </c>
      <c r="B2" s="4" t="s">
        <v>41</v>
      </c>
      <c r="C2" s="4">
        <v>1</v>
      </c>
      <c r="D2" s="4" t="s">
        <v>98</v>
      </c>
      <c r="E2">
        <v>3</v>
      </c>
      <c r="F2">
        <v>1</v>
      </c>
      <c r="G2" s="3">
        <v>50</v>
      </c>
      <c r="H2" s="3">
        <v>6</v>
      </c>
      <c r="I2" s="3">
        <v>40</v>
      </c>
      <c r="J2" s="3">
        <v>52.4</v>
      </c>
      <c r="K2" s="3">
        <v>35</v>
      </c>
      <c r="L2" s="3">
        <v>46.6</v>
      </c>
      <c r="M2" s="3">
        <v>50</v>
      </c>
      <c r="N2" s="3">
        <v>63.9</v>
      </c>
      <c r="O2" s="3">
        <v>400</v>
      </c>
      <c r="P2" s="3">
        <v>120</v>
      </c>
      <c r="Q2" s="3">
        <v>100</v>
      </c>
      <c r="R2" s="3">
        <v>150</v>
      </c>
      <c r="S2" s="3">
        <v>30</v>
      </c>
      <c r="T2" s="3">
        <v>0</v>
      </c>
      <c r="U2" t="str">
        <f>A2</f>
        <v>r01</v>
      </c>
      <c r="V2" t="str">
        <f>CONCATENATE("array('id'=&gt;'",A2,"','tribe'=&gt;'",B2,"','tribe_id'=&gt;'",C2,"','name'=&gt;'",D2,"','type'=&gt;'",E2,"','upkeep'=&gt;'",F2,"','carry'=&gt;'",G2,"','speed'=&gt;'",H2,"','offense'=&gt;'",I2,"','offense_max'=&gt;'",J2,"','defense_inf'=&gt;'",K2,"','defense_inf_max'=&gt;'",L2,"','defense_cav'=&gt;'",M2,"','defense_cav_max'=&gt;'",N2,"','cost'=&gt;'",O2,"','cost_wood'=&gt;'",P2,"','cost_clay'=&gt;'",Q2,"','cost_iron'=&gt;'",R2,"','cost_crop'=&gt;'",S2,"','time'=&gt;'",T2,"','image'=&gt;'",U2,"'),")</f>
        <v>array('id'=&gt;'r01','tribe'=&gt;'Roman','tribe_id'=&gt;'1','name'=&gt;'Legionnaire','type'=&gt;'3','upkeep'=&gt;'1','carry'=&gt;'50','speed'=&gt;'6','offense'=&gt;'40','offense_max'=&gt;'52.4','defense_inf'=&gt;'35','defense_inf_max'=&gt;'46.6','defense_cav'=&gt;'50','defense_cav_max'=&gt;'63.9','cost'=&gt;'400','cost_wood'=&gt;'120','cost_clay'=&gt;'100','cost_iron'=&gt;'150','cost_crop'=&gt;'30','time'=&gt;'0','image'=&gt;'r01'),</v>
      </c>
      <c r="W2" t="str">
        <f>CONCATENATE("INSERT INTO UNITS_DETAILS VALUES ('",A2,"','",B2,"',",C2,",'",D2,"',",E2,",",F2,",",G2,",",H2,",",I2,",",J2,",",K2,",",L2,",",M2,",",N2,",",O2,",",P2,",",Q2,",",R2,",",S2,",",T2,",'",U2,"','",V2,"');")</f>
        <v>INSERT INTO UNITS_DETAILS VALUES ('r01','Roman',1,'Legionnaire',3,1,50,6,40,52.4,35,46.6,50,63.9,400,120,100,150,30,0,'r01','array('id'=&gt;'r01','tribe'=&gt;'Roman','tribe_id'=&gt;'1','name'=&gt;'Legionnaire','type'=&gt;'3','upkeep'=&gt;'1','carry'=&gt;'50','speed'=&gt;'6','offense'=&gt;'40','offense_max'=&gt;'52.4','defense_inf'=&gt;'35','defense_inf_max'=&gt;'46.6','defense_cav'=&gt;'50','defense_cav_max'=&gt;'63.9','cost'=&gt;'400','cost_wood'=&gt;'120','cost_clay'=&gt;'100','cost_iron'=&gt;'150','cost_crop'=&gt;'30','time'=&gt;'0','image'=&gt;'r01'),');</v>
      </c>
    </row>
    <row r="3" spans="1:23" x14ac:dyDescent="0.3">
      <c r="A3" s="4" t="s">
        <v>21</v>
      </c>
      <c r="B3" s="4" t="s">
        <v>41</v>
      </c>
      <c r="C3" s="4">
        <v>1</v>
      </c>
      <c r="D3" s="4" t="s">
        <v>99</v>
      </c>
      <c r="E3">
        <v>1</v>
      </c>
      <c r="F3">
        <v>1</v>
      </c>
      <c r="G3" s="3">
        <v>20</v>
      </c>
      <c r="H3" s="3">
        <v>5</v>
      </c>
      <c r="I3" s="3">
        <v>30</v>
      </c>
      <c r="J3" s="3">
        <v>40.9</v>
      </c>
      <c r="K3" s="3">
        <v>65</v>
      </c>
      <c r="L3" s="3">
        <v>81.099999999999994</v>
      </c>
      <c r="M3" s="3">
        <v>35</v>
      </c>
      <c r="N3" s="3">
        <v>46.6</v>
      </c>
      <c r="O3" s="3">
        <v>460</v>
      </c>
      <c r="P3" s="3">
        <v>100</v>
      </c>
      <c r="Q3" s="3">
        <v>130</v>
      </c>
      <c r="R3" s="3">
        <v>160</v>
      </c>
      <c r="S3" s="3">
        <v>70</v>
      </c>
      <c r="T3" s="3">
        <v>0</v>
      </c>
      <c r="U3" t="str">
        <f t="shared" ref="U3:U66" si="0">A3</f>
        <v>r02</v>
      </c>
      <c r="V3" t="str">
        <f t="shared" ref="V3:V66" si="1">CONCATENATE("array('id'=&gt;'",A3,"','tribe'=&gt;'",B3,"','tribe_id'=&gt;'",C3,"','name'=&gt;'",D3,"','type'=&gt;'",E3,"','upkeep'=&gt;'",F3,"','carry'=&gt;'",G3,"','speed'=&gt;'",H3,"','offense'=&gt;'",I3,"','offense_max'=&gt;'",J3,"','defense_inf'=&gt;'",K3,"','defense_inf_max'=&gt;'",L3,"','defense_cav'=&gt;'",M3,"','defense_cav_max'=&gt;'",N3,"','cost'=&gt;'",O3,"','cost_wood'=&gt;'",P3,"','cost_clay'=&gt;'",Q3,"','cost_iron'=&gt;'",R3,"','cost_crop'=&gt;'",S3,"','time'=&gt;'",T3,"','image'=&gt;'",U3,"'),")</f>
        <v>array('id'=&gt;'r02','tribe'=&gt;'Roman','tribe_id'=&gt;'1','name'=&gt;'Praetorian','type'=&gt;'1','upkeep'=&gt;'1','carry'=&gt;'20','speed'=&gt;'5','offense'=&gt;'30','offense_max'=&gt;'40.9','defense_inf'=&gt;'65','defense_inf_max'=&gt;'81.1','defense_cav'=&gt;'35','defense_cav_max'=&gt;'46.6','cost'=&gt;'460','cost_wood'=&gt;'100','cost_clay'=&gt;'130','cost_iron'=&gt;'160','cost_crop'=&gt;'70','time'=&gt;'0','image'=&gt;'r02'),</v>
      </c>
      <c r="W3" t="str">
        <f t="shared" ref="W3:W66" si="2">CONCATENATE("INSERT INTO UNITS_DETAILS VALUES ('",A3,"','",B3,"',",C3,",'",D3,"',",E3,",",F3,",",G3,",",H3,",",I3,",",J3,",",K3,",",L3,",",M3,",",N3,",",O3,",",P3,",",Q3,",",R3,",",S3,",",T3,",'",U3,"','",V3,"');")</f>
        <v>INSERT INTO UNITS_DETAILS VALUES ('r02','Roman',1,'Praetorian',1,1,20,5,30,40.9,65,81.1,35,46.6,460,100,130,160,70,0,'r02','array('id'=&gt;'r02','tribe'=&gt;'Roman','tribe_id'=&gt;'1','name'=&gt;'Praetorian','type'=&gt;'1','upkeep'=&gt;'1','carry'=&gt;'20','speed'=&gt;'5','offense'=&gt;'30','offense_max'=&gt;'40.9','defense_inf'=&gt;'65','defense_inf_max'=&gt;'81.1','defense_cav'=&gt;'35','defense_cav_max'=&gt;'46.6','cost'=&gt;'460','cost_wood'=&gt;'100','cost_clay'=&gt;'130','cost_iron'=&gt;'160','cost_crop'=&gt;'70','time'=&gt;'0','image'=&gt;'r02'),');</v>
      </c>
    </row>
    <row r="4" spans="1:23" x14ac:dyDescent="0.3">
      <c r="A4" s="4" t="s">
        <v>22</v>
      </c>
      <c r="B4" s="4" t="s">
        <v>41</v>
      </c>
      <c r="C4" s="4">
        <v>1</v>
      </c>
      <c r="D4" s="4" t="s">
        <v>100</v>
      </c>
      <c r="E4">
        <v>2</v>
      </c>
      <c r="F4">
        <v>1</v>
      </c>
      <c r="G4" s="3">
        <v>50</v>
      </c>
      <c r="H4" s="3">
        <v>7</v>
      </c>
      <c r="I4" s="3">
        <v>70</v>
      </c>
      <c r="J4" s="3">
        <v>86.9</v>
      </c>
      <c r="K4" s="3">
        <v>40</v>
      </c>
      <c r="L4" s="3">
        <v>52.4</v>
      </c>
      <c r="M4" s="3">
        <v>25</v>
      </c>
      <c r="N4" s="3">
        <v>35.1</v>
      </c>
      <c r="O4" s="3">
        <v>600</v>
      </c>
      <c r="P4" s="3">
        <v>150</v>
      </c>
      <c r="Q4" s="3">
        <v>160</v>
      </c>
      <c r="R4" s="3">
        <v>210</v>
      </c>
      <c r="S4" s="3">
        <v>80</v>
      </c>
      <c r="T4" s="3">
        <v>0</v>
      </c>
      <c r="U4" t="str">
        <f t="shared" si="0"/>
        <v>r03</v>
      </c>
      <c r="V4" t="str">
        <f t="shared" si="1"/>
        <v>array('id'=&gt;'r03','tribe'=&gt;'Roman','tribe_id'=&gt;'1','name'=&gt;'Imperian','type'=&gt;'2','upkeep'=&gt;'1','carry'=&gt;'50','speed'=&gt;'7','offense'=&gt;'70','offense_max'=&gt;'86.9','defense_inf'=&gt;'40','defense_inf_max'=&gt;'52.4','defense_cav'=&gt;'25','defense_cav_max'=&gt;'35.1','cost'=&gt;'600','cost_wood'=&gt;'150','cost_clay'=&gt;'160','cost_iron'=&gt;'210','cost_crop'=&gt;'80','time'=&gt;'0','image'=&gt;'r03'),</v>
      </c>
      <c r="W4" t="str">
        <f t="shared" si="2"/>
        <v>INSERT INTO UNITS_DETAILS VALUES ('r03','Roman',1,'Imperian',2,1,50,7,70,86.9,40,52.4,25,35.1,600,150,160,210,80,0,'r03','array('id'=&gt;'r03','tribe'=&gt;'Roman','tribe_id'=&gt;'1','name'=&gt;'Imperian','type'=&gt;'2','upkeep'=&gt;'1','carry'=&gt;'50','speed'=&gt;'7','offense'=&gt;'70','offense_max'=&gt;'86.9','defense_inf'=&gt;'40','defense_inf_max'=&gt;'52.4','defense_cav'=&gt;'25','defense_cav_max'=&gt;'35.1','cost'=&gt;'600','cost_wood'=&gt;'150','cost_clay'=&gt;'160','cost_iron'=&gt;'210','cost_crop'=&gt;'80','time'=&gt;'0','image'=&gt;'r03'),');</v>
      </c>
    </row>
    <row r="5" spans="1:23" x14ac:dyDescent="0.3">
      <c r="A5" s="4" t="s">
        <v>23</v>
      </c>
      <c r="B5" s="4" t="s">
        <v>41</v>
      </c>
      <c r="C5" s="4">
        <v>1</v>
      </c>
      <c r="D5" s="4" t="s">
        <v>101</v>
      </c>
      <c r="E5">
        <v>0</v>
      </c>
      <c r="F5">
        <v>2</v>
      </c>
      <c r="G5" s="3">
        <v>0</v>
      </c>
      <c r="H5" s="3">
        <v>16</v>
      </c>
      <c r="I5" s="3">
        <v>0</v>
      </c>
      <c r="J5" s="3">
        <v>12.7</v>
      </c>
      <c r="K5" s="3">
        <v>20</v>
      </c>
      <c r="L5" s="3">
        <v>35.700000000000003</v>
      </c>
      <c r="M5" s="3">
        <v>10</v>
      </c>
      <c r="N5" s="3">
        <v>24.2</v>
      </c>
      <c r="O5" s="3">
        <v>360</v>
      </c>
      <c r="P5" s="3">
        <v>140</v>
      </c>
      <c r="Q5" s="3">
        <v>160</v>
      </c>
      <c r="R5" s="3">
        <v>20</v>
      </c>
      <c r="S5" s="3">
        <v>40</v>
      </c>
      <c r="T5" s="3">
        <v>0</v>
      </c>
      <c r="U5" t="str">
        <f t="shared" si="0"/>
        <v>r04</v>
      </c>
      <c r="V5" t="str">
        <f t="shared" si="1"/>
        <v>array('id'=&gt;'r04','tribe'=&gt;'Roman','tribe_id'=&gt;'1','name'=&gt;'Equites Legati','type'=&gt;'0','upkeep'=&gt;'2','carry'=&gt;'0','speed'=&gt;'16','offense'=&gt;'0','offense_max'=&gt;'12.7','defense_inf'=&gt;'20','defense_inf_max'=&gt;'35.7','defense_cav'=&gt;'10','defense_cav_max'=&gt;'24.2','cost'=&gt;'360','cost_wood'=&gt;'140','cost_clay'=&gt;'160','cost_iron'=&gt;'20','cost_crop'=&gt;'40','time'=&gt;'0','image'=&gt;'r04'),</v>
      </c>
      <c r="W5" t="str">
        <f t="shared" si="2"/>
        <v>INSERT INTO UNITS_DETAILS VALUES ('r04','Roman',1,'Equites Legati',0,2,0,16,0,12.7,20,35.7,10,24.2,360,140,160,20,40,0,'r04','array('id'=&gt;'r04','tribe'=&gt;'Roman','tribe_id'=&gt;'1','name'=&gt;'Equites Legati','type'=&gt;'0','upkeep'=&gt;'2','carry'=&gt;'0','speed'=&gt;'16','offense'=&gt;'0','offense_max'=&gt;'12.7','defense_inf'=&gt;'20','defense_inf_max'=&gt;'35.7','defense_cav'=&gt;'10','defense_cav_max'=&gt;'24.2','cost'=&gt;'360','cost_wood'=&gt;'140','cost_clay'=&gt;'160','cost_iron'=&gt;'20','cost_crop'=&gt;'40','time'=&gt;'0','image'=&gt;'r04'),');</v>
      </c>
    </row>
    <row r="6" spans="1:23" x14ac:dyDescent="0.3">
      <c r="A6" s="4" t="s">
        <v>24</v>
      </c>
      <c r="B6" s="4" t="s">
        <v>41</v>
      </c>
      <c r="C6" s="4">
        <v>1</v>
      </c>
      <c r="D6" s="4" t="s">
        <v>102</v>
      </c>
      <c r="E6">
        <v>4</v>
      </c>
      <c r="F6">
        <v>3</v>
      </c>
      <c r="G6" s="3">
        <v>100</v>
      </c>
      <c r="H6" s="3">
        <v>14</v>
      </c>
      <c r="I6" s="3">
        <v>120</v>
      </c>
      <c r="J6" s="3">
        <v>157.1</v>
      </c>
      <c r="K6" s="3">
        <v>65</v>
      </c>
      <c r="L6" s="3">
        <v>93.9</v>
      </c>
      <c r="M6" s="3">
        <v>50</v>
      </c>
      <c r="N6" s="3">
        <v>76.599999999999994</v>
      </c>
      <c r="O6" s="3">
        <v>1410</v>
      </c>
      <c r="P6" s="3">
        <v>550</v>
      </c>
      <c r="Q6" s="3">
        <v>440</v>
      </c>
      <c r="R6" s="3">
        <v>320</v>
      </c>
      <c r="S6" s="3">
        <v>100</v>
      </c>
      <c r="T6" s="3">
        <v>0</v>
      </c>
      <c r="U6" t="str">
        <f t="shared" si="0"/>
        <v>r05</v>
      </c>
      <c r="V6" t="str">
        <f t="shared" si="1"/>
        <v>array('id'=&gt;'r05','tribe'=&gt;'Roman','tribe_id'=&gt;'1','name'=&gt;'Equites Imperatoris','type'=&gt;'4','upkeep'=&gt;'3','carry'=&gt;'100','speed'=&gt;'14','offense'=&gt;'120','offense_max'=&gt;'157.1','defense_inf'=&gt;'65','defense_inf_max'=&gt;'93.9','defense_cav'=&gt;'50','defense_cav_max'=&gt;'76.6','cost'=&gt;'1410','cost_wood'=&gt;'550','cost_clay'=&gt;'440','cost_iron'=&gt;'320','cost_crop'=&gt;'100','time'=&gt;'0','image'=&gt;'r05'),</v>
      </c>
      <c r="W6" t="str">
        <f t="shared" si="2"/>
        <v>INSERT INTO UNITS_DETAILS VALUES ('r05','Roman',1,'Equites Imperatoris',4,3,100,14,120,157.1,65,93.9,50,76.6,1410,550,440,320,100,0,'r05','array('id'=&gt;'r05','tribe'=&gt;'Roman','tribe_id'=&gt;'1','name'=&gt;'Equites Imperatoris','type'=&gt;'4','upkeep'=&gt;'3','carry'=&gt;'100','speed'=&gt;'14','offense'=&gt;'120','offense_max'=&gt;'157.1','defense_inf'=&gt;'65','defense_inf_max'=&gt;'93.9','defense_cav'=&gt;'50','defense_cav_max'=&gt;'76.6','cost'=&gt;'1410','cost_wood'=&gt;'550','cost_clay'=&gt;'440','cost_iron'=&gt;'320','cost_crop'=&gt;'100','time'=&gt;'0','image'=&gt;'r05'),');</v>
      </c>
    </row>
    <row r="7" spans="1:23" x14ac:dyDescent="0.3">
      <c r="A7" s="4" t="s">
        <v>25</v>
      </c>
      <c r="B7" s="4" t="s">
        <v>41</v>
      </c>
      <c r="C7" s="4">
        <v>1</v>
      </c>
      <c r="D7" s="4" t="s">
        <v>103</v>
      </c>
      <c r="E7">
        <v>7</v>
      </c>
      <c r="F7">
        <v>4</v>
      </c>
      <c r="G7" s="3">
        <v>70</v>
      </c>
      <c r="H7" s="3">
        <v>10</v>
      </c>
      <c r="I7" s="3">
        <v>180</v>
      </c>
      <c r="J7" s="3">
        <v>232.4</v>
      </c>
      <c r="K7" s="3">
        <v>80</v>
      </c>
      <c r="L7" s="3">
        <v>117.5</v>
      </c>
      <c r="M7" s="3">
        <v>105</v>
      </c>
      <c r="N7" s="3">
        <v>146.19999999999999</v>
      </c>
      <c r="O7" s="3">
        <v>2170</v>
      </c>
      <c r="P7" s="3">
        <v>550</v>
      </c>
      <c r="Q7" s="3">
        <v>640</v>
      </c>
      <c r="R7" s="3">
        <v>800</v>
      </c>
      <c r="S7" s="3">
        <v>180</v>
      </c>
      <c r="T7" s="3">
        <v>0</v>
      </c>
      <c r="U7" t="str">
        <f t="shared" si="0"/>
        <v>r06</v>
      </c>
      <c r="V7" t="str">
        <f t="shared" si="1"/>
        <v>array('id'=&gt;'r06','tribe'=&gt;'Roman','tribe_id'=&gt;'1','name'=&gt;'Equites Caesaris','type'=&gt;'7','upkeep'=&gt;'4','carry'=&gt;'70','speed'=&gt;'10','offense'=&gt;'180','offense_max'=&gt;'232.4','defense_inf'=&gt;'80','defense_inf_max'=&gt;'117.5','defense_cav'=&gt;'105','defense_cav_max'=&gt;'146.2','cost'=&gt;'2170','cost_wood'=&gt;'550','cost_clay'=&gt;'640','cost_iron'=&gt;'800','cost_crop'=&gt;'180','time'=&gt;'0','image'=&gt;'r06'),</v>
      </c>
      <c r="W7" t="str">
        <f t="shared" si="2"/>
        <v>INSERT INTO UNITS_DETAILS VALUES ('r06','Roman',1,'Equites Caesaris',7,4,70,10,180,232.4,80,117.5,105,146.2,2170,550,640,800,180,0,'r06','array('id'=&gt;'r06','tribe'=&gt;'Roman','tribe_id'=&gt;'1','name'=&gt;'Equites Caesaris','type'=&gt;'7','upkeep'=&gt;'4','carry'=&gt;'70','speed'=&gt;'10','offense'=&gt;'180','offense_max'=&gt;'232.4','defense_inf'=&gt;'80','defense_inf_max'=&gt;'117.5','defense_cav'=&gt;'105','defense_cav_max'=&gt;'146.2','cost'=&gt;'2170','cost_wood'=&gt;'550','cost_clay'=&gt;'640','cost_iron'=&gt;'800','cost_crop'=&gt;'180','time'=&gt;'0','image'=&gt;'r06'),');</v>
      </c>
    </row>
    <row r="8" spans="1:23" x14ac:dyDescent="0.3">
      <c r="A8" s="4" t="s">
        <v>26</v>
      </c>
      <c r="B8" s="4" t="s">
        <v>41</v>
      </c>
      <c r="C8" s="4">
        <v>1</v>
      </c>
      <c r="D8" s="4" t="s">
        <v>104</v>
      </c>
      <c r="E8">
        <v>6</v>
      </c>
      <c r="F8">
        <v>3</v>
      </c>
      <c r="G8" s="3">
        <v>0</v>
      </c>
      <c r="H8" s="3">
        <v>4</v>
      </c>
      <c r="I8" s="3">
        <v>60</v>
      </c>
      <c r="J8" s="3">
        <v>88.1</v>
      </c>
      <c r="K8" s="3">
        <v>30</v>
      </c>
      <c r="L8" s="3">
        <v>53.6</v>
      </c>
      <c r="M8" s="3">
        <v>75</v>
      </c>
      <c r="N8" s="3">
        <v>105.3</v>
      </c>
      <c r="O8" s="3">
        <v>1830</v>
      </c>
      <c r="P8" s="3">
        <v>900</v>
      </c>
      <c r="Q8" s="3">
        <v>360</v>
      </c>
      <c r="R8" s="3">
        <v>500</v>
      </c>
      <c r="S8" s="3">
        <v>70</v>
      </c>
      <c r="T8" s="3">
        <v>0</v>
      </c>
      <c r="U8" t="str">
        <f t="shared" si="0"/>
        <v>r07</v>
      </c>
      <c r="V8" t="str">
        <f t="shared" si="1"/>
        <v>array('id'=&gt;'r07','tribe'=&gt;'Roman','tribe_id'=&gt;'1','name'=&gt;'Battering Ram','type'=&gt;'6','upkeep'=&gt;'3','carry'=&gt;'0','speed'=&gt;'4','offense'=&gt;'60','offense_max'=&gt;'88.1','defense_inf'=&gt;'30','defense_inf_max'=&gt;'53.6','defense_cav'=&gt;'75','defense_cav_max'=&gt;'105.3','cost'=&gt;'1830','cost_wood'=&gt;'900','cost_clay'=&gt;'360','cost_iron'=&gt;'500','cost_crop'=&gt;'70','time'=&gt;'0','image'=&gt;'r07'),</v>
      </c>
      <c r="W8" t="str">
        <f t="shared" si="2"/>
        <v>INSERT INTO UNITS_DETAILS VALUES ('r07','Roman',1,'Battering Ram',6,3,0,4,60,88.1,30,53.6,75,105.3,1830,900,360,500,70,0,'r07','array('id'=&gt;'r07','tribe'=&gt;'Roman','tribe_id'=&gt;'1','name'=&gt;'Battering Ram','type'=&gt;'6','upkeep'=&gt;'3','carry'=&gt;'0','speed'=&gt;'4','offense'=&gt;'60','offense_max'=&gt;'88.1','defense_inf'=&gt;'30','defense_inf_max'=&gt;'53.6','defense_cav'=&gt;'75','defense_cav_max'=&gt;'105.3','cost'=&gt;'1830','cost_wood'=&gt;'900','cost_clay'=&gt;'360','cost_iron'=&gt;'500','cost_crop'=&gt;'70','time'=&gt;'0','image'=&gt;'r07'),');</v>
      </c>
    </row>
    <row r="9" spans="1:23" x14ac:dyDescent="0.3">
      <c r="A9" s="4" t="s">
        <v>27</v>
      </c>
      <c r="B9" s="4" t="s">
        <v>41</v>
      </c>
      <c r="C9" s="4">
        <v>1</v>
      </c>
      <c r="D9" s="4" t="s">
        <v>105</v>
      </c>
      <c r="E9">
        <v>6</v>
      </c>
      <c r="F9">
        <v>6</v>
      </c>
      <c r="G9" s="3">
        <v>0</v>
      </c>
      <c r="H9" s="3">
        <v>3</v>
      </c>
      <c r="I9" s="3">
        <v>75</v>
      </c>
      <c r="J9" s="3">
        <v>124.5</v>
      </c>
      <c r="K9" s="3">
        <v>60</v>
      </c>
      <c r="L9" s="3">
        <v>107.2</v>
      </c>
      <c r="M9" s="3">
        <v>10</v>
      </c>
      <c r="N9" s="3">
        <v>49.7</v>
      </c>
      <c r="O9" s="3">
        <v>2990</v>
      </c>
      <c r="P9" s="3">
        <v>950</v>
      </c>
      <c r="Q9" s="3">
        <v>1350</v>
      </c>
      <c r="R9" s="3">
        <v>600</v>
      </c>
      <c r="S9" s="3">
        <v>90</v>
      </c>
      <c r="T9" s="3">
        <v>0</v>
      </c>
      <c r="U9" t="str">
        <f t="shared" si="0"/>
        <v>r08</v>
      </c>
      <c r="V9" t="str">
        <f t="shared" si="1"/>
        <v>array('id'=&gt;'r08','tribe'=&gt;'Roman','tribe_id'=&gt;'1','name'=&gt;'Fire Catapult','type'=&gt;'6','upkeep'=&gt;'6','carry'=&gt;'0','speed'=&gt;'3','offense'=&gt;'75','offense_max'=&gt;'124.5','defense_inf'=&gt;'60','defense_inf_max'=&gt;'107.2','defense_cav'=&gt;'10','defense_cav_max'=&gt;'49.7','cost'=&gt;'2990','cost_wood'=&gt;'950','cost_clay'=&gt;'1350','cost_iron'=&gt;'600','cost_crop'=&gt;'90','time'=&gt;'0','image'=&gt;'r08'),</v>
      </c>
      <c r="W9" t="str">
        <f t="shared" si="2"/>
        <v>INSERT INTO UNITS_DETAILS VALUES ('r08','Roman',1,'Fire Catapult',6,6,0,3,75,124.5,60,107.2,10,49.7,2990,950,1350,600,90,0,'r08','array('id'=&gt;'r08','tribe'=&gt;'Roman','tribe_id'=&gt;'1','name'=&gt;'Fire Catapult','type'=&gt;'6','upkeep'=&gt;'6','carry'=&gt;'0','speed'=&gt;'3','offense'=&gt;'75','offense_max'=&gt;'124.5','defense_inf'=&gt;'60','defense_inf_max'=&gt;'107.2','defense_cav'=&gt;'10','defense_cav_max'=&gt;'49.7','cost'=&gt;'2990','cost_wood'=&gt;'950','cost_clay'=&gt;'1350','cost_iron'=&gt;'600','cost_crop'=&gt;'90','time'=&gt;'0','image'=&gt;'r08'),');</v>
      </c>
    </row>
    <row r="10" spans="1:23" x14ac:dyDescent="0.3">
      <c r="A10" s="4" t="s">
        <v>28</v>
      </c>
      <c r="B10" s="4" t="s">
        <v>41</v>
      </c>
      <c r="C10" s="4">
        <v>1</v>
      </c>
      <c r="D10" s="4" t="s">
        <v>106</v>
      </c>
      <c r="E10">
        <v>8</v>
      </c>
      <c r="F10">
        <v>5</v>
      </c>
      <c r="G10" s="3">
        <v>0</v>
      </c>
      <c r="H10" s="3">
        <v>4</v>
      </c>
      <c r="I10" s="3">
        <v>50</v>
      </c>
      <c r="J10" s="3">
        <v>50</v>
      </c>
      <c r="K10" s="3">
        <v>40</v>
      </c>
      <c r="L10" s="3">
        <v>40</v>
      </c>
      <c r="M10" s="3">
        <v>30</v>
      </c>
      <c r="N10" s="3">
        <v>30</v>
      </c>
      <c r="O10" s="3">
        <v>140450</v>
      </c>
      <c r="P10" s="3">
        <v>30750</v>
      </c>
      <c r="Q10" s="3">
        <v>27200</v>
      </c>
      <c r="R10" s="3">
        <v>45000</v>
      </c>
      <c r="S10" s="3">
        <v>37500</v>
      </c>
      <c r="T10" s="3">
        <v>0</v>
      </c>
      <c r="U10" t="str">
        <f t="shared" si="0"/>
        <v>r09</v>
      </c>
      <c r="V10" t="str">
        <f t="shared" si="1"/>
        <v>array('id'=&gt;'r09','tribe'=&gt;'Roman','tribe_id'=&gt;'1','name'=&gt;'Senator','type'=&gt;'8','upkeep'=&gt;'5','carry'=&gt;'0','speed'=&gt;'4','offense'=&gt;'50','offense_max'=&gt;'50','defense_inf'=&gt;'40','defense_inf_max'=&gt;'40','defense_cav'=&gt;'30','defense_cav_max'=&gt;'30','cost'=&gt;'140450','cost_wood'=&gt;'30750','cost_clay'=&gt;'27200','cost_iron'=&gt;'45000','cost_crop'=&gt;'37500','time'=&gt;'0','image'=&gt;'r09'),</v>
      </c>
      <c r="W10" t="str">
        <f t="shared" si="2"/>
        <v>INSERT INTO UNITS_DETAILS VALUES ('r09','Roman',1,'Senator',8,5,0,4,50,50,40,40,30,30,140450,30750,27200,45000,37500,0,'r09','array('id'=&gt;'r09','tribe'=&gt;'Roman','tribe_id'=&gt;'1','name'=&gt;'Senator','type'=&gt;'8','upkeep'=&gt;'5','carry'=&gt;'0','speed'=&gt;'4','offense'=&gt;'50','offense_max'=&gt;'50','defense_inf'=&gt;'40','defense_inf_max'=&gt;'40','defense_cav'=&gt;'30','defense_cav_max'=&gt;'30','cost'=&gt;'140450','cost_wood'=&gt;'30750','cost_clay'=&gt;'27200','cost_iron'=&gt;'45000','cost_crop'=&gt;'37500','time'=&gt;'0','image'=&gt;'r09'),');</v>
      </c>
    </row>
    <row r="11" spans="1:23" x14ac:dyDescent="0.3">
      <c r="A11" s="4" t="s">
        <v>29</v>
      </c>
      <c r="B11" s="4" t="s">
        <v>41</v>
      </c>
      <c r="C11" s="4">
        <v>1</v>
      </c>
      <c r="D11" s="4" t="s">
        <v>107</v>
      </c>
      <c r="E11">
        <v>8</v>
      </c>
      <c r="F11">
        <v>1</v>
      </c>
      <c r="G11" s="3">
        <v>3000</v>
      </c>
      <c r="H11" s="3">
        <v>5</v>
      </c>
      <c r="I11" s="3">
        <v>0</v>
      </c>
      <c r="J11" s="3">
        <v>0</v>
      </c>
      <c r="K11" s="3">
        <v>80</v>
      </c>
      <c r="L11" s="3">
        <v>80</v>
      </c>
      <c r="M11" s="3">
        <v>80</v>
      </c>
      <c r="N11" s="3">
        <v>80</v>
      </c>
      <c r="O11" s="3">
        <v>19000</v>
      </c>
      <c r="P11" s="3">
        <v>4600</v>
      </c>
      <c r="Q11" s="3">
        <v>4200</v>
      </c>
      <c r="R11" s="3">
        <v>5800</v>
      </c>
      <c r="S11" s="3">
        <v>4400</v>
      </c>
      <c r="T11" s="3">
        <v>0</v>
      </c>
      <c r="U11" t="str">
        <f t="shared" si="0"/>
        <v>r10</v>
      </c>
      <c r="V11" t="str">
        <f t="shared" si="1"/>
        <v>array('id'=&gt;'r10','tribe'=&gt;'Roman','tribe_id'=&gt;'1','name'=&gt;'Settler','type'=&gt;'8','upkeep'=&gt;'1','carry'=&gt;'3000','speed'=&gt;'5','offense'=&gt;'0','offense_max'=&gt;'0','defense_inf'=&gt;'80','defense_inf_max'=&gt;'80','defense_cav'=&gt;'80','defense_cav_max'=&gt;'80','cost'=&gt;'19000','cost_wood'=&gt;'4600','cost_clay'=&gt;'4200','cost_iron'=&gt;'5800','cost_crop'=&gt;'4400','time'=&gt;'0','image'=&gt;'r10'),</v>
      </c>
      <c r="W11" t="str">
        <f t="shared" si="2"/>
        <v>INSERT INTO UNITS_DETAILS VALUES ('r10','Roman',1,'Settler',8,1,3000,5,0,0,80,80,80,80,19000,4600,4200,5800,4400,0,'r10','array('id'=&gt;'r10','tribe'=&gt;'Roman','tribe_id'=&gt;'1','name'=&gt;'Settler','type'=&gt;'8','upkeep'=&gt;'1','carry'=&gt;'3000','speed'=&gt;'5','offense'=&gt;'0','offense_max'=&gt;'0','defense_inf'=&gt;'80','defense_inf_max'=&gt;'80','defense_cav'=&gt;'80','defense_cav_max'=&gt;'80','cost'=&gt;'19000','cost_wood'=&gt;'4600','cost_clay'=&gt;'4200','cost_iron'=&gt;'5800','cost_crop'=&gt;'4400','time'=&gt;'0','image'=&gt;'r10'),');</v>
      </c>
    </row>
    <row r="12" spans="1:23" x14ac:dyDescent="0.3">
      <c r="A12" s="5" t="s">
        <v>30</v>
      </c>
      <c r="B12" s="5" t="s">
        <v>40</v>
      </c>
      <c r="C12" s="5">
        <v>2</v>
      </c>
      <c r="D12" s="5" t="s">
        <v>108</v>
      </c>
      <c r="E12">
        <v>2</v>
      </c>
      <c r="F12">
        <v>1</v>
      </c>
      <c r="G12" s="3">
        <v>60</v>
      </c>
      <c r="H12" s="3">
        <v>7</v>
      </c>
      <c r="I12" s="3">
        <v>40</v>
      </c>
      <c r="J12" s="3">
        <v>52.4</v>
      </c>
      <c r="K12" s="3">
        <v>20</v>
      </c>
      <c r="L12" s="3">
        <v>29.4</v>
      </c>
      <c r="M12" s="3">
        <v>5</v>
      </c>
      <c r="N12" s="3">
        <v>12.1</v>
      </c>
      <c r="O12" s="3">
        <v>250</v>
      </c>
      <c r="P12" s="3">
        <v>95</v>
      </c>
      <c r="Q12" s="3">
        <v>75</v>
      </c>
      <c r="R12" s="3">
        <v>40</v>
      </c>
      <c r="S12" s="3">
        <v>40</v>
      </c>
      <c r="T12" s="3">
        <v>0</v>
      </c>
      <c r="U12" t="str">
        <f t="shared" si="0"/>
        <v>t01</v>
      </c>
      <c r="V12" t="str">
        <f t="shared" si="1"/>
        <v>array('id'=&gt;'t01','tribe'=&gt;'Teuton','tribe_id'=&gt;'2','name'=&gt;'Maceman','type'=&gt;'2','upkeep'=&gt;'1','carry'=&gt;'60','speed'=&gt;'7','offense'=&gt;'40','offense_max'=&gt;'52.4','defense_inf'=&gt;'20','defense_inf_max'=&gt;'29.4','defense_cav'=&gt;'5','defense_cav_max'=&gt;'12.1','cost'=&gt;'250','cost_wood'=&gt;'95','cost_clay'=&gt;'75','cost_iron'=&gt;'40','cost_crop'=&gt;'40','time'=&gt;'0','image'=&gt;'t01'),</v>
      </c>
      <c r="W12" t="str">
        <f t="shared" si="2"/>
        <v>INSERT INTO UNITS_DETAILS VALUES ('t01','Teuton',2,'Maceman',2,1,60,7,40,52.4,20,29.4,5,12.1,250,95,75,40,40,0,'t01','array('id'=&gt;'t01','tribe'=&gt;'Teuton','tribe_id'=&gt;'2','name'=&gt;'Maceman','type'=&gt;'2','upkeep'=&gt;'1','carry'=&gt;'60','speed'=&gt;'7','offense'=&gt;'40','offense_max'=&gt;'52.4','defense_inf'=&gt;'20','defense_inf_max'=&gt;'29.4','defense_cav'=&gt;'5','defense_cav_max'=&gt;'12.1','cost'=&gt;'250','cost_wood'=&gt;'95','cost_clay'=&gt;'75','cost_iron'=&gt;'40','cost_crop'=&gt;'40','time'=&gt;'0','image'=&gt;'t01'),');</v>
      </c>
    </row>
    <row r="13" spans="1:23" x14ac:dyDescent="0.3">
      <c r="A13" s="5" t="s">
        <v>31</v>
      </c>
      <c r="B13" s="5" t="s">
        <v>40</v>
      </c>
      <c r="C13" s="5">
        <v>2</v>
      </c>
      <c r="D13" s="5" t="s">
        <v>109</v>
      </c>
      <c r="E13">
        <v>1</v>
      </c>
      <c r="F13">
        <v>1</v>
      </c>
      <c r="G13" s="3">
        <v>40</v>
      </c>
      <c r="H13" s="3">
        <v>7</v>
      </c>
      <c r="I13" s="3">
        <v>10</v>
      </c>
      <c r="J13" s="3">
        <v>17.899999999999999</v>
      </c>
      <c r="K13" s="3">
        <v>35</v>
      </c>
      <c r="L13" s="3">
        <v>46.6</v>
      </c>
      <c r="M13" s="3">
        <v>60</v>
      </c>
      <c r="N13" s="3">
        <v>75.400000000000006</v>
      </c>
      <c r="O13" s="3">
        <v>340</v>
      </c>
      <c r="P13" s="3">
        <v>145</v>
      </c>
      <c r="Q13" s="3">
        <v>70</v>
      </c>
      <c r="R13" s="3">
        <v>85</v>
      </c>
      <c r="S13" s="3">
        <v>40</v>
      </c>
      <c r="T13" s="3">
        <v>0</v>
      </c>
      <c r="U13" t="str">
        <f t="shared" si="0"/>
        <v>t02</v>
      </c>
      <c r="V13" t="str">
        <f t="shared" si="1"/>
        <v>array('id'=&gt;'t02','tribe'=&gt;'Teuton','tribe_id'=&gt;'2','name'=&gt;'Spearman','type'=&gt;'1','upkeep'=&gt;'1','carry'=&gt;'40','speed'=&gt;'7','offense'=&gt;'10','offense_max'=&gt;'17.9','defense_inf'=&gt;'35','defense_inf_max'=&gt;'46.6','defense_cav'=&gt;'60','defense_cav_max'=&gt;'75.4','cost'=&gt;'340','cost_wood'=&gt;'145','cost_clay'=&gt;'70','cost_iron'=&gt;'85','cost_crop'=&gt;'40','time'=&gt;'0','image'=&gt;'t02'),</v>
      </c>
      <c r="W13" t="str">
        <f t="shared" si="2"/>
        <v>INSERT INTO UNITS_DETAILS VALUES ('t02','Teuton',2,'Spearman',1,1,40,7,10,17.9,35,46.6,60,75.4,340,145,70,85,40,0,'t02','array('id'=&gt;'t02','tribe'=&gt;'Teuton','tribe_id'=&gt;'2','name'=&gt;'Spearman','type'=&gt;'1','upkeep'=&gt;'1','carry'=&gt;'40','speed'=&gt;'7','offense'=&gt;'10','offense_max'=&gt;'17.9','defense_inf'=&gt;'35','defense_inf_max'=&gt;'46.6','defense_cav'=&gt;'60','defense_cav_max'=&gt;'75.4','cost'=&gt;'340','cost_wood'=&gt;'145','cost_clay'=&gt;'70','cost_iron'=&gt;'85','cost_crop'=&gt;'40','time'=&gt;'0','image'=&gt;'t02'),');</v>
      </c>
    </row>
    <row r="14" spans="1:23" x14ac:dyDescent="0.3">
      <c r="A14" s="5" t="s">
        <v>32</v>
      </c>
      <c r="B14" s="5" t="s">
        <v>40</v>
      </c>
      <c r="C14" s="5">
        <v>2</v>
      </c>
      <c r="D14" s="5" t="s">
        <v>110</v>
      </c>
      <c r="E14">
        <v>1</v>
      </c>
      <c r="F14">
        <v>1</v>
      </c>
      <c r="G14" s="3">
        <v>50</v>
      </c>
      <c r="H14" s="3">
        <v>6</v>
      </c>
      <c r="I14" s="3">
        <v>60</v>
      </c>
      <c r="J14" s="3">
        <v>75.400000000000006</v>
      </c>
      <c r="K14" s="3">
        <v>30</v>
      </c>
      <c r="L14" s="3">
        <v>40.9</v>
      </c>
      <c r="M14" s="3">
        <v>30</v>
      </c>
      <c r="N14" s="3">
        <v>40.9</v>
      </c>
      <c r="O14" s="3">
        <v>490</v>
      </c>
      <c r="P14" s="3">
        <v>130</v>
      </c>
      <c r="Q14" s="3">
        <v>120</v>
      </c>
      <c r="R14" s="3">
        <v>170</v>
      </c>
      <c r="S14" s="3">
        <v>70</v>
      </c>
      <c r="T14" s="3">
        <v>0</v>
      </c>
      <c r="U14" t="str">
        <f t="shared" si="0"/>
        <v>t03</v>
      </c>
      <c r="V14" t="str">
        <f t="shared" si="1"/>
        <v>array('id'=&gt;'t03','tribe'=&gt;'Teuton','tribe_id'=&gt;'2','name'=&gt;'Axeman','type'=&gt;'1','upkeep'=&gt;'1','carry'=&gt;'50','speed'=&gt;'6','offense'=&gt;'60','offense_max'=&gt;'75.4','defense_inf'=&gt;'30','defense_inf_max'=&gt;'40.9','defense_cav'=&gt;'30','defense_cav_max'=&gt;'40.9','cost'=&gt;'490','cost_wood'=&gt;'130','cost_clay'=&gt;'120','cost_iron'=&gt;'170','cost_crop'=&gt;'70','time'=&gt;'0','image'=&gt;'t03'),</v>
      </c>
      <c r="W14" t="str">
        <f t="shared" si="2"/>
        <v>INSERT INTO UNITS_DETAILS VALUES ('t03','Teuton',2,'Axeman',1,1,50,6,60,75.4,30,40.9,30,40.9,490,130,120,170,70,0,'t03','array('id'=&gt;'t03','tribe'=&gt;'Teuton','tribe_id'=&gt;'2','name'=&gt;'Axeman','type'=&gt;'1','upkeep'=&gt;'1','carry'=&gt;'50','speed'=&gt;'6','offense'=&gt;'60','offense_max'=&gt;'75.4','defense_inf'=&gt;'30','defense_inf_max'=&gt;'40.9','defense_cav'=&gt;'30','defense_cav_max'=&gt;'40.9','cost'=&gt;'490','cost_wood'=&gt;'130','cost_clay'=&gt;'120','cost_iron'=&gt;'170','cost_crop'=&gt;'70','time'=&gt;'0','image'=&gt;'t03'),');</v>
      </c>
    </row>
    <row r="15" spans="1:23" x14ac:dyDescent="0.3">
      <c r="A15" s="5" t="s">
        <v>33</v>
      </c>
      <c r="B15" s="5" t="s">
        <v>40</v>
      </c>
      <c r="C15" s="5">
        <v>2</v>
      </c>
      <c r="D15" s="5" t="s">
        <v>111</v>
      </c>
      <c r="E15">
        <v>0</v>
      </c>
      <c r="F15">
        <v>1</v>
      </c>
      <c r="G15" s="3">
        <v>0</v>
      </c>
      <c r="H15" s="3">
        <v>9</v>
      </c>
      <c r="I15" s="3">
        <v>0</v>
      </c>
      <c r="J15" s="3">
        <v>6.4</v>
      </c>
      <c r="K15" s="3">
        <v>10</v>
      </c>
      <c r="L15" s="3">
        <v>17.899999999999999</v>
      </c>
      <c r="M15" s="3">
        <v>5</v>
      </c>
      <c r="N15" s="3">
        <v>12.1</v>
      </c>
      <c r="O15" s="3">
        <v>360</v>
      </c>
      <c r="P15" s="3">
        <v>160</v>
      </c>
      <c r="Q15" s="3">
        <v>100</v>
      </c>
      <c r="R15" s="3">
        <v>50</v>
      </c>
      <c r="S15" s="3">
        <v>50</v>
      </c>
      <c r="T15" s="3">
        <v>0</v>
      </c>
      <c r="U15" t="str">
        <f t="shared" si="0"/>
        <v>t04</v>
      </c>
      <c r="V15" t="str">
        <f t="shared" si="1"/>
        <v>array('id'=&gt;'t04','tribe'=&gt;'Teuton','tribe_id'=&gt;'2','name'=&gt;'Scout','type'=&gt;'0','upkeep'=&gt;'1','carry'=&gt;'0','speed'=&gt;'9','offense'=&gt;'0','offense_max'=&gt;'6.4','defense_inf'=&gt;'10','defense_inf_max'=&gt;'17.9','defense_cav'=&gt;'5','defense_cav_max'=&gt;'12.1','cost'=&gt;'360','cost_wood'=&gt;'160','cost_clay'=&gt;'100','cost_iron'=&gt;'50','cost_crop'=&gt;'50','time'=&gt;'0','image'=&gt;'t04'),</v>
      </c>
      <c r="W15" t="str">
        <f t="shared" si="2"/>
        <v>INSERT INTO UNITS_DETAILS VALUES ('t04','Teuton',2,'Scout',0,1,0,9,0,6.4,10,17.9,5,12.1,360,160,100,50,50,0,'t04','array('id'=&gt;'t04','tribe'=&gt;'Teuton','tribe_id'=&gt;'2','name'=&gt;'Scout','type'=&gt;'0','upkeep'=&gt;'1','carry'=&gt;'0','speed'=&gt;'9','offense'=&gt;'0','offense_max'=&gt;'6.4','defense_inf'=&gt;'10','defense_inf_max'=&gt;'17.9','defense_cav'=&gt;'5','defense_cav_max'=&gt;'12.1','cost'=&gt;'360','cost_wood'=&gt;'160','cost_clay'=&gt;'100','cost_iron'=&gt;'50','cost_crop'=&gt;'50','time'=&gt;'0','image'=&gt;'t04'),');</v>
      </c>
    </row>
    <row r="16" spans="1:23" x14ac:dyDescent="0.3">
      <c r="A16" s="5" t="s">
        <v>34</v>
      </c>
      <c r="B16" s="5" t="s">
        <v>40</v>
      </c>
      <c r="C16" s="5">
        <v>2</v>
      </c>
      <c r="D16" s="5" t="s">
        <v>112</v>
      </c>
      <c r="E16">
        <v>5</v>
      </c>
      <c r="F16">
        <v>2</v>
      </c>
      <c r="G16" s="3">
        <v>110</v>
      </c>
      <c r="H16" s="3">
        <v>10</v>
      </c>
      <c r="I16" s="3">
        <v>55</v>
      </c>
      <c r="J16" s="3">
        <v>76</v>
      </c>
      <c r="K16" s="3">
        <v>100</v>
      </c>
      <c r="L16" s="3">
        <v>127.7</v>
      </c>
      <c r="M16" s="3">
        <v>40</v>
      </c>
      <c r="N16" s="3">
        <v>58.7</v>
      </c>
      <c r="O16" s="3">
        <v>1005</v>
      </c>
      <c r="P16" s="3">
        <v>370</v>
      </c>
      <c r="Q16" s="3">
        <v>270</v>
      </c>
      <c r="R16" s="3">
        <v>290</v>
      </c>
      <c r="S16" s="3">
        <v>75</v>
      </c>
      <c r="T16" s="3">
        <v>0</v>
      </c>
      <c r="U16" t="str">
        <f t="shared" si="0"/>
        <v>t05</v>
      </c>
      <c r="V16" t="str">
        <f t="shared" si="1"/>
        <v>array('id'=&gt;'t05','tribe'=&gt;'Teuton','tribe_id'=&gt;'2','name'=&gt;'Paladin','type'=&gt;'5','upkeep'=&gt;'2','carry'=&gt;'110','speed'=&gt;'10','offense'=&gt;'55','offense_max'=&gt;'76','defense_inf'=&gt;'100','defense_inf_max'=&gt;'127.7','defense_cav'=&gt;'40','defense_cav_max'=&gt;'58.7','cost'=&gt;'1005','cost_wood'=&gt;'370','cost_clay'=&gt;'270','cost_iron'=&gt;'290','cost_crop'=&gt;'75','time'=&gt;'0','image'=&gt;'t05'),</v>
      </c>
      <c r="W16" t="str">
        <f t="shared" si="2"/>
        <v>INSERT INTO UNITS_DETAILS VALUES ('t05','Teuton',2,'Paladin',5,2,110,10,55,76,100,127.7,40,58.7,1005,370,270,290,75,0,'t05','array('id'=&gt;'t05','tribe'=&gt;'Teuton','tribe_id'=&gt;'2','name'=&gt;'Paladin','type'=&gt;'5','upkeep'=&gt;'2','carry'=&gt;'110','speed'=&gt;'10','offense'=&gt;'55','offense_max'=&gt;'76','defense_inf'=&gt;'100','defense_inf_max'=&gt;'127.7','defense_cav'=&gt;'40','defense_cav_max'=&gt;'58.7','cost'=&gt;'1005','cost_wood'=&gt;'370','cost_clay'=&gt;'270','cost_iron'=&gt;'290','cost_crop'=&gt;'75','time'=&gt;'0','image'=&gt;'t05'),');</v>
      </c>
    </row>
    <row r="17" spans="1:23" x14ac:dyDescent="0.3">
      <c r="A17" s="5" t="s">
        <v>35</v>
      </c>
      <c r="B17" s="5" t="s">
        <v>40</v>
      </c>
      <c r="C17" s="5">
        <v>2</v>
      </c>
      <c r="D17" s="5" t="s">
        <v>113</v>
      </c>
      <c r="E17">
        <v>7</v>
      </c>
      <c r="F17">
        <v>3</v>
      </c>
      <c r="G17" s="3">
        <v>80</v>
      </c>
      <c r="H17" s="3">
        <v>9</v>
      </c>
      <c r="I17" s="3">
        <v>150</v>
      </c>
      <c r="J17" s="3">
        <v>191.6</v>
      </c>
      <c r="K17" s="3">
        <v>50</v>
      </c>
      <c r="L17" s="3">
        <v>76.599999999999994</v>
      </c>
      <c r="M17" s="3">
        <v>75</v>
      </c>
      <c r="N17" s="3">
        <v>105.3</v>
      </c>
      <c r="O17" s="3">
        <v>1525</v>
      </c>
      <c r="P17" s="3">
        <v>450</v>
      </c>
      <c r="Q17" s="3">
        <v>515</v>
      </c>
      <c r="R17" s="3">
        <v>480</v>
      </c>
      <c r="S17" s="3">
        <v>80</v>
      </c>
      <c r="T17" s="3">
        <v>0</v>
      </c>
      <c r="U17" t="str">
        <f t="shared" si="0"/>
        <v>t06</v>
      </c>
      <c r="V17" t="str">
        <f t="shared" si="1"/>
        <v>array('id'=&gt;'t06','tribe'=&gt;'Teuton','tribe_id'=&gt;'2','name'=&gt;'Teutonic Knight','type'=&gt;'7','upkeep'=&gt;'3','carry'=&gt;'80','speed'=&gt;'9','offense'=&gt;'150','offense_max'=&gt;'191.6','defense_inf'=&gt;'50','defense_inf_max'=&gt;'76.6','defense_cav'=&gt;'75','defense_cav_max'=&gt;'105.3','cost'=&gt;'1525','cost_wood'=&gt;'450','cost_clay'=&gt;'515','cost_iron'=&gt;'480','cost_crop'=&gt;'80','time'=&gt;'0','image'=&gt;'t06'),</v>
      </c>
      <c r="W17" t="str">
        <f t="shared" si="2"/>
        <v>INSERT INTO UNITS_DETAILS VALUES ('t06','Teuton',2,'Teutonic Knight',7,3,80,9,150,191.6,50,76.6,75,105.3,1525,450,515,480,80,0,'t06','array('id'=&gt;'t06','tribe'=&gt;'Teuton','tribe_id'=&gt;'2','name'=&gt;'Teutonic Knight','type'=&gt;'7','upkeep'=&gt;'3','carry'=&gt;'80','speed'=&gt;'9','offense'=&gt;'150','offense_max'=&gt;'191.6','defense_inf'=&gt;'50','defense_inf_max'=&gt;'76.6','defense_cav'=&gt;'75','defense_cav_max'=&gt;'105.3','cost'=&gt;'1525','cost_wood'=&gt;'450','cost_clay'=&gt;'515','cost_iron'=&gt;'480','cost_crop'=&gt;'80','time'=&gt;'0','image'=&gt;'t06'),');</v>
      </c>
    </row>
    <row r="18" spans="1:23" x14ac:dyDescent="0.3">
      <c r="A18" s="5" t="s">
        <v>36</v>
      </c>
      <c r="B18" s="5" t="s">
        <v>40</v>
      </c>
      <c r="C18" s="5">
        <v>2</v>
      </c>
      <c r="D18" s="5" t="s">
        <v>114</v>
      </c>
      <c r="E18">
        <v>6</v>
      </c>
      <c r="F18">
        <v>3</v>
      </c>
      <c r="G18" s="3">
        <v>0</v>
      </c>
      <c r="H18" s="3">
        <v>4</v>
      </c>
      <c r="I18" s="3">
        <v>65</v>
      </c>
      <c r="J18" s="3">
        <v>93.9</v>
      </c>
      <c r="K18" s="3">
        <v>30</v>
      </c>
      <c r="L18" s="3">
        <v>53.6</v>
      </c>
      <c r="M18" s="3">
        <v>80</v>
      </c>
      <c r="N18" s="3">
        <v>111.1</v>
      </c>
      <c r="O18" s="3">
        <v>1720</v>
      </c>
      <c r="P18" s="3">
        <v>1000</v>
      </c>
      <c r="Q18" s="3">
        <v>300</v>
      </c>
      <c r="R18" s="3">
        <v>350</v>
      </c>
      <c r="S18" s="3">
        <v>70</v>
      </c>
      <c r="T18" s="3">
        <v>0</v>
      </c>
      <c r="U18" t="str">
        <f t="shared" si="0"/>
        <v>t07</v>
      </c>
      <c r="V18" t="str">
        <f t="shared" si="1"/>
        <v>array('id'=&gt;'t07','tribe'=&gt;'Teuton','tribe_id'=&gt;'2','name'=&gt;'Ram','type'=&gt;'6','upkeep'=&gt;'3','carry'=&gt;'0','speed'=&gt;'4','offense'=&gt;'65','offense_max'=&gt;'93.9','defense_inf'=&gt;'30','defense_inf_max'=&gt;'53.6','defense_cav'=&gt;'80','defense_cav_max'=&gt;'111.1','cost'=&gt;'1720','cost_wood'=&gt;'1000','cost_clay'=&gt;'300','cost_iron'=&gt;'350','cost_crop'=&gt;'70','time'=&gt;'0','image'=&gt;'t07'),</v>
      </c>
      <c r="W18" t="str">
        <f t="shared" si="2"/>
        <v>INSERT INTO UNITS_DETAILS VALUES ('t07','Teuton',2,'Ram',6,3,0,4,65,93.9,30,53.6,80,111.1,1720,1000,300,350,70,0,'t07','array('id'=&gt;'t07','tribe'=&gt;'Teuton','tribe_id'=&gt;'2','name'=&gt;'Ram','type'=&gt;'6','upkeep'=&gt;'3','carry'=&gt;'0','speed'=&gt;'4','offense'=&gt;'65','offense_max'=&gt;'93.9','defense_inf'=&gt;'30','defense_inf_max'=&gt;'53.6','defense_cav'=&gt;'80','defense_cav_max'=&gt;'111.1','cost'=&gt;'1720','cost_wood'=&gt;'1000','cost_clay'=&gt;'300','cost_iron'=&gt;'350','cost_crop'=&gt;'70','time'=&gt;'0','image'=&gt;'t07'),');</v>
      </c>
    </row>
    <row r="19" spans="1:23" x14ac:dyDescent="0.3">
      <c r="A19" s="5" t="s">
        <v>37</v>
      </c>
      <c r="B19" s="5" t="s">
        <v>40</v>
      </c>
      <c r="C19" s="5">
        <v>2</v>
      </c>
      <c r="D19" s="5" t="s">
        <v>115</v>
      </c>
      <c r="E19">
        <v>6</v>
      </c>
      <c r="F19">
        <v>6</v>
      </c>
      <c r="G19" s="3">
        <v>0</v>
      </c>
      <c r="H19" s="3">
        <v>3</v>
      </c>
      <c r="I19" s="3">
        <v>50</v>
      </c>
      <c r="J19" s="3">
        <v>95.7</v>
      </c>
      <c r="K19" s="3">
        <v>60</v>
      </c>
      <c r="L19" s="3">
        <v>107.2</v>
      </c>
      <c r="M19" s="3">
        <v>10</v>
      </c>
      <c r="N19" s="3">
        <v>49.7</v>
      </c>
      <c r="O19" s="3">
        <v>2760</v>
      </c>
      <c r="P19" s="3">
        <v>900</v>
      </c>
      <c r="Q19" s="3">
        <v>1200</v>
      </c>
      <c r="R19" s="3">
        <v>600</v>
      </c>
      <c r="S19" s="3">
        <v>60</v>
      </c>
      <c r="T19" s="3">
        <v>0</v>
      </c>
      <c r="U19" t="str">
        <f t="shared" si="0"/>
        <v>t08</v>
      </c>
      <c r="V19" t="str">
        <f t="shared" si="1"/>
        <v>array('id'=&gt;'t08','tribe'=&gt;'Teuton','tribe_id'=&gt;'2','name'=&gt;'Catapult','type'=&gt;'6','upkeep'=&gt;'6','carry'=&gt;'0','speed'=&gt;'3','offense'=&gt;'50','offense_max'=&gt;'95.7','defense_inf'=&gt;'60','defense_inf_max'=&gt;'107.2','defense_cav'=&gt;'10','defense_cav_max'=&gt;'49.7','cost'=&gt;'2760','cost_wood'=&gt;'900','cost_clay'=&gt;'1200','cost_iron'=&gt;'600','cost_crop'=&gt;'60','time'=&gt;'0','image'=&gt;'t08'),</v>
      </c>
      <c r="W19" t="str">
        <f t="shared" si="2"/>
        <v>INSERT INTO UNITS_DETAILS VALUES ('t08','Teuton',2,'Catapult',6,6,0,3,50,95.7,60,107.2,10,49.7,2760,900,1200,600,60,0,'t08','array('id'=&gt;'t08','tribe'=&gt;'Teuton','tribe_id'=&gt;'2','name'=&gt;'Catapult','type'=&gt;'6','upkeep'=&gt;'6','carry'=&gt;'0','speed'=&gt;'3','offense'=&gt;'50','offense_max'=&gt;'95.7','defense_inf'=&gt;'60','defense_inf_max'=&gt;'107.2','defense_cav'=&gt;'10','defense_cav_max'=&gt;'49.7','cost'=&gt;'2760','cost_wood'=&gt;'900','cost_clay'=&gt;'1200','cost_iron'=&gt;'600','cost_crop'=&gt;'60','time'=&gt;'0','image'=&gt;'t08'),');</v>
      </c>
    </row>
    <row r="20" spans="1:23" x14ac:dyDescent="0.3">
      <c r="A20" s="5" t="s">
        <v>38</v>
      </c>
      <c r="B20" s="5" t="s">
        <v>40</v>
      </c>
      <c r="C20" s="5">
        <v>2</v>
      </c>
      <c r="D20" s="5" t="s">
        <v>116</v>
      </c>
      <c r="E20">
        <v>8</v>
      </c>
      <c r="F20">
        <v>4</v>
      </c>
      <c r="G20" s="3">
        <v>0</v>
      </c>
      <c r="H20" s="3">
        <v>4</v>
      </c>
      <c r="I20" s="3">
        <v>40</v>
      </c>
      <c r="J20" s="3">
        <v>40</v>
      </c>
      <c r="K20" s="3">
        <v>60</v>
      </c>
      <c r="L20" s="3">
        <v>60</v>
      </c>
      <c r="M20" s="3">
        <v>40</v>
      </c>
      <c r="N20" s="3">
        <v>40</v>
      </c>
      <c r="O20" s="3">
        <v>114300</v>
      </c>
      <c r="P20" s="3">
        <v>35500</v>
      </c>
      <c r="Q20" s="3">
        <v>26600</v>
      </c>
      <c r="R20" s="3">
        <v>25000</v>
      </c>
      <c r="S20" s="3">
        <v>27200</v>
      </c>
      <c r="T20" s="3">
        <v>0</v>
      </c>
      <c r="U20" t="str">
        <f t="shared" si="0"/>
        <v>t09</v>
      </c>
      <c r="V20" t="str">
        <f t="shared" si="1"/>
        <v>array('id'=&gt;'t09','tribe'=&gt;'Teuton','tribe_id'=&gt;'2','name'=&gt;'Chief','type'=&gt;'8','upkeep'=&gt;'4','carry'=&gt;'0','speed'=&gt;'4','offense'=&gt;'40','offense_max'=&gt;'40','defense_inf'=&gt;'60','defense_inf_max'=&gt;'60','defense_cav'=&gt;'40','defense_cav_max'=&gt;'40','cost'=&gt;'114300','cost_wood'=&gt;'35500','cost_clay'=&gt;'26600','cost_iron'=&gt;'25000','cost_crop'=&gt;'27200','time'=&gt;'0','image'=&gt;'t09'),</v>
      </c>
      <c r="W20" t="str">
        <f t="shared" si="2"/>
        <v>INSERT INTO UNITS_DETAILS VALUES ('t09','Teuton',2,'Chief',8,4,0,4,40,40,60,60,40,40,114300,35500,26600,25000,27200,0,'t09','array('id'=&gt;'t09','tribe'=&gt;'Teuton','tribe_id'=&gt;'2','name'=&gt;'Chief','type'=&gt;'8','upkeep'=&gt;'4','carry'=&gt;'0','speed'=&gt;'4','offense'=&gt;'40','offense_max'=&gt;'40','defense_inf'=&gt;'60','defense_inf_max'=&gt;'60','defense_cav'=&gt;'40','defense_cav_max'=&gt;'40','cost'=&gt;'114300','cost_wood'=&gt;'35500','cost_clay'=&gt;'26600','cost_iron'=&gt;'25000','cost_crop'=&gt;'27200','time'=&gt;'0','image'=&gt;'t09'),');</v>
      </c>
    </row>
    <row r="21" spans="1:23" x14ac:dyDescent="0.3">
      <c r="A21" s="5" t="s">
        <v>39</v>
      </c>
      <c r="B21" s="5" t="s">
        <v>40</v>
      </c>
      <c r="C21" s="5">
        <v>2</v>
      </c>
      <c r="D21" s="5" t="s">
        <v>107</v>
      </c>
      <c r="E21">
        <v>8</v>
      </c>
      <c r="F21">
        <v>1</v>
      </c>
      <c r="G21" s="3">
        <v>3000</v>
      </c>
      <c r="H21" s="3">
        <v>5</v>
      </c>
      <c r="I21" s="3">
        <v>10</v>
      </c>
      <c r="J21" s="3">
        <v>10</v>
      </c>
      <c r="K21" s="3">
        <v>80</v>
      </c>
      <c r="L21" s="3">
        <v>80</v>
      </c>
      <c r="M21" s="3">
        <v>80</v>
      </c>
      <c r="N21" s="3">
        <v>80</v>
      </c>
      <c r="O21" s="3">
        <v>20000</v>
      </c>
      <c r="P21" s="3">
        <v>5800</v>
      </c>
      <c r="Q21" s="3">
        <v>4400</v>
      </c>
      <c r="R21" s="3">
        <v>4600</v>
      </c>
      <c r="S21" s="3">
        <v>5200</v>
      </c>
      <c r="T21" s="3">
        <v>0</v>
      </c>
      <c r="U21" t="str">
        <f t="shared" si="0"/>
        <v>t10</v>
      </c>
      <c r="V21" t="str">
        <f t="shared" si="1"/>
        <v>array('id'=&gt;'t10','tribe'=&gt;'Teuton','tribe_id'=&gt;'2','name'=&gt;'Settler','type'=&gt;'8','upkeep'=&gt;'1','carry'=&gt;'3000','speed'=&gt;'5','offense'=&gt;'10','offense_max'=&gt;'10','defense_inf'=&gt;'80','defense_inf_max'=&gt;'80','defense_cav'=&gt;'80','defense_cav_max'=&gt;'80','cost'=&gt;'20000','cost_wood'=&gt;'5800','cost_clay'=&gt;'4400','cost_iron'=&gt;'4600','cost_crop'=&gt;'5200','time'=&gt;'0','image'=&gt;'t10'),</v>
      </c>
      <c r="W21" t="str">
        <f t="shared" si="2"/>
        <v>INSERT INTO UNITS_DETAILS VALUES ('t10','Teuton',2,'Settler',8,1,3000,5,10,10,80,80,80,80,20000,5800,4400,4600,5200,0,'t10','array('id'=&gt;'t10','tribe'=&gt;'Teuton','tribe_id'=&gt;'2','name'=&gt;'Settler','type'=&gt;'8','upkeep'=&gt;'1','carry'=&gt;'3000','speed'=&gt;'5','offense'=&gt;'10','offense_max'=&gt;'10','defense_inf'=&gt;'80','defense_inf_max'=&gt;'80','defense_cav'=&gt;'80','defense_cav_max'=&gt;'80','cost'=&gt;'20000','cost_wood'=&gt;'5800','cost_clay'=&gt;'4400','cost_iron'=&gt;'4600','cost_crop'=&gt;'5200','time'=&gt;'0','image'=&gt;'t10'),');</v>
      </c>
    </row>
    <row r="22" spans="1:23" x14ac:dyDescent="0.3">
      <c r="A22" s="7" t="s">
        <v>42</v>
      </c>
      <c r="B22" s="7" t="s">
        <v>52</v>
      </c>
      <c r="C22" s="7">
        <v>3</v>
      </c>
      <c r="D22" s="7" t="s">
        <v>117</v>
      </c>
      <c r="E22">
        <v>1</v>
      </c>
      <c r="F22">
        <v>1</v>
      </c>
      <c r="G22" s="3">
        <v>35</v>
      </c>
      <c r="H22" s="3">
        <v>7</v>
      </c>
      <c r="I22" s="3">
        <v>15</v>
      </c>
      <c r="J22" s="3">
        <v>23.6</v>
      </c>
      <c r="K22" s="3">
        <v>40</v>
      </c>
      <c r="L22" s="3">
        <v>52.4</v>
      </c>
      <c r="M22" s="3">
        <v>50</v>
      </c>
      <c r="N22" s="3">
        <v>63.9</v>
      </c>
      <c r="O22" s="3">
        <v>315</v>
      </c>
      <c r="P22" s="3">
        <v>100</v>
      </c>
      <c r="Q22" s="3">
        <v>130</v>
      </c>
      <c r="R22" s="3">
        <v>55</v>
      </c>
      <c r="S22" s="3">
        <v>30</v>
      </c>
      <c r="T22" s="3">
        <v>0</v>
      </c>
      <c r="U22" t="str">
        <f t="shared" si="0"/>
        <v>g01</v>
      </c>
      <c r="V22" t="str">
        <f t="shared" si="1"/>
        <v>array('id'=&gt;'g01','tribe'=&gt;'Gaul','tribe_id'=&gt;'3','name'=&gt;'Phalanx','type'=&gt;'1','upkeep'=&gt;'1','carry'=&gt;'35','speed'=&gt;'7','offense'=&gt;'15','offense_max'=&gt;'23.6','defense_inf'=&gt;'40','defense_inf_max'=&gt;'52.4','defense_cav'=&gt;'50','defense_cav_max'=&gt;'63.9','cost'=&gt;'315','cost_wood'=&gt;'100','cost_clay'=&gt;'130','cost_iron'=&gt;'55','cost_crop'=&gt;'30','time'=&gt;'0','image'=&gt;'g01'),</v>
      </c>
      <c r="W22" t="str">
        <f t="shared" si="2"/>
        <v>INSERT INTO UNITS_DETAILS VALUES ('g01','Gaul',3,'Phalanx',1,1,35,7,15,23.6,40,52.4,50,63.9,315,100,130,55,30,0,'g01','array('id'=&gt;'g01','tribe'=&gt;'Gaul','tribe_id'=&gt;'3','name'=&gt;'Phalanx','type'=&gt;'1','upkeep'=&gt;'1','carry'=&gt;'35','speed'=&gt;'7','offense'=&gt;'15','offense_max'=&gt;'23.6','defense_inf'=&gt;'40','defense_inf_max'=&gt;'52.4','defense_cav'=&gt;'50','defense_cav_max'=&gt;'63.9','cost'=&gt;'315','cost_wood'=&gt;'100','cost_clay'=&gt;'130','cost_iron'=&gt;'55','cost_crop'=&gt;'30','time'=&gt;'0','image'=&gt;'g01'),');</v>
      </c>
    </row>
    <row r="23" spans="1:23" x14ac:dyDescent="0.3">
      <c r="A23" s="7" t="s">
        <v>43</v>
      </c>
      <c r="B23" s="7" t="s">
        <v>52</v>
      </c>
      <c r="C23" s="7">
        <v>3</v>
      </c>
      <c r="D23" s="7" t="s">
        <v>118</v>
      </c>
      <c r="E23">
        <v>2</v>
      </c>
      <c r="F23">
        <v>1</v>
      </c>
      <c r="G23" s="3">
        <v>45</v>
      </c>
      <c r="H23" s="3">
        <v>6</v>
      </c>
      <c r="I23" s="3">
        <v>65</v>
      </c>
      <c r="J23" s="3">
        <v>81.099999999999994</v>
      </c>
      <c r="K23" s="3">
        <v>35</v>
      </c>
      <c r="L23" s="3">
        <v>46.6</v>
      </c>
      <c r="M23" s="3">
        <v>20</v>
      </c>
      <c r="N23" s="3">
        <v>29.4</v>
      </c>
      <c r="O23" s="3">
        <v>535</v>
      </c>
      <c r="P23" s="3">
        <v>140</v>
      </c>
      <c r="Q23" s="3">
        <v>150</v>
      </c>
      <c r="R23" s="3">
        <v>185</v>
      </c>
      <c r="S23" s="3">
        <v>60</v>
      </c>
      <c r="T23" s="3">
        <v>0</v>
      </c>
      <c r="U23" t="str">
        <f t="shared" si="0"/>
        <v>g02</v>
      </c>
      <c r="V23" t="str">
        <f t="shared" si="1"/>
        <v>array('id'=&gt;'g02','tribe'=&gt;'Gaul','tribe_id'=&gt;'3','name'=&gt;'Swordsman','type'=&gt;'2','upkeep'=&gt;'1','carry'=&gt;'45','speed'=&gt;'6','offense'=&gt;'65','offense_max'=&gt;'81.1','defense_inf'=&gt;'35','defense_inf_max'=&gt;'46.6','defense_cav'=&gt;'20','defense_cav_max'=&gt;'29.4','cost'=&gt;'535','cost_wood'=&gt;'140','cost_clay'=&gt;'150','cost_iron'=&gt;'185','cost_crop'=&gt;'60','time'=&gt;'0','image'=&gt;'g02'),</v>
      </c>
      <c r="W23" t="str">
        <f t="shared" si="2"/>
        <v>INSERT INTO UNITS_DETAILS VALUES ('g02','Gaul',3,'Swordsman',2,1,45,6,65,81.1,35,46.6,20,29.4,535,140,150,185,60,0,'g02','array('id'=&gt;'g02','tribe'=&gt;'Gaul','tribe_id'=&gt;'3','name'=&gt;'Swordsman','type'=&gt;'2','upkeep'=&gt;'1','carry'=&gt;'45','speed'=&gt;'6','offense'=&gt;'65','offense_max'=&gt;'81.1','defense_inf'=&gt;'35','defense_inf_max'=&gt;'46.6','defense_cav'=&gt;'20','defense_cav_max'=&gt;'29.4','cost'=&gt;'535','cost_wood'=&gt;'140','cost_clay'=&gt;'150','cost_iron'=&gt;'185','cost_crop'=&gt;'60','time'=&gt;'0','image'=&gt;'g02'),');</v>
      </c>
    </row>
    <row r="24" spans="1:23" x14ac:dyDescent="0.3">
      <c r="A24" s="7" t="s">
        <v>44</v>
      </c>
      <c r="B24" s="7" t="s">
        <v>52</v>
      </c>
      <c r="C24" s="7">
        <v>3</v>
      </c>
      <c r="D24" s="7" t="s">
        <v>119</v>
      </c>
      <c r="E24">
        <v>0</v>
      </c>
      <c r="F24">
        <v>2</v>
      </c>
      <c r="G24" s="3">
        <v>0</v>
      </c>
      <c r="H24" s="3">
        <v>17</v>
      </c>
      <c r="I24" s="3">
        <v>0</v>
      </c>
      <c r="J24" s="3">
        <v>12.7</v>
      </c>
      <c r="K24" s="3">
        <v>20</v>
      </c>
      <c r="L24" s="3">
        <v>35.700000000000003</v>
      </c>
      <c r="M24" s="3">
        <v>10</v>
      </c>
      <c r="N24" s="3">
        <v>24.2</v>
      </c>
      <c r="O24" s="3">
        <v>380</v>
      </c>
      <c r="P24" s="3">
        <v>170</v>
      </c>
      <c r="Q24" s="3">
        <v>150</v>
      </c>
      <c r="R24" s="3">
        <v>20</v>
      </c>
      <c r="S24" s="3">
        <v>40</v>
      </c>
      <c r="T24" s="3">
        <v>0</v>
      </c>
      <c r="U24" t="str">
        <f t="shared" si="0"/>
        <v>g03</v>
      </c>
      <c r="V24" t="str">
        <f t="shared" si="1"/>
        <v>array('id'=&gt;'g03','tribe'=&gt;'Gaul','tribe_id'=&gt;'3','name'=&gt;'Pathfinder','type'=&gt;'0','upkeep'=&gt;'2','carry'=&gt;'0','speed'=&gt;'17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g03'),</v>
      </c>
      <c r="W24" t="str">
        <f t="shared" si="2"/>
        <v>INSERT INTO UNITS_DETAILS VALUES ('g03','Gaul',3,'Pathfinder',0,2,0,17,0,12.7,20,35.7,10,24.2,380,170,150,20,40,0,'g03','array('id'=&gt;'g03','tribe'=&gt;'Gaul','tribe_id'=&gt;'3','name'=&gt;'Pathfinder','type'=&gt;'0','upkeep'=&gt;'2','carry'=&gt;'0','speed'=&gt;'17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g03'),');</v>
      </c>
    </row>
    <row r="25" spans="1:23" x14ac:dyDescent="0.3">
      <c r="A25" s="7" t="s">
        <v>45</v>
      </c>
      <c r="B25" s="7" t="s">
        <v>52</v>
      </c>
      <c r="C25" s="7">
        <v>3</v>
      </c>
      <c r="D25" s="7" t="s">
        <v>120</v>
      </c>
      <c r="E25">
        <v>4</v>
      </c>
      <c r="F25">
        <v>2</v>
      </c>
      <c r="G25" s="3">
        <v>75</v>
      </c>
      <c r="H25" s="3">
        <v>19</v>
      </c>
      <c r="I25" s="3">
        <v>90</v>
      </c>
      <c r="J25" s="3">
        <v>116.2</v>
      </c>
      <c r="K25" s="3">
        <v>25</v>
      </c>
      <c r="L25" s="3">
        <v>41.5</v>
      </c>
      <c r="M25" s="3">
        <v>40</v>
      </c>
      <c r="N25" s="3">
        <v>58.7</v>
      </c>
      <c r="O25" s="3">
        <v>1090</v>
      </c>
      <c r="P25" s="3">
        <v>350</v>
      </c>
      <c r="Q25" s="3">
        <v>450</v>
      </c>
      <c r="R25" s="3">
        <v>230</v>
      </c>
      <c r="S25" s="3">
        <v>60</v>
      </c>
      <c r="T25" s="3">
        <v>0</v>
      </c>
      <c r="U25" t="str">
        <f t="shared" si="0"/>
        <v>g04</v>
      </c>
      <c r="V25" t="str">
        <f t="shared" si="1"/>
        <v>array('id'=&gt;'g04','tribe'=&gt;'Gaul','tribe_id'=&gt;'3','name'=&gt;'Theutates Thunder','type'=&gt;'4','upkeep'=&gt;'2','carry'=&gt;'75','speed'=&gt;'19','offense'=&gt;'90','offense_max'=&gt;'116.2','defense_inf'=&gt;'25','defense_inf_max'=&gt;'41.5','defense_cav'=&gt;'40','defense_cav_max'=&gt;'58.7','cost'=&gt;'1090','cost_wood'=&gt;'350','cost_clay'=&gt;'450','cost_iron'=&gt;'230','cost_crop'=&gt;'60','time'=&gt;'0','image'=&gt;'g04'),</v>
      </c>
      <c r="W25" t="str">
        <f t="shared" si="2"/>
        <v>INSERT INTO UNITS_DETAILS VALUES ('g04','Gaul',3,'Theutates Thunder',4,2,75,19,90,116.2,25,41.5,40,58.7,1090,350,450,230,60,0,'g04','array('id'=&gt;'g04','tribe'=&gt;'Gaul','tribe_id'=&gt;'3','name'=&gt;'Theutates Thunder','type'=&gt;'4','upkeep'=&gt;'2','carry'=&gt;'75','speed'=&gt;'19','offense'=&gt;'90','offense_max'=&gt;'116.2','defense_inf'=&gt;'25','defense_inf_max'=&gt;'41.5','defense_cav'=&gt;'40','defense_cav_max'=&gt;'58.7','cost'=&gt;'1090','cost_wood'=&gt;'350','cost_clay'=&gt;'450','cost_iron'=&gt;'230','cost_crop'=&gt;'60','time'=&gt;'0','image'=&gt;'g04'),');</v>
      </c>
    </row>
    <row r="26" spans="1:23" x14ac:dyDescent="0.3">
      <c r="A26" s="7" t="s">
        <v>46</v>
      </c>
      <c r="B26" s="7" t="s">
        <v>52</v>
      </c>
      <c r="C26" s="7">
        <v>3</v>
      </c>
      <c r="D26" s="7" t="s">
        <v>121</v>
      </c>
      <c r="E26">
        <v>5</v>
      </c>
      <c r="F26">
        <v>2</v>
      </c>
      <c r="G26" s="3">
        <v>35</v>
      </c>
      <c r="H26" s="3">
        <v>16</v>
      </c>
      <c r="I26" s="3">
        <v>45</v>
      </c>
      <c r="J26" s="3">
        <v>64.5</v>
      </c>
      <c r="K26" s="3">
        <v>115</v>
      </c>
      <c r="L26" s="3">
        <v>145</v>
      </c>
      <c r="M26" s="3">
        <v>55</v>
      </c>
      <c r="N26" s="3">
        <v>76</v>
      </c>
      <c r="O26" s="3">
        <v>1090</v>
      </c>
      <c r="P26" s="3">
        <v>360</v>
      </c>
      <c r="Q26" s="3">
        <v>330</v>
      </c>
      <c r="R26" s="3">
        <v>280</v>
      </c>
      <c r="S26" s="3">
        <v>120</v>
      </c>
      <c r="T26" s="3">
        <v>0</v>
      </c>
      <c r="U26" t="str">
        <f t="shared" si="0"/>
        <v>g05</v>
      </c>
      <c r="V26" t="str">
        <f t="shared" si="1"/>
        <v>array('id'=&gt;'g05','tribe'=&gt;'Gaul','tribe_id'=&gt;'3','name'=&gt;'Druidrider','type'=&gt;'5','upkeep'=&gt;'2','carry'=&gt;'35','speed'=&gt;'16','offense'=&gt;'45','offense_max'=&gt;'64.5','defense_inf'=&gt;'115','defense_inf_max'=&gt;'145','defense_cav'=&gt;'55','defense_cav_max'=&gt;'76','cost'=&gt;'1090','cost_wood'=&gt;'360','cost_clay'=&gt;'330','cost_iron'=&gt;'280','cost_crop'=&gt;'120','time'=&gt;'0','image'=&gt;'g05'),</v>
      </c>
      <c r="W26" t="str">
        <f t="shared" si="2"/>
        <v>INSERT INTO UNITS_DETAILS VALUES ('g05','Gaul',3,'Druidrider',5,2,35,16,45,64.5,115,145,55,76,1090,360,330,280,120,0,'g05','array('id'=&gt;'g05','tribe'=&gt;'Gaul','tribe_id'=&gt;'3','name'=&gt;'Druidrider','type'=&gt;'5','upkeep'=&gt;'2','carry'=&gt;'35','speed'=&gt;'16','offense'=&gt;'45','offense_max'=&gt;'64.5','defense_inf'=&gt;'115','defense_inf_max'=&gt;'145','defense_cav'=&gt;'55','defense_cav_max'=&gt;'76','cost'=&gt;'1090','cost_wood'=&gt;'360','cost_clay'=&gt;'330','cost_iron'=&gt;'280','cost_crop'=&gt;'120','time'=&gt;'0','image'=&gt;'g05'),');</v>
      </c>
    </row>
    <row r="27" spans="1:23" x14ac:dyDescent="0.3">
      <c r="A27" s="7" t="s">
        <v>47</v>
      </c>
      <c r="B27" s="7" t="s">
        <v>52</v>
      </c>
      <c r="C27" s="7">
        <v>3</v>
      </c>
      <c r="D27" s="7" t="s">
        <v>122</v>
      </c>
      <c r="E27">
        <v>7</v>
      </c>
      <c r="F27">
        <v>3</v>
      </c>
      <c r="G27" s="3">
        <v>65</v>
      </c>
      <c r="H27" s="3">
        <v>13</v>
      </c>
      <c r="I27" s="3">
        <v>140</v>
      </c>
      <c r="J27" s="3">
        <v>180.1</v>
      </c>
      <c r="K27" s="3">
        <v>60</v>
      </c>
      <c r="L27" s="3">
        <v>88.1</v>
      </c>
      <c r="M27" s="3">
        <v>165</v>
      </c>
      <c r="N27" s="3">
        <v>208.8</v>
      </c>
      <c r="O27" s="3">
        <v>1965</v>
      </c>
      <c r="P27" s="3">
        <v>500</v>
      </c>
      <c r="Q27" s="3">
        <v>620</v>
      </c>
      <c r="R27" s="3">
        <v>675</v>
      </c>
      <c r="S27" s="3">
        <v>170</v>
      </c>
      <c r="T27" s="3">
        <v>0</v>
      </c>
      <c r="U27" t="str">
        <f t="shared" si="0"/>
        <v>g06</v>
      </c>
      <c r="V27" t="str">
        <f t="shared" si="1"/>
        <v>array('id'=&gt;'g06','tribe'=&gt;'Gaul','tribe_id'=&gt;'3','name'=&gt;'Haeduan','type'=&gt;'7','upkeep'=&gt;'3','carry'=&gt;'65','speed'=&gt;'13','offense'=&gt;'140','offense_max'=&gt;'180.1','defense_inf'=&gt;'60','defense_inf_max'=&gt;'88.1','defense_cav'=&gt;'165','defense_cav_max'=&gt;'208.8','cost'=&gt;'1965','cost_wood'=&gt;'500','cost_clay'=&gt;'620','cost_iron'=&gt;'675','cost_crop'=&gt;'170','time'=&gt;'0','image'=&gt;'g06'),</v>
      </c>
      <c r="W27" t="str">
        <f t="shared" si="2"/>
        <v>INSERT INTO UNITS_DETAILS VALUES ('g06','Gaul',3,'Haeduan',7,3,65,13,140,180.1,60,88.1,165,208.8,1965,500,620,675,170,0,'g06','array('id'=&gt;'g06','tribe'=&gt;'Gaul','tribe_id'=&gt;'3','name'=&gt;'Haeduan','type'=&gt;'7','upkeep'=&gt;'3','carry'=&gt;'65','speed'=&gt;'13','offense'=&gt;'140','offense_max'=&gt;'180.1','defense_inf'=&gt;'60','defense_inf_max'=&gt;'88.1','defense_cav'=&gt;'165','defense_cav_max'=&gt;'208.8','cost'=&gt;'1965','cost_wood'=&gt;'500','cost_clay'=&gt;'620','cost_iron'=&gt;'675','cost_crop'=&gt;'170','time'=&gt;'0','image'=&gt;'g06'),');</v>
      </c>
    </row>
    <row r="28" spans="1:23" x14ac:dyDescent="0.3">
      <c r="A28" s="7" t="s">
        <v>48</v>
      </c>
      <c r="B28" s="7" t="s">
        <v>52</v>
      </c>
      <c r="C28" s="7">
        <v>3</v>
      </c>
      <c r="D28" s="7" t="s">
        <v>114</v>
      </c>
      <c r="E28">
        <v>6</v>
      </c>
      <c r="F28">
        <v>3</v>
      </c>
      <c r="G28" s="3">
        <v>0</v>
      </c>
      <c r="H28" s="3">
        <v>4</v>
      </c>
      <c r="I28" s="3">
        <v>50</v>
      </c>
      <c r="J28" s="3">
        <v>76.599999999999994</v>
      </c>
      <c r="K28" s="3">
        <v>30</v>
      </c>
      <c r="L28" s="3">
        <v>53.6</v>
      </c>
      <c r="M28" s="3">
        <v>105</v>
      </c>
      <c r="N28" s="3">
        <v>139.80000000000001</v>
      </c>
      <c r="O28" s="3">
        <v>1910</v>
      </c>
      <c r="P28" s="3">
        <v>950</v>
      </c>
      <c r="Q28" s="3">
        <v>555</v>
      </c>
      <c r="R28" s="3">
        <v>330</v>
      </c>
      <c r="S28" s="3">
        <v>75</v>
      </c>
      <c r="T28" s="3">
        <v>0</v>
      </c>
      <c r="U28" t="str">
        <f t="shared" si="0"/>
        <v>g07</v>
      </c>
      <c r="V28" t="str">
        <f t="shared" si="1"/>
        <v>array('id'=&gt;'g07','tribe'=&gt;'Gaul','tribe_id'=&gt;'3','name'=&gt;'Ram','type'=&gt;'6','upkeep'=&gt;'3','carry'=&gt;'0','speed'=&gt;'4','offense'=&gt;'50','offense_max'=&gt;'76.6','defense_inf'=&gt;'30','defense_inf_max'=&gt;'53.6','defense_cav'=&gt;'105','defense_cav_max'=&gt;'139.8','cost'=&gt;'1910','cost_wood'=&gt;'950','cost_clay'=&gt;'555','cost_iron'=&gt;'330','cost_crop'=&gt;'75','time'=&gt;'0','image'=&gt;'g07'),</v>
      </c>
      <c r="W28" t="str">
        <f t="shared" si="2"/>
        <v>INSERT INTO UNITS_DETAILS VALUES ('g07','Gaul',3,'Ram',6,3,0,4,50,76.6,30,53.6,105,139.8,1910,950,555,330,75,0,'g07','array('id'=&gt;'g07','tribe'=&gt;'Gaul','tribe_id'=&gt;'3','name'=&gt;'Ram','type'=&gt;'6','upkeep'=&gt;'3','carry'=&gt;'0','speed'=&gt;'4','offense'=&gt;'50','offense_max'=&gt;'76.6','defense_inf'=&gt;'30','defense_inf_max'=&gt;'53.6','defense_cav'=&gt;'105','defense_cav_max'=&gt;'139.8','cost'=&gt;'1910','cost_wood'=&gt;'950','cost_clay'=&gt;'555','cost_iron'=&gt;'330','cost_crop'=&gt;'75','time'=&gt;'0','image'=&gt;'g07'),');</v>
      </c>
    </row>
    <row r="29" spans="1:23" x14ac:dyDescent="0.3">
      <c r="A29" s="7" t="s">
        <v>49</v>
      </c>
      <c r="B29" s="7" t="s">
        <v>52</v>
      </c>
      <c r="C29" s="7">
        <v>3</v>
      </c>
      <c r="D29" s="7" t="s">
        <v>123</v>
      </c>
      <c r="E29">
        <v>6</v>
      </c>
      <c r="F29">
        <v>6</v>
      </c>
      <c r="G29" s="3">
        <v>0</v>
      </c>
      <c r="H29" s="3">
        <v>3</v>
      </c>
      <c r="I29" s="3">
        <v>70</v>
      </c>
      <c r="J29" s="3">
        <v>118.7</v>
      </c>
      <c r="K29" s="3">
        <v>45</v>
      </c>
      <c r="L29" s="3">
        <v>90</v>
      </c>
      <c r="M29" s="3">
        <v>10</v>
      </c>
      <c r="N29" s="3">
        <v>49.7</v>
      </c>
      <c r="O29" s="3">
        <v>3130</v>
      </c>
      <c r="P29" s="3">
        <v>960</v>
      </c>
      <c r="Q29" s="3">
        <v>1450</v>
      </c>
      <c r="R29" s="3">
        <v>630</v>
      </c>
      <c r="S29" s="3">
        <v>90</v>
      </c>
      <c r="T29" s="3">
        <v>0</v>
      </c>
      <c r="U29" t="str">
        <f t="shared" si="0"/>
        <v>g08</v>
      </c>
      <c r="V29" t="str">
        <f t="shared" si="1"/>
        <v>array('id'=&gt;'g08','tribe'=&gt;'Gaul','tribe_id'=&gt;'3','name'=&gt;'Trebuchet','type'=&gt;'6','upkeep'=&gt;'6','carry'=&gt;'0','speed'=&gt;'3','offense'=&gt;'70','offense_max'=&gt;'118.7','defense_inf'=&gt;'45','defense_inf_max'=&gt;'90','defense_cav'=&gt;'10','defense_cav_max'=&gt;'49.7','cost'=&gt;'3130','cost_wood'=&gt;'960','cost_clay'=&gt;'1450','cost_iron'=&gt;'630','cost_crop'=&gt;'90','time'=&gt;'0','image'=&gt;'g08'),</v>
      </c>
      <c r="W29" t="str">
        <f t="shared" si="2"/>
        <v>INSERT INTO UNITS_DETAILS VALUES ('g08','Gaul',3,'Trebuchet',6,6,0,3,70,118.7,45,90,10,49.7,3130,960,1450,630,90,0,'g08','array('id'=&gt;'g08','tribe'=&gt;'Gaul','tribe_id'=&gt;'3','name'=&gt;'Trebuchet','type'=&gt;'6','upkeep'=&gt;'6','carry'=&gt;'0','speed'=&gt;'3','offense'=&gt;'70','offense_max'=&gt;'118.7','defense_inf'=&gt;'45','defense_inf_max'=&gt;'90','defense_cav'=&gt;'10','defense_cav_max'=&gt;'49.7','cost'=&gt;'3130','cost_wood'=&gt;'960','cost_clay'=&gt;'1450','cost_iron'=&gt;'630','cost_crop'=&gt;'90','time'=&gt;'0','image'=&gt;'g08'),');</v>
      </c>
    </row>
    <row r="30" spans="1:23" x14ac:dyDescent="0.3">
      <c r="A30" s="7" t="s">
        <v>50</v>
      </c>
      <c r="B30" s="7" t="s">
        <v>52</v>
      </c>
      <c r="C30" s="7">
        <v>3</v>
      </c>
      <c r="D30" s="7" t="s">
        <v>124</v>
      </c>
      <c r="E30">
        <v>8</v>
      </c>
      <c r="F30">
        <v>4</v>
      </c>
      <c r="G30" s="3">
        <v>0</v>
      </c>
      <c r="H30" s="3">
        <v>5</v>
      </c>
      <c r="I30" s="3">
        <v>40</v>
      </c>
      <c r="J30" s="3">
        <v>40</v>
      </c>
      <c r="K30" s="3">
        <v>50</v>
      </c>
      <c r="L30" s="3">
        <v>50</v>
      </c>
      <c r="M30" s="3">
        <v>50</v>
      </c>
      <c r="N30" s="3">
        <v>50</v>
      </c>
      <c r="O30" s="3">
        <v>144650</v>
      </c>
      <c r="P30" s="3">
        <v>30750</v>
      </c>
      <c r="Q30" s="3">
        <v>45400</v>
      </c>
      <c r="R30" s="3">
        <v>31000</v>
      </c>
      <c r="S30" s="3">
        <v>37500</v>
      </c>
      <c r="T30" s="3">
        <v>0</v>
      </c>
      <c r="U30" t="str">
        <f t="shared" si="0"/>
        <v>g09</v>
      </c>
      <c r="V30" t="str">
        <f t="shared" si="1"/>
        <v>array('id'=&gt;'g09','tribe'=&gt;'Gaul','tribe_id'=&gt;'3','name'=&gt;'Chieftain','type'=&gt;'8','upkeep'=&gt;'4','carry'=&gt;'0','speed'=&gt;'5','offense'=&gt;'40','offense_max'=&gt;'40','defense_inf'=&gt;'50','defense_inf_max'=&gt;'50','defense_cav'=&gt;'50','defense_cav_max'=&gt;'50','cost'=&gt;'144650','cost_wood'=&gt;'30750','cost_clay'=&gt;'45400','cost_iron'=&gt;'31000','cost_crop'=&gt;'37500','time'=&gt;'0','image'=&gt;'g09'),</v>
      </c>
      <c r="W30" t="str">
        <f t="shared" si="2"/>
        <v>INSERT INTO UNITS_DETAILS VALUES ('g09','Gaul',3,'Chieftain',8,4,0,5,40,40,50,50,50,50,144650,30750,45400,31000,37500,0,'g09','array('id'=&gt;'g09','tribe'=&gt;'Gaul','tribe_id'=&gt;'3','name'=&gt;'Chieftain','type'=&gt;'8','upkeep'=&gt;'4','carry'=&gt;'0','speed'=&gt;'5','offense'=&gt;'40','offense_max'=&gt;'40','defense_inf'=&gt;'50','defense_inf_max'=&gt;'50','defense_cav'=&gt;'50','defense_cav_max'=&gt;'50','cost'=&gt;'144650','cost_wood'=&gt;'30750','cost_clay'=&gt;'45400','cost_iron'=&gt;'31000','cost_crop'=&gt;'37500','time'=&gt;'0','image'=&gt;'g09'),');</v>
      </c>
    </row>
    <row r="31" spans="1:23" x14ac:dyDescent="0.3">
      <c r="A31" s="7" t="s">
        <v>51</v>
      </c>
      <c r="B31" s="7" t="s">
        <v>52</v>
      </c>
      <c r="C31" s="7">
        <v>3</v>
      </c>
      <c r="D31" s="7" t="s">
        <v>107</v>
      </c>
      <c r="E31">
        <v>8</v>
      </c>
      <c r="F31">
        <v>1</v>
      </c>
      <c r="G31" s="3">
        <v>3000</v>
      </c>
      <c r="H31" s="3">
        <v>5</v>
      </c>
      <c r="I31" s="3">
        <v>0</v>
      </c>
      <c r="J31" s="3">
        <v>0</v>
      </c>
      <c r="K31" s="3">
        <v>80</v>
      </c>
      <c r="L31" s="3">
        <v>80</v>
      </c>
      <c r="M31" s="3">
        <v>80</v>
      </c>
      <c r="N31" s="3">
        <v>80</v>
      </c>
      <c r="O31" s="3">
        <v>18100</v>
      </c>
      <c r="P31" s="3">
        <v>4400</v>
      </c>
      <c r="Q31" s="3">
        <v>5600</v>
      </c>
      <c r="R31" s="3">
        <v>4200</v>
      </c>
      <c r="S31" s="3">
        <v>3900</v>
      </c>
      <c r="T31" s="3">
        <v>0</v>
      </c>
      <c r="U31" t="str">
        <f t="shared" si="0"/>
        <v>g10</v>
      </c>
      <c r="V31" t="str">
        <f t="shared" si="1"/>
        <v>array('id'=&gt;'g10','tribe'=&gt;'Gaul','tribe_id'=&gt;'3','name'=&gt;'Settler','type'=&gt;'8','upkeep'=&gt;'1','carry'=&gt;'3000','speed'=&gt;'5','offense'=&gt;'0','offense_max'=&gt;'0','defense_inf'=&gt;'80','defense_inf_max'=&gt;'80','defense_cav'=&gt;'80','defense_cav_max'=&gt;'80','cost'=&gt;'18100','cost_wood'=&gt;'4400','cost_clay'=&gt;'5600','cost_iron'=&gt;'4200','cost_crop'=&gt;'3900','time'=&gt;'0','image'=&gt;'g10'),</v>
      </c>
      <c r="W31" t="str">
        <f t="shared" si="2"/>
        <v>INSERT INTO UNITS_DETAILS VALUES ('g10','Gaul',3,'Settler',8,1,3000,5,0,0,80,80,80,80,18100,4400,5600,4200,3900,0,'g10','array('id'=&gt;'g10','tribe'=&gt;'Gaul','tribe_id'=&gt;'3','name'=&gt;'Settler','type'=&gt;'8','upkeep'=&gt;'1','carry'=&gt;'3000','speed'=&gt;'5','offense'=&gt;'0','offense_max'=&gt;'0','defense_inf'=&gt;'80','defense_inf_max'=&gt;'80','defense_cav'=&gt;'80','defense_cav_max'=&gt;'80','cost'=&gt;'18100','cost_wood'=&gt;'4400','cost_clay'=&gt;'5600','cost_iron'=&gt;'4200','cost_crop'=&gt;'3900','time'=&gt;'0','image'=&gt;'g10'),');</v>
      </c>
    </row>
    <row r="32" spans="1:23" x14ac:dyDescent="0.3">
      <c r="A32" s="6" t="s">
        <v>53</v>
      </c>
      <c r="B32" s="6" t="s">
        <v>93</v>
      </c>
      <c r="C32" s="6">
        <v>4</v>
      </c>
      <c r="D32" s="6" t="s">
        <v>125</v>
      </c>
      <c r="E32">
        <v>0</v>
      </c>
      <c r="F32">
        <v>1</v>
      </c>
      <c r="G32" s="3">
        <v>0</v>
      </c>
      <c r="H32">
        <v>20</v>
      </c>
      <c r="I32" s="3">
        <v>10</v>
      </c>
      <c r="J32" s="3">
        <v>10</v>
      </c>
      <c r="K32" s="3">
        <v>25</v>
      </c>
      <c r="L32" s="3">
        <v>25</v>
      </c>
      <c r="M32" s="3">
        <v>20</v>
      </c>
      <c r="N32" s="3">
        <v>20</v>
      </c>
      <c r="O32" s="3">
        <v>100</v>
      </c>
      <c r="P32" s="3">
        <v>0</v>
      </c>
      <c r="Q32" s="3">
        <v>0</v>
      </c>
      <c r="R32" s="3">
        <v>0</v>
      </c>
      <c r="S32" s="3">
        <v>100</v>
      </c>
      <c r="T32" s="3">
        <v>0</v>
      </c>
      <c r="U32" t="str">
        <f t="shared" si="0"/>
        <v>a01</v>
      </c>
      <c r="V32" t="str">
        <f t="shared" si="1"/>
        <v>array('id'=&gt;'a01','tribe'=&gt;'Nature','tribe_id'=&gt;'4','name'=&gt;'Rat','type'=&gt;'0','upkeep'=&gt;'1','carry'=&gt;'0','speed'=&gt;'20','offense'=&gt;'10','offense_max'=&gt;'10','defense_inf'=&gt;'25','defense_inf_max'=&gt;'25','defense_cav'=&gt;'20','defense_cav_max'=&gt;'20','cost'=&gt;'100','cost_wood'=&gt;'0','cost_clay'=&gt;'0','cost_iron'=&gt;'0','cost_crop'=&gt;'100','time'=&gt;'0','image'=&gt;'a01'),</v>
      </c>
      <c r="W32" t="str">
        <f t="shared" si="2"/>
        <v>INSERT INTO UNITS_DETAILS VALUES ('a01','Nature',4,'Rat',0,1,0,20,10,10,25,25,20,20,100,0,0,0,100,0,'a01','array('id'=&gt;'a01','tribe'=&gt;'Nature','tribe_id'=&gt;'4','name'=&gt;'Rat','type'=&gt;'0','upkeep'=&gt;'1','carry'=&gt;'0','speed'=&gt;'20','offense'=&gt;'10','offense_max'=&gt;'10','defense_inf'=&gt;'25','defense_inf_max'=&gt;'25','defense_cav'=&gt;'20','defense_cav_max'=&gt;'20','cost'=&gt;'100','cost_wood'=&gt;'0','cost_clay'=&gt;'0','cost_iron'=&gt;'0','cost_crop'=&gt;'100','time'=&gt;'0','image'=&gt;'a01'),');</v>
      </c>
    </row>
    <row r="33" spans="1:23" x14ac:dyDescent="0.3">
      <c r="A33" s="6" t="s">
        <v>54</v>
      </c>
      <c r="B33" s="6" t="s">
        <v>93</v>
      </c>
      <c r="C33" s="6">
        <v>4</v>
      </c>
      <c r="D33" s="6" t="s">
        <v>126</v>
      </c>
      <c r="E33">
        <v>0</v>
      </c>
      <c r="F33">
        <v>1</v>
      </c>
      <c r="G33" s="3">
        <v>0</v>
      </c>
      <c r="H33">
        <v>20</v>
      </c>
      <c r="I33" s="3">
        <v>20</v>
      </c>
      <c r="J33" s="3">
        <v>20</v>
      </c>
      <c r="K33" s="3">
        <v>35</v>
      </c>
      <c r="L33" s="3">
        <v>35</v>
      </c>
      <c r="M33" s="3">
        <v>40</v>
      </c>
      <c r="N33" s="3">
        <v>40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t="str">
        <f t="shared" si="0"/>
        <v>a02</v>
      </c>
      <c r="V33" t="str">
        <f t="shared" si="1"/>
        <v>array('id'=&gt;'a02','tribe'=&gt;'Nature','tribe_id'=&gt;'4','name'=&gt;'Spider','type'=&gt;'0','upkeep'=&gt;'1','carry'=&gt;'0','speed'=&gt;'20','offense'=&gt;'20','offense_max'=&gt;'20','defense_inf'=&gt;'35','defense_inf_max'=&gt;'35','defense_cav'=&gt;'40','defense_cav_max'=&gt;'40','cost'=&gt;'0','cost_wood'=&gt;'0','cost_clay'=&gt;'0','cost_iron'=&gt;'0','cost_crop'=&gt;'0','time'=&gt;'0','image'=&gt;'a02'),</v>
      </c>
      <c r="W33" t="str">
        <f t="shared" si="2"/>
        <v>INSERT INTO UNITS_DETAILS VALUES ('a02','Nature',4,'Spider',0,1,0,20,20,20,35,35,40,40,0,0,0,0,0,0,'a02','array('id'=&gt;'a02','tribe'=&gt;'Nature','tribe_id'=&gt;'4','name'=&gt;'Spider','type'=&gt;'0','upkeep'=&gt;'1','carry'=&gt;'0','speed'=&gt;'20','offense'=&gt;'20','offense_max'=&gt;'20','defense_inf'=&gt;'35','defense_inf_max'=&gt;'35','defense_cav'=&gt;'40','defense_cav_max'=&gt;'40','cost'=&gt;'0','cost_wood'=&gt;'0','cost_clay'=&gt;'0','cost_iron'=&gt;'0','cost_crop'=&gt;'0','time'=&gt;'0','image'=&gt;'a02'),');</v>
      </c>
    </row>
    <row r="34" spans="1:23" x14ac:dyDescent="0.3">
      <c r="A34" s="6" t="s">
        <v>55</v>
      </c>
      <c r="B34" s="6" t="s">
        <v>93</v>
      </c>
      <c r="C34" s="6">
        <v>4</v>
      </c>
      <c r="D34" s="6" t="s">
        <v>127</v>
      </c>
      <c r="E34">
        <v>0</v>
      </c>
      <c r="F34">
        <v>1</v>
      </c>
      <c r="G34" s="3">
        <v>0</v>
      </c>
      <c r="H34">
        <v>20</v>
      </c>
      <c r="I34" s="3">
        <v>60</v>
      </c>
      <c r="J34" s="3">
        <v>60</v>
      </c>
      <c r="K34" s="3">
        <v>40</v>
      </c>
      <c r="L34" s="3">
        <v>40</v>
      </c>
      <c r="M34" s="3">
        <v>60</v>
      </c>
      <c r="N34" s="3">
        <v>60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t="str">
        <f t="shared" si="0"/>
        <v>a03</v>
      </c>
      <c r="V34" t="str">
        <f t="shared" si="1"/>
        <v>array('id'=&gt;'a03','tribe'=&gt;'Nature','tribe_id'=&gt;'4','name'=&gt;'Serpent','type'=&gt;'0','upkeep'=&gt;'1','carry'=&gt;'0','speed'=&gt;'20','offense'=&gt;'60','offense_max'=&gt;'60','defense_inf'=&gt;'40','defense_inf_max'=&gt;'40','defense_cav'=&gt;'60','defense_cav_max'=&gt;'60','cost'=&gt;'0','cost_wood'=&gt;'0','cost_clay'=&gt;'0','cost_iron'=&gt;'0','cost_crop'=&gt;'0','time'=&gt;'0','image'=&gt;'a03'),</v>
      </c>
      <c r="W34" t="str">
        <f t="shared" si="2"/>
        <v>INSERT INTO UNITS_DETAILS VALUES ('a03','Nature',4,'Serpent',0,1,0,20,60,60,40,40,60,60,0,0,0,0,0,0,'a03','array('id'=&gt;'a03','tribe'=&gt;'Nature','tribe_id'=&gt;'4','name'=&gt;'Serpent','type'=&gt;'0','upkeep'=&gt;'1','carry'=&gt;'0','speed'=&gt;'20','offense'=&gt;'60','offense_max'=&gt;'60','defense_inf'=&gt;'40','defense_inf_max'=&gt;'40','defense_cav'=&gt;'60','defense_cav_max'=&gt;'60','cost'=&gt;'0','cost_wood'=&gt;'0','cost_clay'=&gt;'0','cost_iron'=&gt;'0','cost_crop'=&gt;'0','time'=&gt;'0','image'=&gt;'a03'),');</v>
      </c>
    </row>
    <row r="35" spans="1:23" x14ac:dyDescent="0.3">
      <c r="A35" s="6" t="s">
        <v>56</v>
      </c>
      <c r="B35" s="6" t="s">
        <v>93</v>
      </c>
      <c r="C35" s="6">
        <v>4</v>
      </c>
      <c r="D35" s="6" t="s">
        <v>128</v>
      </c>
      <c r="E35">
        <v>0</v>
      </c>
      <c r="F35">
        <v>1</v>
      </c>
      <c r="G35" s="3">
        <v>0</v>
      </c>
      <c r="H35">
        <v>20</v>
      </c>
      <c r="I35" s="3">
        <v>80</v>
      </c>
      <c r="J35" s="3">
        <v>80</v>
      </c>
      <c r="K35" s="3">
        <v>66</v>
      </c>
      <c r="L35" s="3">
        <v>66</v>
      </c>
      <c r="M35" s="3">
        <v>50</v>
      </c>
      <c r="N35" s="3">
        <v>50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t="str">
        <f t="shared" si="0"/>
        <v>a04</v>
      </c>
      <c r="V35" t="str">
        <f t="shared" si="1"/>
        <v>array('id'=&gt;'a04','tribe'=&gt;'Nature','tribe_id'=&gt;'4','name'=&gt;'Bat','type'=&gt;'0','upkeep'=&gt;'1','carry'=&gt;'0','speed'=&gt;'20','offense'=&gt;'80','offense_max'=&gt;'80','defense_inf'=&gt;'66','defense_inf_max'=&gt;'66','defense_cav'=&gt;'50','defense_cav_max'=&gt;'50','cost'=&gt;'0','cost_wood'=&gt;'0','cost_clay'=&gt;'0','cost_iron'=&gt;'0','cost_crop'=&gt;'0','time'=&gt;'0','image'=&gt;'a04'),</v>
      </c>
      <c r="W35" t="str">
        <f t="shared" si="2"/>
        <v>INSERT INTO UNITS_DETAILS VALUES ('a04','Nature',4,'Bat',0,1,0,20,80,80,66,66,50,50,0,0,0,0,0,0,'a04','array('id'=&gt;'a04','tribe'=&gt;'Nature','tribe_id'=&gt;'4','name'=&gt;'Bat','type'=&gt;'0','upkeep'=&gt;'1','carry'=&gt;'0','speed'=&gt;'20','offense'=&gt;'80','offense_max'=&gt;'80','defense_inf'=&gt;'66','defense_inf_max'=&gt;'66','defense_cav'=&gt;'50','defense_cav_max'=&gt;'50','cost'=&gt;'0','cost_wood'=&gt;'0','cost_clay'=&gt;'0','cost_iron'=&gt;'0','cost_crop'=&gt;'0','time'=&gt;'0','image'=&gt;'a04'),');</v>
      </c>
    </row>
    <row r="36" spans="1:23" x14ac:dyDescent="0.3">
      <c r="A36" s="6" t="s">
        <v>57</v>
      </c>
      <c r="B36" s="6" t="s">
        <v>93</v>
      </c>
      <c r="C36" s="6">
        <v>4</v>
      </c>
      <c r="D36" s="6" t="s">
        <v>129</v>
      </c>
      <c r="E36">
        <v>0</v>
      </c>
      <c r="F36">
        <v>2</v>
      </c>
      <c r="G36" s="3">
        <v>0</v>
      </c>
      <c r="H36">
        <v>20</v>
      </c>
      <c r="I36" s="3">
        <v>50</v>
      </c>
      <c r="J36" s="3">
        <v>50</v>
      </c>
      <c r="K36" s="3">
        <v>70</v>
      </c>
      <c r="L36" s="3">
        <v>70</v>
      </c>
      <c r="M36" s="3">
        <v>33</v>
      </c>
      <c r="N36" s="3">
        <v>33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t="str">
        <f t="shared" si="0"/>
        <v>a05</v>
      </c>
      <c r="V36" t="str">
        <f t="shared" si="1"/>
        <v>array('id'=&gt;'a05','tribe'=&gt;'Nature','tribe_id'=&gt;'4','name'=&gt;'Wild boar','type'=&gt;'0','upkeep'=&gt;'2','carry'=&gt;'0','speed'=&gt;'20','offense'=&gt;'50','offense_max'=&gt;'50','defense_inf'=&gt;'70','defense_inf_max'=&gt;'70','defense_cav'=&gt;'33','defense_cav_max'=&gt;'33','cost'=&gt;'0','cost_wood'=&gt;'0','cost_clay'=&gt;'0','cost_iron'=&gt;'0','cost_crop'=&gt;'0','time'=&gt;'0','image'=&gt;'a05'),</v>
      </c>
      <c r="W36" t="str">
        <f t="shared" si="2"/>
        <v>INSERT INTO UNITS_DETAILS VALUES ('a05','Nature',4,'Wild boar',0,2,0,20,50,50,70,70,33,33,0,0,0,0,0,0,'a05','array('id'=&gt;'a05','tribe'=&gt;'Nature','tribe_id'=&gt;'4','name'=&gt;'Wild boar','type'=&gt;'0','upkeep'=&gt;'2','carry'=&gt;'0','speed'=&gt;'20','offense'=&gt;'50','offense_max'=&gt;'50','defense_inf'=&gt;'70','defense_inf_max'=&gt;'70','defense_cav'=&gt;'33','defense_cav_max'=&gt;'33','cost'=&gt;'0','cost_wood'=&gt;'0','cost_clay'=&gt;'0','cost_iron'=&gt;'0','cost_crop'=&gt;'0','time'=&gt;'0','image'=&gt;'a05'),');</v>
      </c>
    </row>
    <row r="37" spans="1:23" x14ac:dyDescent="0.3">
      <c r="A37" s="6" t="s">
        <v>58</v>
      </c>
      <c r="B37" s="6" t="s">
        <v>93</v>
      </c>
      <c r="C37" s="6">
        <v>4</v>
      </c>
      <c r="D37" s="6" t="s">
        <v>130</v>
      </c>
      <c r="E37">
        <v>0</v>
      </c>
      <c r="F37">
        <v>2</v>
      </c>
      <c r="G37" s="3">
        <v>0</v>
      </c>
      <c r="H37">
        <v>20</v>
      </c>
      <c r="I37" s="3">
        <v>100</v>
      </c>
      <c r="J37" s="3">
        <v>100</v>
      </c>
      <c r="K37" s="3">
        <v>80</v>
      </c>
      <c r="L37" s="3">
        <v>80</v>
      </c>
      <c r="M37" s="3">
        <v>70</v>
      </c>
      <c r="N37" s="3">
        <v>70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t="str">
        <f t="shared" si="0"/>
        <v>a06</v>
      </c>
      <c r="V37" t="str">
        <f t="shared" si="1"/>
        <v>array('id'=&gt;'a06','tribe'=&gt;'Nature','tribe_id'=&gt;'4','name'=&gt;'Wolf','type'=&gt;'0','upkeep'=&gt;'2','carry'=&gt;'0','speed'=&gt;'20','offense'=&gt;'100','offense_max'=&gt;'100','defense_inf'=&gt;'80','defense_inf_max'=&gt;'80','defense_cav'=&gt;'70','defense_cav_max'=&gt;'70','cost'=&gt;'0','cost_wood'=&gt;'0','cost_clay'=&gt;'0','cost_iron'=&gt;'0','cost_crop'=&gt;'0','time'=&gt;'0','image'=&gt;'a06'),</v>
      </c>
      <c r="W37" t="str">
        <f t="shared" si="2"/>
        <v>INSERT INTO UNITS_DETAILS VALUES ('a06','Nature',4,'Wolf',0,2,0,20,100,100,80,80,70,70,0,0,0,0,0,0,'a06','array('id'=&gt;'a06','tribe'=&gt;'Nature','tribe_id'=&gt;'4','name'=&gt;'Wolf','type'=&gt;'0','upkeep'=&gt;'2','carry'=&gt;'0','speed'=&gt;'20','offense'=&gt;'100','offense_max'=&gt;'100','defense_inf'=&gt;'80','defense_inf_max'=&gt;'80','defense_cav'=&gt;'70','defense_cav_max'=&gt;'70','cost'=&gt;'0','cost_wood'=&gt;'0','cost_clay'=&gt;'0','cost_iron'=&gt;'0','cost_crop'=&gt;'0','time'=&gt;'0','image'=&gt;'a06'),');</v>
      </c>
    </row>
    <row r="38" spans="1:23" x14ac:dyDescent="0.3">
      <c r="A38" s="6" t="s">
        <v>59</v>
      </c>
      <c r="B38" s="6" t="s">
        <v>93</v>
      </c>
      <c r="C38" s="6">
        <v>4</v>
      </c>
      <c r="D38" s="6" t="s">
        <v>131</v>
      </c>
      <c r="E38">
        <v>0</v>
      </c>
      <c r="F38">
        <v>3</v>
      </c>
      <c r="G38" s="3">
        <v>0</v>
      </c>
      <c r="H38">
        <v>20</v>
      </c>
      <c r="I38" s="3">
        <v>250</v>
      </c>
      <c r="J38" s="3">
        <v>250</v>
      </c>
      <c r="K38" s="3">
        <v>140</v>
      </c>
      <c r="L38" s="3">
        <v>140</v>
      </c>
      <c r="M38" s="3">
        <v>200</v>
      </c>
      <c r="N38" s="3">
        <v>200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t="str">
        <f t="shared" si="0"/>
        <v>a07</v>
      </c>
      <c r="V38" t="str">
        <f t="shared" si="1"/>
        <v>array('id'=&gt;'a07','tribe'=&gt;'Nature','tribe_id'=&gt;'4','name'=&gt;'Bear','type'=&gt;'0','upkeep'=&gt;'3','carry'=&gt;'0','speed'=&gt;'20','offense'=&gt;'250','offense_max'=&gt;'250','defense_inf'=&gt;'140','defense_inf_max'=&gt;'140','defense_cav'=&gt;'200','defense_cav_max'=&gt;'200','cost'=&gt;'0','cost_wood'=&gt;'0','cost_clay'=&gt;'0','cost_iron'=&gt;'0','cost_crop'=&gt;'0','time'=&gt;'0','image'=&gt;'a07'),</v>
      </c>
      <c r="W38" t="str">
        <f t="shared" si="2"/>
        <v>INSERT INTO UNITS_DETAILS VALUES ('a07','Nature',4,'Bear',0,3,0,20,250,250,140,140,200,200,0,0,0,0,0,0,'a07','array('id'=&gt;'a07','tribe'=&gt;'Nature','tribe_id'=&gt;'4','name'=&gt;'Bear','type'=&gt;'0','upkeep'=&gt;'3','carry'=&gt;'0','speed'=&gt;'20','offense'=&gt;'250','offense_max'=&gt;'250','defense_inf'=&gt;'140','defense_inf_max'=&gt;'140','defense_cav'=&gt;'200','defense_cav_max'=&gt;'200','cost'=&gt;'0','cost_wood'=&gt;'0','cost_clay'=&gt;'0','cost_iron'=&gt;'0','cost_crop'=&gt;'0','time'=&gt;'0','image'=&gt;'a07'),');</v>
      </c>
    </row>
    <row r="39" spans="1:23" x14ac:dyDescent="0.3">
      <c r="A39" s="6" t="s">
        <v>60</v>
      </c>
      <c r="B39" s="6" t="s">
        <v>93</v>
      </c>
      <c r="C39" s="6">
        <v>4</v>
      </c>
      <c r="D39" s="6" t="s">
        <v>132</v>
      </c>
      <c r="E39">
        <v>0</v>
      </c>
      <c r="F39">
        <v>3</v>
      </c>
      <c r="G39" s="3">
        <v>0</v>
      </c>
      <c r="H39">
        <v>20</v>
      </c>
      <c r="I39" s="3">
        <v>450</v>
      </c>
      <c r="J39" s="3">
        <v>450</v>
      </c>
      <c r="K39" s="3">
        <v>380</v>
      </c>
      <c r="L39" s="3">
        <v>380</v>
      </c>
      <c r="M39" s="3">
        <v>240</v>
      </c>
      <c r="N39" s="3">
        <v>240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t="str">
        <f t="shared" si="0"/>
        <v>a08</v>
      </c>
      <c r="V39" t="str">
        <f t="shared" si="1"/>
        <v>array('id'=&gt;'a08','tribe'=&gt;'Nature','tribe_id'=&gt;'4','name'=&gt;'Crocodile','type'=&gt;'0','upkeep'=&gt;'3','carry'=&gt;'0','speed'=&gt;'20','offense'=&gt;'450','offense_max'=&gt;'450','defense_inf'=&gt;'380','defense_inf_max'=&gt;'380','defense_cav'=&gt;'240','defense_cav_max'=&gt;'240','cost'=&gt;'0','cost_wood'=&gt;'0','cost_clay'=&gt;'0','cost_iron'=&gt;'0','cost_crop'=&gt;'0','time'=&gt;'0','image'=&gt;'a08'),</v>
      </c>
      <c r="W39" t="str">
        <f t="shared" si="2"/>
        <v>INSERT INTO UNITS_DETAILS VALUES ('a08','Nature',4,'Crocodile',0,3,0,20,450,450,380,380,240,240,0,0,0,0,0,0,'a08','array('id'=&gt;'a08','tribe'=&gt;'Nature','tribe_id'=&gt;'4','name'=&gt;'Crocodile','type'=&gt;'0','upkeep'=&gt;'3','carry'=&gt;'0','speed'=&gt;'20','offense'=&gt;'450','offense_max'=&gt;'450','defense_inf'=&gt;'380','defense_inf_max'=&gt;'380','defense_cav'=&gt;'240','defense_cav_max'=&gt;'240','cost'=&gt;'0','cost_wood'=&gt;'0','cost_clay'=&gt;'0','cost_iron'=&gt;'0','cost_crop'=&gt;'0','time'=&gt;'0','image'=&gt;'a08'),');</v>
      </c>
    </row>
    <row r="40" spans="1:23" x14ac:dyDescent="0.3">
      <c r="A40" s="6" t="s">
        <v>61</v>
      </c>
      <c r="B40" s="6" t="s">
        <v>93</v>
      </c>
      <c r="C40" s="6">
        <v>4</v>
      </c>
      <c r="D40" s="6" t="s">
        <v>133</v>
      </c>
      <c r="E40">
        <v>0</v>
      </c>
      <c r="F40">
        <v>3</v>
      </c>
      <c r="G40" s="3">
        <v>0</v>
      </c>
      <c r="H40">
        <v>20</v>
      </c>
      <c r="I40" s="3">
        <v>200</v>
      </c>
      <c r="J40" s="3">
        <v>200</v>
      </c>
      <c r="K40" s="3">
        <v>170</v>
      </c>
      <c r="L40" s="3">
        <v>170</v>
      </c>
      <c r="M40" s="3">
        <v>250</v>
      </c>
      <c r="N40" s="3">
        <v>250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t="str">
        <f t="shared" si="0"/>
        <v>a09</v>
      </c>
      <c r="V40" t="str">
        <f t="shared" si="1"/>
        <v>array('id'=&gt;'a09','tribe'=&gt;'Nature','tribe_id'=&gt;'4','name'=&gt;'Tiger','type'=&gt;'0','upkeep'=&gt;'3','carry'=&gt;'0','speed'=&gt;'20','offense'=&gt;'200','offense_max'=&gt;'200','defense_inf'=&gt;'170','defense_inf_max'=&gt;'170','defense_cav'=&gt;'250','defense_cav_max'=&gt;'250','cost'=&gt;'0','cost_wood'=&gt;'0','cost_clay'=&gt;'0','cost_iron'=&gt;'0','cost_crop'=&gt;'0','time'=&gt;'0','image'=&gt;'a09'),</v>
      </c>
      <c r="W40" t="str">
        <f t="shared" si="2"/>
        <v>INSERT INTO UNITS_DETAILS VALUES ('a09','Nature',4,'Tiger',0,3,0,20,200,200,170,170,250,250,0,0,0,0,0,0,'a09','array('id'=&gt;'a09','tribe'=&gt;'Nature','tribe_id'=&gt;'4','name'=&gt;'Tiger','type'=&gt;'0','upkeep'=&gt;'3','carry'=&gt;'0','speed'=&gt;'20','offense'=&gt;'200','offense_max'=&gt;'200','defense_inf'=&gt;'170','defense_inf_max'=&gt;'170','defense_cav'=&gt;'250','defense_cav_max'=&gt;'250','cost'=&gt;'0','cost_wood'=&gt;'0','cost_clay'=&gt;'0','cost_iron'=&gt;'0','cost_crop'=&gt;'0','time'=&gt;'0','image'=&gt;'a09'),');</v>
      </c>
    </row>
    <row r="41" spans="1:23" x14ac:dyDescent="0.3">
      <c r="A41" s="6" t="s">
        <v>62</v>
      </c>
      <c r="B41" s="6" t="s">
        <v>93</v>
      </c>
      <c r="C41" s="6">
        <v>4</v>
      </c>
      <c r="D41" s="6" t="s">
        <v>134</v>
      </c>
      <c r="E41">
        <v>0</v>
      </c>
      <c r="F41">
        <v>5</v>
      </c>
      <c r="G41" s="3">
        <v>0</v>
      </c>
      <c r="H41">
        <v>20</v>
      </c>
      <c r="I41" s="3">
        <v>600</v>
      </c>
      <c r="J41" s="3">
        <v>600</v>
      </c>
      <c r="K41" s="3">
        <v>440</v>
      </c>
      <c r="L41" s="3">
        <v>440</v>
      </c>
      <c r="M41" s="3">
        <v>520</v>
      </c>
      <c r="N41" s="3">
        <v>520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t="str">
        <f t="shared" si="0"/>
        <v>a10</v>
      </c>
      <c r="V41" t="str">
        <f t="shared" si="1"/>
        <v>array('id'=&gt;'a10','tribe'=&gt;'Nature','tribe_id'=&gt;'4','name'=&gt;'Elephant','type'=&gt;'0','upkeep'=&gt;'5','carry'=&gt;'0','speed'=&gt;'20','offense'=&gt;'600','offense_max'=&gt;'600','defense_inf'=&gt;'440','defense_inf_max'=&gt;'440','defense_cav'=&gt;'520','defense_cav_max'=&gt;'520','cost'=&gt;'0','cost_wood'=&gt;'0','cost_clay'=&gt;'0','cost_iron'=&gt;'0','cost_crop'=&gt;'0','time'=&gt;'0','image'=&gt;'a10'),</v>
      </c>
      <c r="W41" t="str">
        <f t="shared" si="2"/>
        <v>INSERT INTO UNITS_DETAILS VALUES ('a10','Nature',4,'Elephant',0,5,0,20,600,600,440,440,520,520,0,0,0,0,0,0,'a10','array('id'=&gt;'a10','tribe'=&gt;'Nature','tribe_id'=&gt;'4','name'=&gt;'Elephant','type'=&gt;'0','upkeep'=&gt;'5','carry'=&gt;'0','speed'=&gt;'20','offense'=&gt;'600','offense_max'=&gt;'600','defense_inf'=&gt;'440','defense_inf_max'=&gt;'440','defense_cav'=&gt;'520','defense_cav_max'=&gt;'520','cost'=&gt;'0','cost_wood'=&gt;'0','cost_clay'=&gt;'0','cost_iron'=&gt;'0','cost_crop'=&gt;'0','time'=&gt;'0','image'=&gt;'a10'),');</v>
      </c>
    </row>
    <row r="42" spans="1:23" x14ac:dyDescent="0.3">
      <c r="A42" s="9" t="s">
        <v>63</v>
      </c>
      <c r="B42" s="9" t="s">
        <v>94</v>
      </c>
      <c r="C42" s="9">
        <v>5</v>
      </c>
      <c r="D42" s="9" t="s">
        <v>135</v>
      </c>
      <c r="E42">
        <v>2</v>
      </c>
      <c r="F42">
        <v>1</v>
      </c>
      <c r="G42" s="3">
        <v>0</v>
      </c>
      <c r="H42" s="3">
        <v>6</v>
      </c>
      <c r="I42" s="3">
        <v>20</v>
      </c>
      <c r="J42" s="3">
        <v>20</v>
      </c>
      <c r="K42" s="3">
        <v>35</v>
      </c>
      <c r="L42" s="3">
        <v>35</v>
      </c>
      <c r="M42" s="3">
        <v>50</v>
      </c>
      <c r="N42" s="3">
        <v>50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t="str">
        <f t="shared" si="0"/>
        <v>n01</v>
      </c>
      <c r="V42" t="str">
        <f t="shared" si="1"/>
        <v>array('id'=&gt;'n01','tribe'=&gt;'Natar','tribe_id'=&gt;'5','name'=&gt;'Pikeman','type'=&gt;'2','upkeep'=&gt;'1','carry'=&gt;'0','speed'=&gt;'6','offense'=&gt;'20','offense_max'=&gt;'20','defense_inf'=&gt;'35','defense_inf_max'=&gt;'35','defense_cav'=&gt;'50','defense_cav_max'=&gt;'50','cost'=&gt;'0','cost_wood'=&gt;'0','cost_clay'=&gt;'0','cost_iron'=&gt;'0','cost_crop'=&gt;'0','time'=&gt;'0','image'=&gt;'n01'),</v>
      </c>
      <c r="W42" t="str">
        <f t="shared" si="2"/>
        <v>INSERT INTO UNITS_DETAILS VALUES ('n01','Natar',5,'Pikeman',2,1,0,6,20,20,35,35,50,50,0,0,0,0,0,0,'n01','array('id'=&gt;'n01','tribe'=&gt;'Natar','tribe_id'=&gt;'5','name'=&gt;'Pikeman','type'=&gt;'2','upkeep'=&gt;'1','carry'=&gt;'0','speed'=&gt;'6','offense'=&gt;'20','offense_max'=&gt;'20','defense_inf'=&gt;'35','defense_inf_max'=&gt;'35','defense_cav'=&gt;'50','defense_cav_max'=&gt;'50','cost'=&gt;'0','cost_wood'=&gt;'0','cost_clay'=&gt;'0','cost_iron'=&gt;'0','cost_crop'=&gt;'0','time'=&gt;'0','image'=&gt;'n01'),');</v>
      </c>
    </row>
    <row r="43" spans="1:23" x14ac:dyDescent="0.3">
      <c r="A43" s="9" t="s">
        <v>64</v>
      </c>
      <c r="B43" s="9" t="s">
        <v>94</v>
      </c>
      <c r="C43" s="9">
        <v>5</v>
      </c>
      <c r="D43" s="9" t="s">
        <v>136</v>
      </c>
      <c r="E43">
        <v>1</v>
      </c>
      <c r="F43">
        <v>1</v>
      </c>
      <c r="G43" s="3">
        <v>0</v>
      </c>
      <c r="H43" s="3">
        <v>7</v>
      </c>
      <c r="I43" s="3">
        <v>65</v>
      </c>
      <c r="J43" s="3">
        <v>65</v>
      </c>
      <c r="K43" s="3">
        <v>30</v>
      </c>
      <c r="L43" s="3">
        <v>30</v>
      </c>
      <c r="M43" s="3">
        <v>10</v>
      </c>
      <c r="N43" s="3">
        <v>10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t="str">
        <f t="shared" si="0"/>
        <v>n02</v>
      </c>
      <c r="V43" t="str">
        <f t="shared" si="1"/>
        <v>array('id'=&gt;'n02','tribe'=&gt;'Natar','tribe_id'=&gt;'5','name'=&gt;'Thorned Warrior','type'=&gt;'1','upkeep'=&gt;'1','carry'=&gt;'0','speed'=&gt;'7','offense'=&gt;'65','offense_max'=&gt;'65','defense_inf'=&gt;'30','defense_inf_max'=&gt;'30','defense_cav'=&gt;'10','defense_cav_max'=&gt;'10','cost'=&gt;'0','cost_wood'=&gt;'0','cost_clay'=&gt;'0','cost_iron'=&gt;'0','cost_crop'=&gt;'0','time'=&gt;'0','image'=&gt;'n02'),</v>
      </c>
      <c r="W43" t="str">
        <f t="shared" si="2"/>
        <v>INSERT INTO UNITS_DETAILS VALUES ('n02','Natar',5,'Thorned Warrior',1,1,0,7,65,65,30,30,10,10,0,0,0,0,0,0,'n02','array('id'=&gt;'n02','tribe'=&gt;'Natar','tribe_id'=&gt;'5','name'=&gt;'Thorned Warrior','type'=&gt;'1','upkeep'=&gt;'1','carry'=&gt;'0','speed'=&gt;'7','offense'=&gt;'65','offense_max'=&gt;'65','defense_inf'=&gt;'30','defense_inf_max'=&gt;'30','defense_cav'=&gt;'10','defense_cav_max'=&gt;'10','cost'=&gt;'0','cost_wood'=&gt;'0','cost_clay'=&gt;'0','cost_iron'=&gt;'0','cost_crop'=&gt;'0','time'=&gt;'0','image'=&gt;'n02'),');</v>
      </c>
    </row>
    <row r="44" spans="1:23" x14ac:dyDescent="0.3">
      <c r="A44" s="9" t="s">
        <v>65</v>
      </c>
      <c r="B44" s="9" t="s">
        <v>94</v>
      </c>
      <c r="C44" s="9">
        <v>5</v>
      </c>
      <c r="D44" s="9" t="s">
        <v>137</v>
      </c>
      <c r="E44">
        <v>3</v>
      </c>
      <c r="F44">
        <v>1</v>
      </c>
      <c r="G44" s="3">
        <v>0</v>
      </c>
      <c r="H44" s="3">
        <v>6</v>
      </c>
      <c r="I44" s="3">
        <v>100</v>
      </c>
      <c r="J44" s="3">
        <v>100</v>
      </c>
      <c r="K44" s="3">
        <v>90</v>
      </c>
      <c r="L44" s="3">
        <v>90</v>
      </c>
      <c r="M44" s="3">
        <v>75</v>
      </c>
      <c r="N44" s="3">
        <v>75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t="str">
        <f t="shared" si="0"/>
        <v>n03</v>
      </c>
      <c r="V44" t="str">
        <f t="shared" si="1"/>
        <v>array('id'=&gt;'n03','tribe'=&gt;'Natar','tribe_id'=&gt;'5','name'=&gt;'Guardsman','type'=&gt;'3','upkeep'=&gt;'1','carry'=&gt;'0','speed'=&gt;'6','offense'=&gt;'100','offense_max'=&gt;'100','defense_inf'=&gt;'90','defense_inf_max'=&gt;'90','defense_cav'=&gt;'75','defense_cav_max'=&gt;'75','cost'=&gt;'0','cost_wood'=&gt;'0','cost_clay'=&gt;'0','cost_iron'=&gt;'0','cost_crop'=&gt;'0','time'=&gt;'0','image'=&gt;'n03'),</v>
      </c>
      <c r="W44" t="str">
        <f t="shared" si="2"/>
        <v>INSERT INTO UNITS_DETAILS VALUES ('n03','Natar',5,'Guardsman',3,1,0,6,100,100,90,90,75,75,0,0,0,0,0,0,'n03','array('id'=&gt;'n03','tribe'=&gt;'Natar','tribe_id'=&gt;'5','name'=&gt;'Guardsman','type'=&gt;'3','upkeep'=&gt;'1','carry'=&gt;'0','speed'=&gt;'6','offense'=&gt;'100','offense_max'=&gt;'100','defense_inf'=&gt;'90','defense_inf_max'=&gt;'90','defense_cav'=&gt;'75','defense_cav_max'=&gt;'75','cost'=&gt;'0','cost_wood'=&gt;'0','cost_clay'=&gt;'0','cost_iron'=&gt;'0','cost_crop'=&gt;'0','time'=&gt;'0','image'=&gt;'n03'),');</v>
      </c>
    </row>
    <row r="45" spans="1:23" x14ac:dyDescent="0.3">
      <c r="A45" s="9" t="s">
        <v>66</v>
      </c>
      <c r="B45" s="9" t="s">
        <v>94</v>
      </c>
      <c r="C45" s="9">
        <v>5</v>
      </c>
      <c r="D45" s="9" t="s">
        <v>138</v>
      </c>
      <c r="E45">
        <v>3</v>
      </c>
      <c r="F45">
        <v>1</v>
      </c>
      <c r="G45" s="3">
        <v>0</v>
      </c>
      <c r="H45" s="3">
        <v>25</v>
      </c>
      <c r="I45" s="3">
        <v>0</v>
      </c>
      <c r="J45" s="3">
        <v>0</v>
      </c>
      <c r="K45" s="3">
        <v>10</v>
      </c>
      <c r="L45" s="3">
        <v>10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t="str">
        <f t="shared" si="0"/>
        <v>n04</v>
      </c>
      <c r="V45" t="str">
        <f t="shared" si="1"/>
        <v>array('id'=&gt;'n04','tribe'=&gt;'Natar','tribe_id'=&gt;'5','name'=&gt;'Birds Of Prey','type'=&gt;'3','upkeep'=&gt;'1','carry'=&gt;'0','speed'=&gt;'25','offense'=&gt;'0','offense_max'=&gt;'0','defense_inf'=&gt;'10','defense_inf_max'=&gt;'10','defense_cav'=&gt;'0','defense_cav_max'=&gt;'0','cost'=&gt;'0','cost_wood'=&gt;'0','cost_clay'=&gt;'0','cost_iron'=&gt;'0','cost_crop'=&gt;'0','time'=&gt;'0','image'=&gt;'n04'),</v>
      </c>
      <c r="W45" t="str">
        <f t="shared" si="2"/>
        <v>INSERT INTO UNITS_DETAILS VALUES ('n04','Natar',5,'Birds Of Prey',3,1,0,25,0,0,10,10,0,0,0,0,0,0,0,0,'n04','array('id'=&gt;'n04','tribe'=&gt;'Natar','tribe_id'=&gt;'5','name'=&gt;'Birds Of Prey','type'=&gt;'3','upkeep'=&gt;'1','carry'=&gt;'0','speed'=&gt;'25','offense'=&gt;'0','offense_max'=&gt;'0','defense_inf'=&gt;'10','defense_inf_max'=&gt;'10','defense_cav'=&gt;'0','defense_cav_max'=&gt;'0','cost'=&gt;'0','cost_wood'=&gt;'0','cost_clay'=&gt;'0','cost_iron'=&gt;'0','cost_crop'=&gt;'0','time'=&gt;'0','image'=&gt;'n04'),');</v>
      </c>
    </row>
    <row r="46" spans="1:23" x14ac:dyDescent="0.3">
      <c r="A46" s="9" t="s">
        <v>67</v>
      </c>
      <c r="B46" s="9" t="s">
        <v>94</v>
      </c>
      <c r="C46" s="9">
        <v>5</v>
      </c>
      <c r="D46" s="9" t="s">
        <v>139</v>
      </c>
      <c r="E46">
        <v>1</v>
      </c>
      <c r="F46">
        <v>2</v>
      </c>
      <c r="G46" s="3">
        <v>0</v>
      </c>
      <c r="H46" s="3">
        <v>14</v>
      </c>
      <c r="I46" s="3">
        <v>155</v>
      </c>
      <c r="J46" s="3">
        <v>155</v>
      </c>
      <c r="K46" s="3">
        <v>80</v>
      </c>
      <c r="L46" s="3">
        <v>80</v>
      </c>
      <c r="M46" s="3">
        <v>50</v>
      </c>
      <c r="N46" s="3">
        <v>50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t="str">
        <f t="shared" si="0"/>
        <v>n05</v>
      </c>
      <c r="V46" t="str">
        <f t="shared" si="1"/>
        <v>array('id'=&gt;'n05','tribe'=&gt;'Natar','tribe_id'=&gt;'5','name'=&gt;'Axerider','type'=&gt;'1','upkeep'=&gt;'2','carry'=&gt;'0','speed'=&gt;'14','offense'=&gt;'155','offense_max'=&gt;'155','defense_inf'=&gt;'80','defense_inf_max'=&gt;'80','defense_cav'=&gt;'50','defense_cav_max'=&gt;'50','cost'=&gt;'0','cost_wood'=&gt;'0','cost_clay'=&gt;'0','cost_iron'=&gt;'0','cost_crop'=&gt;'0','time'=&gt;'0','image'=&gt;'n05'),</v>
      </c>
      <c r="W46" t="str">
        <f t="shared" si="2"/>
        <v>INSERT INTO UNITS_DETAILS VALUES ('n05','Natar',5,'Axerider',1,2,0,14,155,155,80,80,50,50,0,0,0,0,0,0,'n05','array('id'=&gt;'n05','tribe'=&gt;'Natar','tribe_id'=&gt;'5','name'=&gt;'Axerider','type'=&gt;'1','upkeep'=&gt;'2','carry'=&gt;'0','speed'=&gt;'14','offense'=&gt;'155','offense_max'=&gt;'155','defense_inf'=&gt;'80','defense_inf_max'=&gt;'80','defense_cav'=&gt;'50','defense_cav_max'=&gt;'50','cost'=&gt;'0','cost_wood'=&gt;'0','cost_clay'=&gt;'0','cost_iron'=&gt;'0','cost_crop'=&gt;'0','time'=&gt;'0','image'=&gt;'n05'),');</v>
      </c>
    </row>
    <row r="47" spans="1:23" x14ac:dyDescent="0.3">
      <c r="A47" s="9" t="s">
        <v>68</v>
      </c>
      <c r="B47" s="9" t="s">
        <v>94</v>
      </c>
      <c r="C47" s="9">
        <v>5</v>
      </c>
      <c r="D47" s="9" t="s">
        <v>140</v>
      </c>
      <c r="E47">
        <v>1</v>
      </c>
      <c r="F47">
        <v>3</v>
      </c>
      <c r="G47" s="3">
        <v>0</v>
      </c>
      <c r="H47" s="3">
        <v>12</v>
      </c>
      <c r="I47" s="3">
        <v>170</v>
      </c>
      <c r="J47" s="3">
        <v>170</v>
      </c>
      <c r="K47" s="3">
        <v>140</v>
      </c>
      <c r="L47" s="3">
        <v>140</v>
      </c>
      <c r="M47" s="3">
        <v>80</v>
      </c>
      <c r="N47" s="3">
        <v>80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t="str">
        <f t="shared" si="0"/>
        <v>n06</v>
      </c>
      <c r="V47" t="str">
        <f t="shared" si="1"/>
        <v>array('id'=&gt;'n06','tribe'=&gt;'Natar','tribe_id'=&gt;'5','name'=&gt;'Natarian Knight','type'=&gt;'1','upkeep'=&gt;'3','carry'=&gt;'0','speed'=&gt;'12','offense'=&gt;'170','offense_max'=&gt;'170','defense_inf'=&gt;'140','defense_inf_max'=&gt;'140','defense_cav'=&gt;'80','defense_cav_max'=&gt;'80','cost'=&gt;'0','cost_wood'=&gt;'0','cost_clay'=&gt;'0','cost_iron'=&gt;'0','cost_crop'=&gt;'0','time'=&gt;'0','image'=&gt;'n06'),</v>
      </c>
      <c r="W47" t="str">
        <f t="shared" si="2"/>
        <v>INSERT INTO UNITS_DETAILS VALUES ('n06','Natar',5,'Natarian Knight',1,3,0,12,170,170,140,140,80,80,0,0,0,0,0,0,'n06','array('id'=&gt;'n06','tribe'=&gt;'Natar','tribe_id'=&gt;'5','name'=&gt;'Natarian Knight','type'=&gt;'1','upkeep'=&gt;'3','carry'=&gt;'0','speed'=&gt;'12','offense'=&gt;'170','offense_max'=&gt;'170','defense_inf'=&gt;'140','defense_inf_max'=&gt;'140','defense_cav'=&gt;'80','defense_cav_max'=&gt;'80','cost'=&gt;'0','cost_wood'=&gt;'0','cost_clay'=&gt;'0','cost_iron'=&gt;'0','cost_crop'=&gt;'0','time'=&gt;'0','image'=&gt;'n06'),');</v>
      </c>
    </row>
    <row r="48" spans="1:23" x14ac:dyDescent="0.3">
      <c r="A48" s="9" t="s">
        <v>69</v>
      </c>
      <c r="B48" s="9" t="s">
        <v>94</v>
      </c>
      <c r="C48" s="9">
        <v>5</v>
      </c>
      <c r="D48" s="9" t="s">
        <v>141</v>
      </c>
      <c r="E48">
        <v>1</v>
      </c>
      <c r="F48">
        <v>4</v>
      </c>
      <c r="G48" s="3">
        <v>0</v>
      </c>
      <c r="H48" s="3">
        <v>5</v>
      </c>
      <c r="I48" s="3">
        <v>250</v>
      </c>
      <c r="J48" s="3">
        <v>250</v>
      </c>
      <c r="K48" s="3">
        <v>120</v>
      </c>
      <c r="L48" s="3">
        <v>120</v>
      </c>
      <c r="M48" s="3">
        <v>150</v>
      </c>
      <c r="N48" s="3">
        <v>150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t="str">
        <f t="shared" si="0"/>
        <v>n07</v>
      </c>
      <c r="V48" t="str">
        <f t="shared" si="1"/>
        <v>array('id'=&gt;'n07','tribe'=&gt;'Natar','tribe_id'=&gt;'5','name'=&gt;'Warelephant','type'=&gt;'1','upkeep'=&gt;'4','carry'=&gt;'0','speed'=&gt;'5','offense'=&gt;'250','offense_max'=&gt;'250','defense_inf'=&gt;'120','defense_inf_max'=&gt;'120','defense_cav'=&gt;'150','defense_cav_max'=&gt;'150','cost'=&gt;'0','cost_wood'=&gt;'0','cost_clay'=&gt;'0','cost_iron'=&gt;'0','cost_crop'=&gt;'0','time'=&gt;'0','image'=&gt;'n07'),</v>
      </c>
      <c r="W48" t="str">
        <f t="shared" si="2"/>
        <v>INSERT INTO UNITS_DETAILS VALUES ('n07','Natar',5,'Warelephant',1,4,0,5,250,250,120,120,150,150,0,0,0,0,0,0,'n07','array('id'=&gt;'n07','tribe'=&gt;'Natar','tribe_id'=&gt;'5','name'=&gt;'Warelephant','type'=&gt;'1','upkeep'=&gt;'4','carry'=&gt;'0','speed'=&gt;'5','offense'=&gt;'250','offense_max'=&gt;'250','defense_inf'=&gt;'120','defense_inf_max'=&gt;'120','defense_cav'=&gt;'150','defense_cav_max'=&gt;'150','cost'=&gt;'0','cost_wood'=&gt;'0','cost_clay'=&gt;'0','cost_iron'=&gt;'0','cost_crop'=&gt;'0','time'=&gt;'0','image'=&gt;'n07'),');</v>
      </c>
    </row>
    <row r="49" spans="1:23" x14ac:dyDescent="0.3">
      <c r="A49" s="9" t="s">
        <v>70</v>
      </c>
      <c r="B49" s="9" t="s">
        <v>94</v>
      </c>
      <c r="C49" s="9">
        <v>5</v>
      </c>
      <c r="D49" s="9" t="s">
        <v>142</v>
      </c>
      <c r="E49">
        <v>1</v>
      </c>
      <c r="F49">
        <v>5</v>
      </c>
      <c r="G49" s="3">
        <v>0</v>
      </c>
      <c r="H49" s="3">
        <v>3</v>
      </c>
      <c r="I49" s="3">
        <v>60</v>
      </c>
      <c r="J49" s="3">
        <v>60</v>
      </c>
      <c r="K49" s="3">
        <v>45</v>
      </c>
      <c r="L49" s="3">
        <v>45</v>
      </c>
      <c r="M49" s="3">
        <v>10</v>
      </c>
      <c r="N49" s="3">
        <v>10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t="str">
        <f t="shared" si="0"/>
        <v>n08</v>
      </c>
      <c r="V49" t="str">
        <f t="shared" si="1"/>
        <v>array('id'=&gt;'n08','tribe'=&gt;'Natar','tribe_id'=&gt;'5','name'=&gt;'Ballista','type'=&gt;'1','upkeep'=&gt;'5','carry'=&gt;'0','speed'=&gt;'3','offense'=&gt;'60','offense_max'=&gt;'60','defense_inf'=&gt;'45','defense_inf_max'=&gt;'45','defense_cav'=&gt;'10','defense_cav_max'=&gt;'10','cost'=&gt;'0','cost_wood'=&gt;'0','cost_clay'=&gt;'0','cost_iron'=&gt;'0','cost_crop'=&gt;'0','time'=&gt;'0','image'=&gt;'n08'),</v>
      </c>
      <c r="W49" t="str">
        <f t="shared" si="2"/>
        <v>INSERT INTO UNITS_DETAILS VALUES ('n08','Natar',5,'Ballista',1,5,0,3,60,60,45,45,10,10,0,0,0,0,0,0,'n08','array('id'=&gt;'n08','tribe'=&gt;'Natar','tribe_id'=&gt;'5','name'=&gt;'Ballista','type'=&gt;'1','upkeep'=&gt;'5','carry'=&gt;'0','speed'=&gt;'3','offense'=&gt;'60','offense_max'=&gt;'60','defense_inf'=&gt;'45','defense_inf_max'=&gt;'45','defense_cav'=&gt;'10','defense_cav_max'=&gt;'10','cost'=&gt;'0','cost_wood'=&gt;'0','cost_clay'=&gt;'0','cost_iron'=&gt;'0','cost_crop'=&gt;'0','time'=&gt;'0','image'=&gt;'n08'),');</v>
      </c>
    </row>
    <row r="50" spans="1:23" x14ac:dyDescent="0.3">
      <c r="A50" s="9" t="s">
        <v>71</v>
      </c>
      <c r="B50" s="9" t="s">
        <v>94</v>
      </c>
      <c r="C50" s="9">
        <v>5</v>
      </c>
      <c r="D50" s="9" t="s">
        <v>143</v>
      </c>
      <c r="E50">
        <v>1</v>
      </c>
      <c r="F50">
        <v>1</v>
      </c>
      <c r="G50" s="3">
        <v>0</v>
      </c>
      <c r="H50" s="3">
        <v>5</v>
      </c>
      <c r="I50" s="3">
        <v>80</v>
      </c>
      <c r="J50" s="3">
        <v>80</v>
      </c>
      <c r="K50" s="3">
        <v>50</v>
      </c>
      <c r="L50" s="3">
        <v>50</v>
      </c>
      <c r="M50" s="3">
        <v>50</v>
      </c>
      <c r="N50" s="3">
        <v>50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t="str">
        <f t="shared" si="0"/>
        <v>n09</v>
      </c>
      <c r="V50" t="str">
        <f t="shared" si="1"/>
        <v>array('id'=&gt;'n09','tribe'=&gt;'Natar','tribe_id'=&gt;'5','name'=&gt;'Natarian Emperor','type'=&gt;'1','upkeep'=&gt;'1','carry'=&gt;'0','speed'=&gt;'5','offense'=&gt;'80','offense_max'=&gt;'80','defense_inf'=&gt;'50','defense_inf_max'=&gt;'50','defense_cav'=&gt;'50','defense_cav_max'=&gt;'50','cost'=&gt;'0','cost_wood'=&gt;'0','cost_clay'=&gt;'0','cost_iron'=&gt;'0','cost_crop'=&gt;'0','time'=&gt;'0','image'=&gt;'n09'),</v>
      </c>
      <c r="W50" t="str">
        <f t="shared" si="2"/>
        <v>INSERT INTO UNITS_DETAILS VALUES ('n09','Natar',5,'Natarian Emperor',1,1,0,5,80,80,50,50,50,50,0,0,0,0,0,0,'n09','array('id'=&gt;'n09','tribe'=&gt;'Natar','tribe_id'=&gt;'5','name'=&gt;'Natarian Emperor','type'=&gt;'1','upkeep'=&gt;'1','carry'=&gt;'0','speed'=&gt;'5','offense'=&gt;'80','offense_max'=&gt;'80','defense_inf'=&gt;'50','defense_inf_max'=&gt;'50','defense_cav'=&gt;'50','defense_cav_max'=&gt;'50','cost'=&gt;'0','cost_wood'=&gt;'0','cost_clay'=&gt;'0','cost_iron'=&gt;'0','cost_crop'=&gt;'0','time'=&gt;'0','image'=&gt;'n09'),');</v>
      </c>
    </row>
    <row r="51" spans="1:23" x14ac:dyDescent="0.3">
      <c r="A51" s="9" t="s">
        <v>72</v>
      </c>
      <c r="B51" s="9" t="s">
        <v>94</v>
      </c>
      <c r="C51" s="9">
        <v>5</v>
      </c>
      <c r="D51" s="9" t="s">
        <v>107</v>
      </c>
      <c r="E51">
        <v>0</v>
      </c>
      <c r="F51">
        <v>1</v>
      </c>
      <c r="G51" s="3">
        <v>0</v>
      </c>
      <c r="H51" s="3">
        <v>5</v>
      </c>
      <c r="I51" s="3">
        <v>30</v>
      </c>
      <c r="J51" s="3">
        <v>30</v>
      </c>
      <c r="K51" s="3">
        <v>40</v>
      </c>
      <c r="L51" s="3">
        <v>40</v>
      </c>
      <c r="M51" s="3">
        <v>40</v>
      </c>
      <c r="N51" s="3">
        <v>40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t="str">
        <f t="shared" si="0"/>
        <v>n10</v>
      </c>
      <c r="V51" t="str">
        <f t="shared" si="1"/>
        <v>array('id'=&gt;'n10','tribe'=&gt;'Natar','tribe_id'=&gt;'5','name'=&gt;'Settler','type'=&gt;'0','upkeep'=&gt;'1','carry'=&gt;'0','speed'=&gt;'5','offense'=&gt;'30','offense_max'=&gt;'30','defense_inf'=&gt;'40','defense_inf_max'=&gt;'40','defense_cav'=&gt;'40','defense_cav_max'=&gt;'40','cost'=&gt;'0','cost_wood'=&gt;'0','cost_clay'=&gt;'0','cost_iron'=&gt;'0','cost_crop'=&gt;'0','time'=&gt;'0','image'=&gt;'n10'),</v>
      </c>
      <c r="W51" t="str">
        <f t="shared" si="2"/>
        <v>INSERT INTO UNITS_DETAILS VALUES ('n10','Natar',5,'Settler',0,1,0,5,30,30,40,40,40,40,0,0,0,0,0,0,'n10','array('id'=&gt;'n10','tribe'=&gt;'Natar','tribe_id'=&gt;'5','name'=&gt;'Settler','type'=&gt;'0','upkeep'=&gt;'1','carry'=&gt;'0','speed'=&gt;'5','offense'=&gt;'30','offense_max'=&gt;'30','defense_inf'=&gt;'40','defense_inf_max'=&gt;'40','defense_cav'=&gt;'40','defense_cav_max'=&gt;'40','cost'=&gt;'0','cost_wood'=&gt;'0','cost_clay'=&gt;'0','cost_iron'=&gt;'0','cost_crop'=&gt;'0','time'=&gt;'0','image'=&gt;'n10'),');</v>
      </c>
    </row>
    <row r="52" spans="1:23" x14ac:dyDescent="0.3">
      <c r="A52" s="8" t="s">
        <v>73</v>
      </c>
      <c r="B52" s="8" t="s">
        <v>95</v>
      </c>
      <c r="C52" s="8">
        <v>6</v>
      </c>
      <c r="D52" s="8" t="s">
        <v>144</v>
      </c>
      <c r="E52">
        <v>3</v>
      </c>
      <c r="F52">
        <v>1</v>
      </c>
      <c r="G52" s="3">
        <v>15</v>
      </c>
      <c r="H52" s="3">
        <v>7</v>
      </c>
      <c r="I52" s="3">
        <v>10</v>
      </c>
      <c r="J52" s="3">
        <v>17.899999999999999</v>
      </c>
      <c r="K52" s="3">
        <v>30</v>
      </c>
      <c r="L52" s="3">
        <v>40.9</v>
      </c>
      <c r="M52" s="3">
        <v>20</v>
      </c>
      <c r="N52" s="3">
        <v>29.4</v>
      </c>
      <c r="O52" s="3">
        <v>150</v>
      </c>
      <c r="P52" s="3">
        <v>45</v>
      </c>
      <c r="Q52" s="3">
        <v>60</v>
      </c>
      <c r="R52" s="3">
        <v>30</v>
      </c>
      <c r="S52" s="3">
        <v>15</v>
      </c>
      <c r="T52" s="3">
        <v>0</v>
      </c>
      <c r="U52" t="str">
        <f t="shared" si="0"/>
        <v>e01</v>
      </c>
      <c r="V52" t="str">
        <f t="shared" si="1"/>
        <v>array('id'=&gt;'e01','tribe'=&gt;'Egyptian','tribe_id'=&gt;'6','name'=&gt;'Slave Militia','type'=&gt;'3','upkeep'=&gt;'1','carry'=&gt;'15','speed'=&gt;'7','offense'=&gt;'10','offense_max'=&gt;'17.9','defense_inf'=&gt;'30','defense_inf_max'=&gt;'40.9','defense_cav'=&gt;'20','defense_cav_max'=&gt;'29.4','cost'=&gt;'150','cost_wood'=&gt;'45','cost_clay'=&gt;'60','cost_iron'=&gt;'30','cost_crop'=&gt;'15','time'=&gt;'0','image'=&gt;'e01'),</v>
      </c>
      <c r="W52" t="str">
        <f t="shared" si="2"/>
        <v>INSERT INTO UNITS_DETAILS VALUES ('e01','Egyptian',6,'Slave Militia',3,1,15,7,10,17.9,30,40.9,20,29.4,150,45,60,30,15,0,'e01','array('id'=&gt;'e01','tribe'=&gt;'Egyptian','tribe_id'=&gt;'6','name'=&gt;'Slave Militia','type'=&gt;'3','upkeep'=&gt;'1','carry'=&gt;'15','speed'=&gt;'7','offense'=&gt;'10','offense_max'=&gt;'17.9','defense_inf'=&gt;'30','defense_inf_max'=&gt;'40.9','defense_cav'=&gt;'20','defense_cav_max'=&gt;'29.4','cost'=&gt;'150','cost_wood'=&gt;'45','cost_clay'=&gt;'60','cost_iron'=&gt;'30','cost_crop'=&gt;'15','time'=&gt;'0','image'=&gt;'e01'),');</v>
      </c>
    </row>
    <row r="53" spans="1:23" x14ac:dyDescent="0.3">
      <c r="A53" s="8" t="s">
        <v>74</v>
      </c>
      <c r="B53" s="8" t="s">
        <v>95</v>
      </c>
      <c r="C53" s="8">
        <v>6</v>
      </c>
      <c r="D53" s="8" t="s">
        <v>145</v>
      </c>
      <c r="E53">
        <v>1</v>
      </c>
      <c r="F53">
        <v>1</v>
      </c>
      <c r="G53" s="3">
        <v>50</v>
      </c>
      <c r="H53" s="3">
        <v>6</v>
      </c>
      <c r="I53" s="3">
        <v>30</v>
      </c>
      <c r="J53" s="3">
        <v>40.9</v>
      </c>
      <c r="K53" s="3">
        <v>55</v>
      </c>
      <c r="L53" s="3">
        <v>69.599999999999994</v>
      </c>
      <c r="M53" s="3">
        <v>40</v>
      </c>
      <c r="N53" s="3">
        <v>52.4</v>
      </c>
      <c r="O53" s="3">
        <v>420</v>
      </c>
      <c r="P53" s="3">
        <v>115</v>
      </c>
      <c r="Q53" s="3">
        <v>100</v>
      </c>
      <c r="R53" s="3">
        <v>145</v>
      </c>
      <c r="S53" s="3">
        <v>60</v>
      </c>
      <c r="T53" s="3">
        <v>0</v>
      </c>
      <c r="U53" t="str">
        <f t="shared" si="0"/>
        <v>e02</v>
      </c>
      <c r="V53" t="str">
        <f t="shared" si="1"/>
        <v>array('id'=&gt;'e02','tribe'=&gt;'Egyptian','tribe_id'=&gt;'6','name'=&gt;'Ash Warden','type'=&gt;'1','upkeep'=&gt;'1','carry'=&gt;'50','speed'=&gt;'6','offense'=&gt;'30','offense_max'=&gt;'40.9','defense_inf'=&gt;'55','defense_inf_max'=&gt;'69.6','defense_cav'=&gt;'40','defense_cav_max'=&gt;'52.4','cost'=&gt;'420','cost_wood'=&gt;'115','cost_clay'=&gt;'100','cost_iron'=&gt;'145','cost_crop'=&gt;'60','time'=&gt;'0','image'=&gt;'e02'),</v>
      </c>
      <c r="W53" t="str">
        <f t="shared" si="2"/>
        <v>INSERT INTO UNITS_DETAILS VALUES ('e02','Egyptian',6,'Ash Warden',1,1,50,6,30,40.9,55,69.6,40,52.4,420,115,100,145,60,0,'e02','array('id'=&gt;'e02','tribe'=&gt;'Egyptian','tribe_id'=&gt;'6','name'=&gt;'Ash Warden','type'=&gt;'1','upkeep'=&gt;'1','carry'=&gt;'50','speed'=&gt;'6','offense'=&gt;'30','offense_max'=&gt;'40.9','defense_inf'=&gt;'55','defense_inf_max'=&gt;'69.6','defense_cav'=&gt;'40','defense_cav_max'=&gt;'52.4','cost'=&gt;'420','cost_wood'=&gt;'115','cost_clay'=&gt;'100','cost_iron'=&gt;'145','cost_crop'=&gt;'60','time'=&gt;'0','image'=&gt;'e02'),');</v>
      </c>
    </row>
    <row r="54" spans="1:23" x14ac:dyDescent="0.3">
      <c r="A54" s="8" t="s">
        <v>75</v>
      </c>
      <c r="B54" s="8" t="s">
        <v>95</v>
      </c>
      <c r="C54" s="8">
        <v>6</v>
      </c>
      <c r="D54" s="8" t="s">
        <v>146</v>
      </c>
      <c r="E54">
        <v>2</v>
      </c>
      <c r="F54">
        <v>1</v>
      </c>
      <c r="G54" s="3">
        <v>45</v>
      </c>
      <c r="H54" s="3">
        <v>7</v>
      </c>
      <c r="I54" s="3">
        <v>65</v>
      </c>
      <c r="J54" s="3">
        <v>81.099999999999994</v>
      </c>
      <c r="K54" s="3">
        <v>50</v>
      </c>
      <c r="L54" s="3">
        <v>63.9</v>
      </c>
      <c r="M54" s="3">
        <v>20</v>
      </c>
      <c r="N54" s="3">
        <v>29.4</v>
      </c>
      <c r="O54" s="3">
        <v>650</v>
      </c>
      <c r="P54" s="3">
        <v>170</v>
      </c>
      <c r="Q54" s="3">
        <v>180</v>
      </c>
      <c r="R54" s="3">
        <v>220</v>
      </c>
      <c r="S54" s="3">
        <v>80</v>
      </c>
      <c r="T54" s="3">
        <v>0</v>
      </c>
      <c r="U54" t="str">
        <f t="shared" si="0"/>
        <v>e03</v>
      </c>
      <c r="V54" t="str">
        <f t="shared" si="1"/>
        <v>array('id'=&gt;'e03','tribe'=&gt;'Egyptian','tribe_id'=&gt;'6','name'=&gt;'Khopesh Warrior','type'=&gt;'2','upkeep'=&gt;'1','carry'=&gt;'45','speed'=&gt;'7','offense'=&gt;'65','offense_max'=&gt;'81.1','defense_inf'=&gt;'50','defense_inf_max'=&gt;'63.9','defense_cav'=&gt;'20','defense_cav_max'=&gt;'29.4','cost'=&gt;'650','cost_wood'=&gt;'170','cost_clay'=&gt;'180','cost_iron'=&gt;'220','cost_crop'=&gt;'80','time'=&gt;'0','image'=&gt;'e03'),</v>
      </c>
      <c r="W54" t="str">
        <f t="shared" si="2"/>
        <v>INSERT INTO UNITS_DETAILS VALUES ('e03','Egyptian',6,'Khopesh Warrior',2,1,45,7,65,81.1,50,63.9,20,29.4,650,170,180,220,80,0,'e03','array('id'=&gt;'e03','tribe'=&gt;'Egyptian','tribe_id'=&gt;'6','name'=&gt;'Khopesh Warrior','type'=&gt;'2','upkeep'=&gt;'1','carry'=&gt;'45','speed'=&gt;'7','offense'=&gt;'65','offense_max'=&gt;'81.1','defense_inf'=&gt;'50','defense_inf_max'=&gt;'63.9','defense_cav'=&gt;'20','defense_cav_max'=&gt;'29.4','cost'=&gt;'650','cost_wood'=&gt;'170','cost_clay'=&gt;'180','cost_iron'=&gt;'220','cost_crop'=&gt;'80','time'=&gt;'0','image'=&gt;'e03'),');</v>
      </c>
    </row>
    <row r="55" spans="1:23" x14ac:dyDescent="0.3">
      <c r="A55" s="8" t="s">
        <v>76</v>
      </c>
      <c r="B55" s="8" t="s">
        <v>95</v>
      </c>
      <c r="C55" s="8">
        <v>6</v>
      </c>
      <c r="D55" s="8" t="s">
        <v>147</v>
      </c>
      <c r="E55">
        <v>0</v>
      </c>
      <c r="F55">
        <v>2</v>
      </c>
      <c r="G55" s="3">
        <v>0</v>
      </c>
      <c r="H55" s="3">
        <v>16</v>
      </c>
      <c r="I55" s="3">
        <v>0</v>
      </c>
      <c r="J55" s="3">
        <v>12.7</v>
      </c>
      <c r="K55" s="3">
        <v>20</v>
      </c>
      <c r="L55" s="3">
        <v>35.700000000000003</v>
      </c>
      <c r="M55" s="3">
        <v>10</v>
      </c>
      <c r="N55" s="3">
        <v>24.2</v>
      </c>
      <c r="O55" s="3">
        <v>380</v>
      </c>
      <c r="P55" s="3">
        <v>170</v>
      </c>
      <c r="Q55" s="3">
        <v>150</v>
      </c>
      <c r="R55" s="3">
        <v>20</v>
      </c>
      <c r="S55" s="3">
        <v>40</v>
      </c>
      <c r="T55" s="3">
        <v>0</v>
      </c>
      <c r="U55" t="str">
        <f t="shared" si="0"/>
        <v>e04</v>
      </c>
      <c r="V55" t="str">
        <f t="shared" si="1"/>
        <v>array('id'=&gt;'e04','tribe'=&gt;'Egyptian','tribe_id'=&gt;'6','name'=&gt;'Sopdu Explorer','type'=&gt;'0','upkeep'=&gt;'2','carry'=&gt;'0','speed'=&gt;'16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e04'),</v>
      </c>
      <c r="W55" t="str">
        <f t="shared" si="2"/>
        <v>INSERT INTO UNITS_DETAILS VALUES ('e04','Egyptian',6,'Sopdu Explorer',0,2,0,16,0,12.7,20,35.7,10,24.2,380,170,150,20,40,0,'e04','array('id'=&gt;'e04','tribe'=&gt;'Egyptian','tribe_id'=&gt;'6','name'=&gt;'Sopdu Explorer','type'=&gt;'0','upkeep'=&gt;'2','carry'=&gt;'0','speed'=&gt;'16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e04'),');</v>
      </c>
    </row>
    <row r="56" spans="1:23" x14ac:dyDescent="0.3">
      <c r="A56" s="8" t="s">
        <v>77</v>
      </c>
      <c r="B56" s="8" t="s">
        <v>95</v>
      </c>
      <c r="C56" s="8">
        <v>6</v>
      </c>
      <c r="D56" s="8" t="s">
        <v>148</v>
      </c>
      <c r="E56">
        <v>5</v>
      </c>
      <c r="F56">
        <v>2</v>
      </c>
      <c r="G56" s="3">
        <v>50</v>
      </c>
      <c r="H56" s="3">
        <v>15</v>
      </c>
      <c r="I56" s="3">
        <v>50</v>
      </c>
      <c r="J56" s="3">
        <v>70.2</v>
      </c>
      <c r="K56" s="3">
        <v>110</v>
      </c>
      <c r="L56" s="3">
        <v>139.19999999999999</v>
      </c>
      <c r="M56" s="3">
        <v>50</v>
      </c>
      <c r="N56" s="3">
        <v>70.2</v>
      </c>
      <c r="O56" s="3">
        <v>1090</v>
      </c>
      <c r="P56" s="3">
        <v>360</v>
      </c>
      <c r="Q56" s="3">
        <v>330</v>
      </c>
      <c r="R56" s="3">
        <v>280</v>
      </c>
      <c r="S56" s="3">
        <v>120</v>
      </c>
      <c r="T56" s="3">
        <v>0</v>
      </c>
      <c r="U56" t="str">
        <f t="shared" si="0"/>
        <v>e05</v>
      </c>
      <c r="V56" t="str">
        <f t="shared" si="1"/>
        <v>array('id'=&gt;'e05','tribe'=&gt;'Egyptian','tribe_id'=&gt;'6','name'=&gt;'Anhur Guard','type'=&gt;'5','upkeep'=&gt;'2','carry'=&gt;'50','speed'=&gt;'15','offense'=&gt;'50','offense_max'=&gt;'70.2','defense_inf'=&gt;'110','defense_inf_max'=&gt;'139.2','defense_cav'=&gt;'50','defense_cav_max'=&gt;'70.2','cost'=&gt;'1090','cost_wood'=&gt;'360','cost_clay'=&gt;'330','cost_iron'=&gt;'280','cost_crop'=&gt;'120','time'=&gt;'0','image'=&gt;'e05'),</v>
      </c>
      <c r="W56" t="str">
        <f t="shared" si="2"/>
        <v>INSERT INTO UNITS_DETAILS VALUES ('e05','Egyptian',6,'Anhur Guard',5,2,50,15,50,70.2,110,139.2,50,70.2,1090,360,330,280,120,0,'e05','array('id'=&gt;'e05','tribe'=&gt;'Egyptian','tribe_id'=&gt;'6','name'=&gt;'Anhur Guard','type'=&gt;'5','upkeep'=&gt;'2','carry'=&gt;'50','speed'=&gt;'15','offense'=&gt;'50','offense_max'=&gt;'70.2','defense_inf'=&gt;'110','defense_inf_max'=&gt;'139.2','defense_cav'=&gt;'50','defense_cav_max'=&gt;'70.2','cost'=&gt;'1090','cost_wood'=&gt;'360','cost_clay'=&gt;'330','cost_iron'=&gt;'280','cost_crop'=&gt;'120','time'=&gt;'0','image'=&gt;'e05'),');</v>
      </c>
    </row>
    <row r="57" spans="1:23" x14ac:dyDescent="0.3">
      <c r="A57" s="8" t="s">
        <v>78</v>
      </c>
      <c r="B57" s="8" t="s">
        <v>95</v>
      </c>
      <c r="C57" s="8">
        <v>6</v>
      </c>
      <c r="D57" s="8" t="s">
        <v>149</v>
      </c>
      <c r="E57">
        <v>7</v>
      </c>
      <c r="F57">
        <v>3</v>
      </c>
      <c r="G57" s="3">
        <v>70</v>
      </c>
      <c r="H57" s="3">
        <v>10</v>
      </c>
      <c r="I57" s="3">
        <v>110</v>
      </c>
      <c r="J57" s="3">
        <v>145.6</v>
      </c>
      <c r="K57" s="3">
        <v>120</v>
      </c>
      <c r="L57" s="3">
        <v>157.1</v>
      </c>
      <c r="M57" s="3">
        <v>150</v>
      </c>
      <c r="N57" s="3">
        <v>191.6</v>
      </c>
      <c r="O57" s="3">
        <v>1800</v>
      </c>
      <c r="P57" s="3">
        <v>450</v>
      </c>
      <c r="Q57" s="3">
        <v>560</v>
      </c>
      <c r="R57" s="3">
        <v>610</v>
      </c>
      <c r="S57" s="3">
        <v>180</v>
      </c>
      <c r="T57" s="3">
        <v>0</v>
      </c>
      <c r="U57" t="str">
        <f t="shared" si="0"/>
        <v>e06</v>
      </c>
      <c r="V57" t="str">
        <f t="shared" si="1"/>
        <v>array('id'=&gt;'e06','tribe'=&gt;'Egyptian','tribe_id'=&gt;'6','name'=&gt;'Resheph Chariot','type'=&gt;'7','upkeep'=&gt;'3','carry'=&gt;'70','speed'=&gt;'10','offense'=&gt;'110','offense_max'=&gt;'145.6','defense_inf'=&gt;'120','defense_inf_max'=&gt;'157.1','defense_cav'=&gt;'150','defense_cav_max'=&gt;'191.6','cost'=&gt;'1800','cost_wood'=&gt;'450','cost_clay'=&gt;'560','cost_iron'=&gt;'610','cost_crop'=&gt;'180','time'=&gt;'0','image'=&gt;'e06'),</v>
      </c>
      <c r="W57" t="str">
        <f t="shared" si="2"/>
        <v>INSERT INTO UNITS_DETAILS VALUES ('e06','Egyptian',6,'Resheph Chariot',7,3,70,10,110,145.6,120,157.1,150,191.6,1800,450,560,610,180,0,'e06','array('id'=&gt;'e06','tribe'=&gt;'Egyptian','tribe_id'=&gt;'6','name'=&gt;'Resheph Chariot','type'=&gt;'7','upkeep'=&gt;'3','carry'=&gt;'70','speed'=&gt;'10','offense'=&gt;'110','offense_max'=&gt;'145.6','defense_inf'=&gt;'120','defense_inf_max'=&gt;'157.1','defense_cav'=&gt;'150','defense_cav_max'=&gt;'191.6','cost'=&gt;'1800','cost_wood'=&gt;'450','cost_clay'=&gt;'560','cost_iron'=&gt;'610','cost_crop'=&gt;'180','time'=&gt;'0','image'=&gt;'e06'),');</v>
      </c>
    </row>
    <row r="58" spans="1:23" x14ac:dyDescent="0.3">
      <c r="A58" s="8" t="s">
        <v>79</v>
      </c>
      <c r="B58" s="8" t="s">
        <v>95</v>
      </c>
      <c r="C58" s="8">
        <v>6</v>
      </c>
      <c r="D58" s="8" t="s">
        <v>114</v>
      </c>
      <c r="E58">
        <v>6</v>
      </c>
      <c r="F58">
        <v>3</v>
      </c>
      <c r="G58" s="3">
        <v>0</v>
      </c>
      <c r="H58" s="3">
        <v>4</v>
      </c>
      <c r="I58" s="3">
        <v>55</v>
      </c>
      <c r="J58" s="3">
        <v>82.4</v>
      </c>
      <c r="K58" s="3">
        <v>30</v>
      </c>
      <c r="L58" s="3">
        <v>53.6</v>
      </c>
      <c r="M58" s="3">
        <v>95</v>
      </c>
      <c r="N58" s="3">
        <v>128.30000000000001</v>
      </c>
      <c r="O58" s="3">
        <v>1990</v>
      </c>
      <c r="P58" s="3">
        <v>995</v>
      </c>
      <c r="Q58" s="3">
        <v>575</v>
      </c>
      <c r="R58" s="3">
        <v>340</v>
      </c>
      <c r="S58" s="3">
        <v>80</v>
      </c>
      <c r="T58" s="3">
        <v>0</v>
      </c>
      <c r="U58" t="str">
        <f t="shared" si="0"/>
        <v>e07</v>
      </c>
      <c r="V58" t="str">
        <f t="shared" si="1"/>
        <v>array('id'=&gt;'e07','tribe'=&gt;'Egyptian','tribe_id'=&gt;'6','name'=&gt;'Ram','type'=&gt;'6','upkeep'=&gt;'3','carry'=&gt;'0','speed'=&gt;'4','offense'=&gt;'55','offense_max'=&gt;'82.4','defense_inf'=&gt;'30','defense_inf_max'=&gt;'53.6','defense_cav'=&gt;'95','defense_cav_max'=&gt;'128.3','cost'=&gt;'1990','cost_wood'=&gt;'995','cost_clay'=&gt;'575','cost_iron'=&gt;'340','cost_crop'=&gt;'80','time'=&gt;'0','image'=&gt;'e07'),</v>
      </c>
      <c r="W58" t="str">
        <f t="shared" si="2"/>
        <v>INSERT INTO UNITS_DETAILS VALUES ('e07','Egyptian',6,'Ram',6,3,0,4,55,82.4,30,53.6,95,128.3,1990,995,575,340,80,0,'e07','array('id'=&gt;'e07','tribe'=&gt;'Egyptian','tribe_id'=&gt;'6','name'=&gt;'Ram','type'=&gt;'6','upkeep'=&gt;'3','carry'=&gt;'0','speed'=&gt;'4','offense'=&gt;'55','offense_max'=&gt;'82.4','defense_inf'=&gt;'30','defense_inf_max'=&gt;'53.6','defense_cav'=&gt;'95','defense_cav_max'=&gt;'128.3','cost'=&gt;'1990','cost_wood'=&gt;'995','cost_clay'=&gt;'575','cost_iron'=&gt;'340','cost_crop'=&gt;'80','time'=&gt;'0','image'=&gt;'e07'),');</v>
      </c>
    </row>
    <row r="59" spans="1:23" x14ac:dyDescent="0.3">
      <c r="A59" s="8" t="s">
        <v>80</v>
      </c>
      <c r="B59" s="8" t="s">
        <v>95</v>
      </c>
      <c r="C59" s="8">
        <v>6</v>
      </c>
      <c r="D59" s="8" t="s">
        <v>150</v>
      </c>
      <c r="E59">
        <v>6</v>
      </c>
      <c r="F59">
        <v>6</v>
      </c>
      <c r="G59" s="3">
        <v>0</v>
      </c>
      <c r="H59" s="3">
        <v>3</v>
      </c>
      <c r="I59" s="3">
        <v>65</v>
      </c>
      <c r="J59" s="3">
        <v>113</v>
      </c>
      <c r="K59" s="3">
        <v>55</v>
      </c>
      <c r="L59" s="3">
        <v>101.5</v>
      </c>
      <c r="M59" s="3">
        <v>10</v>
      </c>
      <c r="N59" s="3">
        <v>49.7</v>
      </c>
      <c r="O59" s="3">
        <v>3250</v>
      </c>
      <c r="P59" s="3">
        <v>980</v>
      </c>
      <c r="Q59" s="3">
        <v>1510</v>
      </c>
      <c r="R59" s="3">
        <v>660</v>
      </c>
      <c r="S59" s="3">
        <v>100</v>
      </c>
      <c r="T59" s="3">
        <v>0</v>
      </c>
      <c r="U59" t="str">
        <f t="shared" si="0"/>
        <v>e08</v>
      </c>
      <c r="V59" t="str">
        <f t="shared" si="1"/>
        <v>array('id'=&gt;'e08','tribe'=&gt;'Egyptian','tribe_id'=&gt;'6','name'=&gt;'Stone Catapult','type'=&gt;'6','upkeep'=&gt;'6','carry'=&gt;'0','speed'=&gt;'3','offense'=&gt;'65','offense_max'=&gt;'113','defense_inf'=&gt;'55','defense_inf_max'=&gt;'101.5','defense_cav'=&gt;'10','defense_cav_max'=&gt;'49.7','cost'=&gt;'3250','cost_wood'=&gt;'980','cost_clay'=&gt;'1510','cost_iron'=&gt;'660','cost_crop'=&gt;'100','time'=&gt;'0','image'=&gt;'e08'),</v>
      </c>
      <c r="W59" t="str">
        <f t="shared" si="2"/>
        <v>INSERT INTO UNITS_DETAILS VALUES ('e08','Egyptian',6,'Stone Catapult',6,6,0,3,65,113,55,101.5,10,49.7,3250,980,1510,660,100,0,'e08','array('id'=&gt;'e08','tribe'=&gt;'Egyptian','tribe_id'=&gt;'6','name'=&gt;'Stone Catapult','type'=&gt;'6','upkeep'=&gt;'6','carry'=&gt;'0','speed'=&gt;'3','offense'=&gt;'65','offense_max'=&gt;'113','defense_inf'=&gt;'55','defense_inf_max'=&gt;'101.5','defense_cav'=&gt;'10','defense_cav_max'=&gt;'49.7','cost'=&gt;'3250','cost_wood'=&gt;'980','cost_clay'=&gt;'1510','cost_iron'=&gt;'660','cost_crop'=&gt;'100','time'=&gt;'0','image'=&gt;'e08'),');</v>
      </c>
    </row>
    <row r="60" spans="1:23" x14ac:dyDescent="0.3">
      <c r="A60" s="8" t="s">
        <v>81</v>
      </c>
      <c r="B60" s="8" t="s">
        <v>95</v>
      </c>
      <c r="C60" s="8">
        <v>6</v>
      </c>
      <c r="D60" s="8" t="s">
        <v>151</v>
      </c>
      <c r="E60">
        <v>8</v>
      </c>
      <c r="F60">
        <v>4</v>
      </c>
      <c r="G60" s="3">
        <v>0</v>
      </c>
      <c r="H60" s="3">
        <v>4</v>
      </c>
      <c r="I60" s="3">
        <v>40</v>
      </c>
      <c r="J60" s="3">
        <v>40</v>
      </c>
      <c r="K60" s="3">
        <v>50</v>
      </c>
      <c r="L60" s="3">
        <v>50</v>
      </c>
      <c r="M60" s="3">
        <v>50</v>
      </c>
      <c r="N60" s="3">
        <v>50</v>
      </c>
      <c r="O60" s="3">
        <v>160000</v>
      </c>
      <c r="P60" s="3">
        <v>34000</v>
      </c>
      <c r="Q60" s="3">
        <v>50000</v>
      </c>
      <c r="R60" s="3">
        <v>34000</v>
      </c>
      <c r="S60" s="3">
        <v>42000</v>
      </c>
      <c r="T60" s="3">
        <v>0</v>
      </c>
      <c r="U60" t="str">
        <f t="shared" si="0"/>
        <v>e09</v>
      </c>
      <c r="V60" t="str">
        <f t="shared" si="1"/>
        <v>array('id'=&gt;'e09','tribe'=&gt;'Egyptian','tribe_id'=&gt;'6','name'=&gt;'Nomarch','type'=&gt;'8','upkeep'=&gt;'4','carry'=&gt;'0','speed'=&gt;'4','offense'=&gt;'40','offense_max'=&gt;'40','defense_inf'=&gt;'50','defense_inf_max'=&gt;'50','defense_cav'=&gt;'50','defense_cav_max'=&gt;'50','cost'=&gt;'160000','cost_wood'=&gt;'34000','cost_clay'=&gt;'50000','cost_iron'=&gt;'34000','cost_crop'=&gt;'42000','time'=&gt;'0','image'=&gt;'e09'),</v>
      </c>
      <c r="W60" t="str">
        <f t="shared" si="2"/>
        <v>INSERT INTO UNITS_DETAILS VALUES ('e09','Egyptian',6,'Nomarch',8,4,0,4,40,40,50,50,50,50,160000,34000,50000,34000,42000,0,'e09','array('id'=&gt;'e09','tribe'=&gt;'Egyptian','tribe_id'=&gt;'6','name'=&gt;'Nomarch','type'=&gt;'8','upkeep'=&gt;'4','carry'=&gt;'0','speed'=&gt;'4','offense'=&gt;'40','offense_max'=&gt;'40','defense_inf'=&gt;'50','defense_inf_max'=&gt;'50','defense_cav'=&gt;'50','defense_cav_max'=&gt;'50','cost'=&gt;'160000','cost_wood'=&gt;'34000','cost_clay'=&gt;'50000','cost_iron'=&gt;'34000','cost_crop'=&gt;'42000','time'=&gt;'0','image'=&gt;'e09'),');</v>
      </c>
    </row>
    <row r="61" spans="1:23" x14ac:dyDescent="0.3">
      <c r="A61" s="8" t="s">
        <v>82</v>
      </c>
      <c r="B61" s="8" t="s">
        <v>95</v>
      </c>
      <c r="C61" s="8">
        <v>6</v>
      </c>
      <c r="D61" s="8" t="s">
        <v>107</v>
      </c>
      <c r="E61">
        <v>8</v>
      </c>
      <c r="F61">
        <v>1</v>
      </c>
      <c r="G61" s="3">
        <v>3000</v>
      </c>
      <c r="H61" s="3">
        <v>5</v>
      </c>
      <c r="I61" s="3">
        <v>0</v>
      </c>
      <c r="J61" s="3">
        <v>0</v>
      </c>
      <c r="K61" s="3">
        <v>80</v>
      </c>
      <c r="L61" s="3">
        <v>80</v>
      </c>
      <c r="M61" s="3">
        <v>80</v>
      </c>
      <c r="N61" s="3">
        <v>80</v>
      </c>
      <c r="O61" s="3">
        <v>19000</v>
      </c>
      <c r="P61" s="3">
        <v>4560</v>
      </c>
      <c r="Q61" s="3">
        <v>5890</v>
      </c>
      <c r="R61" s="3">
        <v>4370</v>
      </c>
      <c r="S61" s="3">
        <v>4180</v>
      </c>
      <c r="T61" s="3">
        <v>0</v>
      </c>
      <c r="U61" t="str">
        <f t="shared" si="0"/>
        <v>e10</v>
      </c>
      <c r="V61" t="str">
        <f t="shared" si="1"/>
        <v>array('id'=&gt;'e10','tribe'=&gt;'Egyptian','tribe_id'=&gt;'6','name'=&gt;'Settler','type'=&gt;'8','upkeep'=&gt;'1','carry'=&gt;'3000','speed'=&gt;'5','offense'=&gt;'0','offense_max'=&gt;'0','defense_inf'=&gt;'80','defense_inf_max'=&gt;'80','defense_cav'=&gt;'80','defense_cav_max'=&gt;'80','cost'=&gt;'19000','cost_wood'=&gt;'4560','cost_clay'=&gt;'5890','cost_iron'=&gt;'4370','cost_crop'=&gt;'4180','time'=&gt;'0','image'=&gt;'e10'),</v>
      </c>
      <c r="W61" t="str">
        <f t="shared" si="2"/>
        <v>INSERT INTO UNITS_DETAILS VALUES ('e10','Egyptian',6,'Settler',8,1,3000,5,0,0,80,80,80,80,19000,4560,5890,4370,4180,0,'e10','array('id'=&gt;'e10','tribe'=&gt;'Egyptian','tribe_id'=&gt;'6','name'=&gt;'Settler','type'=&gt;'8','upkeep'=&gt;'1','carry'=&gt;'3000','speed'=&gt;'5','offense'=&gt;'0','offense_max'=&gt;'0','defense_inf'=&gt;'80','defense_inf_max'=&gt;'80','defense_cav'=&gt;'80','defense_cav_max'=&gt;'80','cost'=&gt;'19000','cost_wood'=&gt;'4560','cost_clay'=&gt;'5890','cost_iron'=&gt;'4370','cost_crop'=&gt;'4180','time'=&gt;'0','image'=&gt;'e10'),');</v>
      </c>
    </row>
    <row r="62" spans="1:23" x14ac:dyDescent="0.3">
      <c r="A62" s="10" t="s">
        <v>83</v>
      </c>
      <c r="B62" s="10" t="s">
        <v>96</v>
      </c>
      <c r="C62" s="10">
        <v>7</v>
      </c>
      <c r="D62" s="10" t="s">
        <v>152</v>
      </c>
      <c r="E62">
        <v>3</v>
      </c>
      <c r="F62">
        <v>1</v>
      </c>
      <c r="G62" s="3">
        <v>30</v>
      </c>
      <c r="H62" s="3">
        <v>6</v>
      </c>
      <c r="I62" s="3">
        <v>35</v>
      </c>
      <c r="J62" s="3">
        <v>46.6</v>
      </c>
      <c r="K62" s="3">
        <v>40</v>
      </c>
      <c r="L62" s="3">
        <v>52.4</v>
      </c>
      <c r="M62" s="3">
        <v>30</v>
      </c>
      <c r="N62" s="3">
        <v>40.9</v>
      </c>
      <c r="O62" s="3">
        <v>290</v>
      </c>
      <c r="P62" s="3">
        <v>130</v>
      </c>
      <c r="Q62" s="3">
        <v>80</v>
      </c>
      <c r="R62" s="3">
        <v>40</v>
      </c>
      <c r="S62" s="3">
        <v>40</v>
      </c>
      <c r="T62" s="3">
        <v>0</v>
      </c>
      <c r="U62" t="str">
        <f t="shared" si="0"/>
        <v>h01</v>
      </c>
      <c r="V62" t="str">
        <f t="shared" si="1"/>
        <v>array('id'=&gt;'h01','tribe'=&gt;'Hun','tribe_id'=&gt;'7','name'=&gt;'Mercenary','type'=&gt;'3','upkeep'=&gt;'1','carry'=&gt;'30','speed'=&gt;'6','offense'=&gt;'35','offense_max'=&gt;'46.6','defense_inf'=&gt;'40','defense_inf_max'=&gt;'52.4','defense_cav'=&gt;'30','defense_cav_max'=&gt;'40.9','cost'=&gt;'290','cost_wood'=&gt;'130','cost_clay'=&gt;'80','cost_iron'=&gt;'40','cost_crop'=&gt;'40','time'=&gt;'0','image'=&gt;'h01'),</v>
      </c>
      <c r="W62" t="str">
        <f t="shared" si="2"/>
        <v>INSERT INTO UNITS_DETAILS VALUES ('h01','Hun',7,'Mercenary',3,1,30,6,35,46.6,40,52.4,30,40.9,290,130,80,40,40,0,'h01','array('id'=&gt;'h01','tribe'=&gt;'Hun','tribe_id'=&gt;'7','name'=&gt;'Mercenary','type'=&gt;'3','upkeep'=&gt;'1','carry'=&gt;'30','speed'=&gt;'6','offense'=&gt;'35','offense_max'=&gt;'46.6','defense_inf'=&gt;'40','defense_inf_max'=&gt;'52.4','defense_cav'=&gt;'30','defense_cav_max'=&gt;'40.9','cost'=&gt;'290','cost_wood'=&gt;'130','cost_clay'=&gt;'80','cost_iron'=&gt;'40','cost_crop'=&gt;'40','time'=&gt;'0','image'=&gt;'h01'),');</v>
      </c>
    </row>
    <row r="63" spans="1:23" x14ac:dyDescent="0.3">
      <c r="A63" s="10" t="s">
        <v>84</v>
      </c>
      <c r="B63" s="10" t="s">
        <v>96</v>
      </c>
      <c r="C63" s="10">
        <v>7</v>
      </c>
      <c r="D63" s="10" t="s">
        <v>153</v>
      </c>
      <c r="E63">
        <v>2</v>
      </c>
      <c r="F63">
        <v>1</v>
      </c>
      <c r="G63" s="3">
        <v>10</v>
      </c>
      <c r="H63" s="3">
        <v>6</v>
      </c>
      <c r="I63" s="3">
        <v>50</v>
      </c>
      <c r="J63" s="3">
        <v>63.9</v>
      </c>
      <c r="K63" s="3">
        <v>30</v>
      </c>
      <c r="L63" s="3">
        <v>40.9</v>
      </c>
      <c r="M63" s="3">
        <v>10</v>
      </c>
      <c r="N63" s="3">
        <v>17.899999999999999</v>
      </c>
      <c r="O63" s="3">
        <v>370</v>
      </c>
      <c r="P63" s="3">
        <v>140</v>
      </c>
      <c r="Q63" s="3">
        <v>110</v>
      </c>
      <c r="R63" s="3">
        <v>60</v>
      </c>
      <c r="S63" s="3">
        <v>60</v>
      </c>
      <c r="T63" s="3">
        <v>0</v>
      </c>
      <c r="U63" t="str">
        <f t="shared" si="0"/>
        <v>h02</v>
      </c>
      <c r="V63" t="str">
        <f t="shared" si="1"/>
        <v>array('id'=&gt;'h02','tribe'=&gt;'Hun','tribe_id'=&gt;'7','name'=&gt;'Bowman','type'=&gt;'2','upkeep'=&gt;'1','carry'=&gt;'10','speed'=&gt;'6','offense'=&gt;'50','offense_max'=&gt;'63.9','defense_inf'=&gt;'30','defense_inf_max'=&gt;'40.9','defense_cav'=&gt;'10','defense_cav_max'=&gt;'17.9','cost'=&gt;'370','cost_wood'=&gt;'140','cost_clay'=&gt;'110','cost_iron'=&gt;'60','cost_crop'=&gt;'60','time'=&gt;'0','image'=&gt;'h02'),</v>
      </c>
      <c r="W63" t="str">
        <f t="shared" si="2"/>
        <v>INSERT INTO UNITS_DETAILS VALUES ('h02','Hun',7,'Bowman',2,1,10,6,50,63.9,30,40.9,10,17.9,370,140,110,60,60,0,'h02','array('id'=&gt;'h02','tribe'=&gt;'Hun','tribe_id'=&gt;'7','name'=&gt;'Bowman','type'=&gt;'2','upkeep'=&gt;'1','carry'=&gt;'10','speed'=&gt;'6','offense'=&gt;'50','offense_max'=&gt;'63.9','defense_inf'=&gt;'30','defense_inf_max'=&gt;'40.9','defense_cav'=&gt;'10','defense_cav_max'=&gt;'17.9','cost'=&gt;'370','cost_wood'=&gt;'140','cost_clay'=&gt;'110','cost_iron'=&gt;'60','cost_crop'=&gt;'60','time'=&gt;'0','image'=&gt;'h02'),');</v>
      </c>
    </row>
    <row r="64" spans="1:23" x14ac:dyDescent="0.3">
      <c r="A64" s="10" t="s">
        <v>85</v>
      </c>
      <c r="B64" s="10" t="s">
        <v>96</v>
      </c>
      <c r="C64" s="10">
        <v>7</v>
      </c>
      <c r="D64" s="10" t="s">
        <v>154</v>
      </c>
      <c r="E64">
        <v>0</v>
      </c>
      <c r="F64">
        <v>2</v>
      </c>
      <c r="G64" s="3">
        <v>10</v>
      </c>
      <c r="H64" s="3">
        <v>19</v>
      </c>
      <c r="I64" s="3">
        <v>0</v>
      </c>
      <c r="J64" s="3">
        <v>12.7</v>
      </c>
      <c r="K64" s="3">
        <v>20</v>
      </c>
      <c r="L64" s="3">
        <v>35.700000000000003</v>
      </c>
      <c r="M64" s="3">
        <v>10</v>
      </c>
      <c r="N64" s="3">
        <v>24.2</v>
      </c>
      <c r="O64" s="3">
        <v>380</v>
      </c>
      <c r="P64" s="3">
        <v>170</v>
      </c>
      <c r="Q64" s="3">
        <v>150</v>
      </c>
      <c r="R64" s="3">
        <v>20</v>
      </c>
      <c r="S64" s="3">
        <v>40</v>
      </c>
      <c r="T64" s="3">
        <v>0</v>
      </c>
      <c r="U64" t="str">
        <f t="shared" si="0"/>
        <v>h03</v>
      </c>
      <c r="V64" t="str">
        <f t="shared" si="1"/>
        <v>array('id'=&gt;'h03','tribe'=&gt;'Hun','tribe_id'=&gt;'7','name'=&gt;'Spotter','type'=&gt;'0','upkeep'=&gt;'2','carry'=&gt;'10','speed'=&gt;'19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h03'),</v>
      </c>
      <c r="W64" t="str">
        <f t="shared" si="2"/>
        <v>INSERT INTO UNITS_DETAILS VALUES ('h03','Hun',7,'Spotter',0,2,10,19,0,12.7,20,35.7,10,24.2,380,170,150,20,40,0,'h03','array('id'=&gt;'h03','tribe'=&gt;'Hun','tribe_id'=&gt;'7','name'=&gt;'Spotter','type'=&gt;'0','upkeep'=&gt;'2','carry'=&gt;'10','speed'=&gt;'19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h03'),');</v>
      </c>
    </row>
    <row r="65" spans="1:23" x14ac:dyDescent="0.3">
      <c r="A65" s="10" t="s">
        <v>86</v>
      </c>
      <c r="B65" s="10" t="s">
        <v>96</v>
      </c>
      <c r="C65" s="10">
        <v>7</v>
      </c>
      <c r="D65" s="10" t="s">
        <v>155</v>
      </c>
      <c r="E65">
        <v>4</v>
      </c>
      <c r="F65">
        <v>2</v>
      </c>
      <c r="G65" s="3">
        <v>15</v>
      </c>
      <c r="H65" s="3">
        <v>16</v>
      </c>
      <c r="I65" s="3">
        <v>120</v>
      </c>
      <c r="J65" s="3">
        <v>150.69999999999999</v>
      </c>
      <c r="K65" s="3">
        <v>30</v>
      </c>
      <c r="L65" s="3">
        <v>47.2</v>
      </c>
      <c r="M65" s="3">
        <v>15</v>
      </c>
      <c r="N65" s="3">
        <v>30</v>
      </c>
      <c r="O65" s="3">
        <v>895</v>
      </c>
      <c r="P65" s="3">
        <v>290</v>
      </c>
      <c r="Q65" s="3">
        <v>370</v>
      </c>
      <c r="R65" s="3">
        <v>190</v>
      </c>
      <c r="S65" s="3">
        <v>45</v>
      </c>
      <c r="T65" s="3">
        <v>0</v>
      </c>
      <c r="U65" t="str">
        <f t="shared" si="0"/>
        <v>h04</v>
      </c>
      <c r="V65" t="str">
        <f t="shared" si="1"/>
        <v>array('id'=&gt;'h04','tribe'=&gt;'Hun','tribe_id'=&gt;'7','name'=&gt;'Steppe Rider','type'=&gt;'4','upkeep'=&gt;'2','carry'=&gt;'15','speed'=&gt;'16','offense'=&gt;'120','offense_max'=&gt;'150.7','defense_inf'=&gt;'30','defense_inf_max'=&gt;'47.2','defense_cav'=&gt;'15','defense_cav_max'=&gt;'30','cost'=&gt;'895','cost_wood'=&gt;'290','cost_clay'=&gt;'370','cost_iron'=&gt;'190','cost_crop'=&gt;'45','time'=&gt;'0','image'=&gt;'h04'),</v>
      </c>
      <c r="W65" t="str">
        <f t="shared" si="2"/>
        <v>INSERT INTO UNITS_DETAILS VALUES ('h04','Hun',7,'Steppe Rider',4,2,15,16,120,150.7,30,47.2,15,30,895,290,370,190,45,0,'h04','array('id'=&gt;'h04','tribe'=&gt;'Hun','tribe_id'=&gt;'7','name'=&gt;'Steppe Rider','type'=&gt;'4','upkeep'=&gt;'2','carry'=&gt;'15','speed'=&gt;'16','offense'=&gt;'120','offense_max'=&gt;'150.7','defense_inf'=&gt;'30','defense_inf_max'=&gt;'47.2','defense_cav'=&gt;'15','defense_cav_max'=&gt;'30','cost'=&gt;'895','cost_wood'=&gt;'290','cost_clay'=&gt;'370','cost_iron'=&gt;'190','cost_crop'=&gt;'45','time'=&gt;'0','image'=&gt;'h04'),');</v>
      </c>
    </row>
    <row r="66" spans="1:23" x14ac:dyDescent="0.3">
      <c r="A66" s="10" t="s">
        <v>87</v>
      </c>
      <c r="B66" s="10" t="s">
        <v>96</v>
      </c>
      <c r="C66" s="10">
        <v>7</v>
      </c>
      <c r="D66" s="10" t="s">
        <v>156</v>
      </c>
      <c r="E66">
        <v>7</v>
      </c>
      <c r="F66">
        <v>2</v>
      </c>
      <c r="G66" s="3">
        <v>70</v>
      </c>
      <c r="H66" s="3">
        <v>16</v>
      </c>
      <c r="I66" s="3">
        <v>115</v>
      </c>
      <c r="J66" s="3">
        <v>145</v>
      </c>
      <c r="K66" s="3">
        <v>80</v>
      </c>
      <c r="L66" s="3">
        <v>104.7</v>
      </c>
      <c r="M66" s="3">
        <v>70</v>
      </c>
      <c r="N66" s="3">
        <v>93.2</v>
      </c>
      <c r="O66" s="3">
        <v>1050</v>
      </c>
      <c r="P66" s="3">
        <v>320</v>
      </c>
      <c r="Q66" s="3">
        <v>350</v>
      </c>
      <c r="R66" s="3">
        <v>330</v>
      </c>
      <c r="S66" s="3">
        <v>50</v>
      </c>
      <c r="T66" s="3">
        <v>0</v>
      </c>
      <c r="U66" t="str">
        <f t="shared" si="0"/>
        <v>h05</v>
      </c>
      <c r="V66" t="str">
        <f t="shared" si="1"/>
        <v>array('id'=&gt;'h05','tribe'=&gt;'Hun','tribe_id'=&gt;'7','name'=&gt;'Marksman','type'=&gt;'7','upkeep'=&gt;'2','carry'=&gt;'70','speed'=&gt;'16','offense'=&gt;'115','offense_max'=&gt;'145','defense_inf'=&gt;'80','defense_inf_max'=&gt;'104.7','defense_cav'=&gt;'70','defense_cav_max'=&gt;'93.2','cost'=&gt;'1050','cost_wood'=&gt;'320','cost_clay'=&gt;'350','cost_iron'=&gt;'330','cost_crop'=&gt;'50','time'=&gt;'0','image'=&gt;'h05'),</v>
      </c>
      <c r="W66" t="str">
        <f t="shared" si="2"/>
        <v>INSERT INTO UNITS_DETAILS VALUES ('h05','Hun',7,'Marksman',7,2,70,16,115,145,80,104.7,70,93.2,1050,320,350,330,50,0,'h05','array('id'=&gt;'h05','tribe'=&gt;'Hun','tribe_id'=&gt;'7','name'=&gt;'Marksman','type'=&gt;'7','upkeep'=&gt;'2','carry'=&gt;'70','speed'=&gt;'16','offense'=&gt;'115','offense_max'=&gt;'145','defense_inf'=&gt;'80','defense_inf_max'=&gt;'104.7','defense_cav'=&gt;'70','defense_cav_max'=&gt;'93.2','cost'=&gt;'1050','cost_wood'=&gt;'320','cost_clay'=&gt;'350','cost_iron'=&gt;'330','cost_crop'=&gt;'50','time'=&gt;'0','image'=&gt;'h05'),');</v>
      </c>
    </row>
    <row r="67" spans="1:23" x14ac:dyDescent="0.3">
      <c r="A67" s="10" t="s">
        <v>88</v>
      </c>
      <c r="B67" s="10" t="s">
        <v>96</v>
      </c>
      <c r="C67" s="10">
        <v>7</v>
      </c>
      <c r="D67" s="10" t="s">
        <v>157</v>
      </c>
      <c r="E67">
        <v>4</v>
      </c>
      <c r="F67">
        <v>3</v>
      </c>
      <c r="G67" s="3">
        <v>40</v>
      </c>
      <c r="H67" s="3">
        <v>14</v>
      </c>
      <c r="I67" s="3">
        <v>180</v>
      </c>
      <c r="J67" s="3">
        <v>226.1</v>
      </c>
      <c r="K67" s="3">
        <v>60</v>
      </c>
      <c r="L67" s="3">
        <v>88.1</v>
      </c>
      <c r="M67" s="3">
        <v>40</v>
      </c>
      <c r="N67" s="3">
        <v>65.099999999999994</v>
      </c>
      <c r="O67" s="3">
        <v>1760</v>
      </c>
      <c r="P67" s="3">
        <v>450</v>
      </c>
      <c r="Q67" s="3">
        <v>560</v>
      </c>
      <c r="R67" s="3">
        <v>610</v>
      </c>
      <c r="S67" s="3">
        <v>140</v>
      </c>
      <c r="T67" s="3">
        <v>0</v>
      </c>
      <c r="U67" t="str">
        <f t="shared" ref="U67:U71" si="3">A67</f>
        <v>h06</v>
      </c>
      <c r="V67" t="str">
        <f t="shared" ref="V67:V71" si="4">CONCATENATE("array('id'=&gt;'",A67,"','tribe'=&gt;'",B67,"','tribe_id'=&gt;'",C67,"','name'=&gt;'",D67,"','type'=&gt;'",E67,"','upkeep'=&gt;'",F67,"','carry'=&gt;'",G67,"','speed'=&gt;'",H67,"','offense'=&gt;'",I67,"','offense_max'=&gt;'",J67,"','defense_inf'=&gt;'",K67,"','defense_inf_max'=&gt;'",L67,"','defense_cav'=&gt;'",M67,"','defense_cav_max'=&gt;'",N67,"','cost'=&gt;'",O67,"','cost_wood'=&gt;'",P67,"','cost_clay'=&gt;'",Q67,"','cost_iron'=&gt;'",R67,"','cost_crop'=&gt;'",S67,"','time'=&gt;'",T67,"','image'=&gt;'",U67,"'),")</f>
        <v>array('id'=&gt;'h06','tribe'=&gt;'Hun','tribe_id'=&gt;'7','name'=&gt;'Marauder','type'=&gt;'4','upkeep'=&gt;'3','carry'=&gt;'40','speed'=&gt;'14','offense'=&gt;'180','offense_max'=&gt;'226.1','defense_inf'=&gt;'60','defense_inf_max'=&gt;'88.1','defense_cav'=&gt;'40','defense_cav_max'=&gt;'65.1','cost'=&gt;'1760','cost_wood'=&gt;'450','cost_clay'=&gt;'560','cost_iron'=&gt;'610','cost_crop'=&gt;'140','time'=&gt;'0','image'=&gt;'h06'),</v>
      </c>
      <c r="W67" t="str">
        <f t="shared" ref="W67:W71" si="5">CONCATENATE("INSERT INTO UNITS_DETAILS VALUES ('",A67,"','",B67,"',",C67,",'",D67,"',",E67,",",F67,",",G67,",",H67,",",I67,",",J67,",",K67,",",L67,",",M67,",",N67,",",O67,",",P67,",",Q67,",",R67,",",S67,",",T67,",'",U67,"','",V67,"');")</f>
        <v>INSERT INTO UNITS_DETAILS VALUES ('h06','Hun',7,'Marauder',4,3,40,14,180,226.1,60,88.1,40,65.1,1760,450,560,610,140,0,'h06','array('id'=&gt;'h06','tribe'=&gt;'Hun','tribe_id'=&gt;'7','name'=&gt;'Marauder','type'=&gt;'4','upkeep'=&gt;'3','carry'=&gt;'40','speed'=&gt;'14','offense'=&gt;'180','offense_max'=&gt;'226.1','defense_inf'=&gt;'60','defense_inf_max'=&gt;'88.1','defense_cav'=&gt;'40','defense_cav_max'=&gt;'65.1','cost'=&gt;'1760','cost_wood'=&gt;'450','cost_clay'=&gt;'560','cost_iron'=&gt;'610','cost_crop'=&gt;'140','time'=&gt;'0','image'=&gt;'h06'),');</v>
      </c>
    </row>
    <row r="68" spans="1:23" x14ac:dyDescent="0.3">
      <c r="A68" s="10" t="s">
        <v>89</v>
      </c>
      <c r="B68" s="10" t="s">
        <v>96</v>
      </c>
      <c r="C68" s="10">
        <v>7</v>
      </c>
      <c r="D68" s="10" t="s">
        <v>114</v>
      </c>
      <c r="E68">
        <v>6</v>
      </c>
      <c r="F68">
        <v>3</v>
      </c>
      <c r="G68" s="3">
        <v>90</v>
      </c>
      <c r="H68" s="3">
        <v>4</v>
      </c>
      <c r="I68" s="3">
        <v>65</v>
      </c>
      <c r="J68" s="3">
        <v>93.9</v>
      </c>
      <c r="K68" s="3">
        <v>30</v>
      </c>
      <c r="L68" s="3">
        <v>53.6</v>
      </c>
      <c r="M68" s="3">
        <v>90</v>
      </c>
      <c r="N68" s="3">
        <v>122.6</v>
      </c>
      <c r="O68" s="3">
        <v>1820</v>
      </c>
      <c r="P68" s="3">
        <v>1060</v>
      </c>
      <c r="Q68" s="3">
        <v>330</v>
      </c>
      <c r="R68" s="3">
        <v>360</v>
      </c>
      <c r="S68" s="3">
        <v>70</v>
      </c>
      <c r="T68" s="3">
        <v>0</v>
      </c>
      <c r="U68" t="str">
        <f t="shared" si="3"/>
        <v>h07</v>
      </c>
      <c r="V68" t="str">
        <f t="shared" si="4"/>
        <v>array('id'=&gt;'h07','tribe'=&gt;'Hun','tribe_id'=&gt;'7','name'=&gt;'Ram','type'=&gt;'6','upkeep'=&gt;'3','carry'=&gt;'90','speed'=&gt;'4','offense'=&gt;'65','offense_max'=&gt;'93.9','defense_inf'=&gt;'30','defense_inf_max'=&gt;'53.6','defense_cav'=&gt;'90','defense_cav_max'=&gt;'122.6','cost'=&gt;'1820','cost_wood'=&gt;'1060','cost_clay'=&gt;'330','cost_iron'=&gt;'360','cost_crop'=&gt;'70','time'=&gt;'0','image'=&gt;'h07'),</v>
      </c>
      <c r="W68" t="str">
        <f t="shared" si="5"/>
        <v>INSERT INTO UNITS_DETAILS VALUES ('h07','Hun',7,'Ram',6,3,90,4,65,93.9,30,53.6,90,122.6,1820,1060,330,360,70,0,'h07','array('id'=&gt;'h07','tribe'=&gt;'Hun','tribe_id'=&gt;'7','name'=&gt;'Ram','type'=&gt;'6','upkeep'=&gt;'3','carry'=&gt;'90','speed'=&gt;'4','offense'=&gt;'65','offense_max'=&gt;'93.9','defense_inf'=&gt;'30','defense_inf_max'=&gt;'53.6','defense_cav'=&gt;'90','defense_cav_max'=&gt;'122.6','cost'=&gt;'1820','cost_wood'=&gt;'1060','cost_clay'=&gt;'330','cost_iron'=&gt;'360','cost_crop'=&gt;'70','time'=&gt;'0','image'=&gt;'h07'),');</v>
      </c>
    </row>
    <row r="69" spans="1:23" x14ac:dyDescent="0.3">
      <c r="A69" s="10" t="s">
        <v>90</v>
      </c>
      <c r="B69" s="10" t="s">
        <v>96</v>
      </c>
      <c r="C69" s="10">
        <v>7</v>
      </c>
      <c r="D69" s="10" t="s">
        <v>115</v>
      </c>
      <c r="E69">
        <v>6</v>
      </c>
      <c r="F69">
        <v>6</v>
      </c>
      <c r="G69" s="3">
        <v>10</v>
      </c>
      <c r="H69" s="3">
        <v>3</v>
      </c>
      <c r="I69" s="3">
        <v>45</v>
      </c>
      <c r="J69" s="3">
        <v>90</v>
      </c>
      <c r="K69" s="3">
        <v>55</v>
      </c>
      <c r="L69" s="3">
        <v>101.5</v>
      </c>
      <c r="M69" s="3">
        <v>10</v>
      </c>
      <c r="N69" s="3">
        <v>49.7</v>
      </c>
      <c r="O69" s="3">
        <v>2910</v>
      </c>
      <c r="P69" s="3">
        <v>950</v>
      </c>
      <c r="Q69" s="3">
        <v>1280</v>
      </c>
      <c r="R69" s="3">
        <v>620</v>
      </c>
      <c r="S69" s="3">
        <v>60</v>
      </c>
      <c r="T69" s="3">
        <v>0</v>
      </c>
      <c r="U69" t="str">
        <f t="shared" si="3"/>
        <v>h08</v>
      </c>
      <c r="V69" t="str">
        <f t="shared" si="4"/>
        <v>array('id'=&gt;'h08','tribe'=&gt;'Hun','tribe_id'=&gt;'7','name'=&gt;'Catapult','type'=&gt;'6','upkeep'=&gt;'6','carry'=&gt;'10','speed'=&gt;'3','offense'=&gt;'45','offense_max'=&gt;'90','defense_inf'=&gt;'55','defense_inf_max'=&gt;'101.5','defense_cav'=&gt;'10','defense_cav_max'=&gt;'49.7','cost'=&gt;'2910','cost_wood'=&gt;'950','cost_clay'=&gt;'1280','cost_iron'=&gt;'620','cost_crop'=&gt;'60','time'=&gt;'0','image'=&gt;'h08'),</v>
      </c>
      <c r="W69" t="str">
        <f t="shared" si="5"/>
        <v>INSERT INTO UNITS_DETAILS VALUES ('h08','Hun',7,'Catapult',6,6,10,3,45,90,55,101.5,10,49.7,2910,950,1280,620,60,0,'h08','array('id'=&gt;'h08','tribe'=&gt;'Hun','tribe_id'=&gt;'7','name'=&gt;'Catapult','type'=&gt;'6','upkeep'=&gt;'6','carry'=&gt;'10','speed'=&gt;'3','offense'=&gt;'45','offense_max'=&gt;'90','defense_inf'=&gt;'55','defense_inf_max'=&gt;'101.5','defense_cav'=&gt;'10','defense_cav_max'=&gt;'49.7','cost'=&gt;'2910','cost_wood'=&gt;'950','cost_clay'=&gt;'1280','cost_iron'=&gt;'620','cost_crop'=&gt;'60','time'=&gt;'0','image'=&gt;'h08'),');</v>
      </c>
    </row>
    <row r="70" spans="1:23" x14ac:dyDescent="0.3">
      <c r="A70" s="10" t="s">
        <v>91</v>
      </c>
      <c r="B70" s="10" t="s">
        <v>96</v>
      </c>
      <c r="C70" s="10">
        <v>7</v>
      </c>
      <c r="D70" s="10" t="s">
        <v>158</v>
      </c>
      <c r="E70">
        <v>8</v>
      </c>
      <c r="F70">
        <v>4</v>
      </c>
      <c r="G70" s="3">
        <v>50</v>
      </c>
      <c r="H70" s="3">
        <v>5</v>
      </c>
      <c r="I70" s="3">
        <v>40</v>
      </c>
      <c r="J70" s="3">
        <v>40</v>
      </c>
      <c r="K70" s="3">
        <v>50</v>
      </c>
      <c r="L70" s="3">
        <v>50</v>
      </c>
      <c r="M70" s="3">
        <v>50</v>
      </c>
      <c r="N70" s="3">
        <v>50</v>
      </c>
      <c r="O70" s="3">
        <v>117600</v>
      </c>
      <c r="P70" s="3">
        <v>37200</v>
      </c>
      <c r="Q70" s="3">
        <v>27600</v>
      </c>
      <c r="R70" s="3">
        <v>25200</v>
      </c>
      <c r="S70" s="3">
        <v>27600</v>
      </c>
      <c r="T70" s="3">
        <v>0</v>
      </c>
      <c r="U70" t="str">
        <f t="shared" si="3"/>
        <v>h09</v>
      </c>
      <c r="V70" t="str">
        <f t="shared" si="4"/>
        <v>array('id'=&gt;'h09','tribe'=&gt;'Hun','tribe_id'=&gt;'7','name'=&gt;'Logades','type'=&gt;'8','upkeep'=&gt;'4','carry'=&gt;'50','speed'=&gt;'5','offense'=&gt;'40','offense_max'=&gt;'40','defense_inf'=&gt;'50','defense_inf_max'=&gt;'50','defense_cav'=&gt;'50','defense_cav_max'=&gt;'50','cost'=&gt;'117600','cost_wood'=&gt;'37200','cost_clay'=&gt;'27600','cost_iron'=&gt;'25200','cost_crop'=&gt;'27600','time'=&gt;'0','image'=&gt;'h09'),</v>
      </c>
      <c r="W70" t="str">
        <f t="shared" si="5"/>
        <v>INSERT INTO UNITS_DETAILS VALUES ('h09','Hun',7,'Logades',8,4,50,5,40,40,50,50,50,50,117600,37200,27600,25200,27600,0,'h09','array('id'=&gt;'h09','tribe'=&gt;'Hun','tribe_id'=&gt;'7','name'=&gt;'Logades','type'=&gt;'8','upkeep'=&gt;'4','carry'=&gt;'50','speed'=&gt;'5','offense'=&gt;'40','offense_max'=&gt;'40','defense_inf'=&gt;'50','defense_inf_max'=&gt;'50','defense_cav'=&gt;'50','defense_cav_max'=&gt;'50','cost'=&gt;'117600','cost_wood'=&gt;'37200','cost_clay'=&gt;'27600','cost_iron'=&gt;'25200','cost_crop'=&gt;'27600','time'=&gt;'0','image'=&gt;'h09'),');</v>
      </c>
    </row>
    <row r="71" spans="1:23" x14ac:dyDescent="0.3">
      <c r="A71" s="10" t="s">
        <v>92</v>
      </c>
      <c r="B71" s="10" t="s">
        <v>96</v>
      </c>
      <c r="C71" s="10">
        <v>7</v>
      </c>
      <c r="D71" s="10" t="s">
        <v>107</v>
      </c>
      <c r="E71">
        <v>8</v>
      </c>
      <c r="F71">
        <v>1</v>
      </c>
      <c r="G71" s="3">
        <v>80</v>
      </c>
      <c r="H71" s="3">
        <v>5</v>
      </c>
      <c r="I71" s="3">
        <v>0</v>
      </c>
      <c r="J71" s="3">
        <v>0</v>
      </c>
      <c r="K71" s="3">
        <v>80</v>
      </c>
      <c r="L71" s="3">
        <v>80</v>
      </c>
      <c r="M71" s="3">
        <v>80</v>
      </c>
      <c r="N71" s="3">
        <v>80</v>
      </c>
      <c r="O71" s="3">
        <v>20900</v>
      </c>
      <c r="P71" s="3">
        <v>6100</v>
      </c>
      <c r="Q71" s="3">
        <v>4600</v>
      </c>
      <c r="R71" s="3">
        <v>4800</v>
      </c>
      <c r="S71" s="3">
        <v>5400</v>
      </c>
      <c r="T71" s="3">
        <v>0</v>
      </c>
      <c r="U71" t="str">
        <f t="shared" si="3"/>
        <v>h10</v>
      </c>
      <c r="V71" t="str">
        <f t="shared" si="4"/>
        <v>array('id'=&gt;'h10','tribe'=&gt;'Hun','tribe_id'=&gt;'7','name'=&gt;'Settler','type'=&gt;'8','upkeep'=&gt;'1','carry'=&gt;'80','speed'=&gt;'5','offense'=&gt;'0','offense_max'=&gt;'0','defense_inf'=&gt;'80','defense_inf_max'=&gt;'80','defense_cav'=&gt;'80','defense_cav_max'=&gt;'80','cost'=&gt;'20900','cost_wood'=&gt;'6100','cost_clay'=&gt;'4600','cost_iron'=&gt;'4800','cost_crop'=&gt;'5400','time'=&gt;'0','image'=&gt;'h10'),</v>
      </c>
      <c r="W71" t="str">
        <f t="shared" si="5"/>
        <v>INSERT INTO UNITS_DETAILS VALUES ('h10','Hun',7,'Settler',8,1,80,5,0,0,80,80,80,80,20900,6100,4600,4800,5400,0,'h10','array('id'=&gt;'h10','tribe'=&gt;'Hun','tribe_id'=&gt;'7','name'=&gt;'Settler','type'=&gt;'8','upkeep'=&gt;'1','carry'=&gt;'80','speed'=&gt;'5','offense'=&gt;'0','offense_max'=&gt;'0','defense_inf'=&gt;'80','defense_inf_max'=&gt;'80','defense_cav'=&gt;'80','defense_cav_max'=&gt;'80','cost'=&gt;'20900','cost_wood'=&gt;'6100','cost_clay'=&gt;'4600','cost_iron'=&gt;'4800','cost_crop'=&gt;'5400','time'=&gt;'0','image'=&gt;'h10'),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2018-11-28T06:34:54Z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528a5a45-1fb6-48e0-b05d-054cabf435e7</vt:lpwstr>
  </property>
</Properties>
</file>