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fa4a4593e2a616d1/@ VALUATA/Projetos Corporativos/Em andamento/2024 05 - ePOINT/Construção Banco de Dados/Dados DCIDE/"/>
    </mc:Choice>
  </mc:AlternateContent>
  <xr:revisionPtr revIDLastSave="184" documentId="11_AD4D361C20488DEA4E38A070B45B42AA5BDEDD78" xr6:coauthVersionLast="47" xr6:coauthVersionMax="47" xr10:uidLastSave="{86B962EA-D3BF-432A-B9A0-BAA6C2D11424}"/>
  <bookViews>
    <workbookView xWindow="-110" yWindow="-110" windowWidth="19420" windowHeight="10560" activeTab="1" xr2:uid="{00000000-000D-0000-FFFF-FFFF00000000}"/>
  </bookViews>
  <sheets>
    <sheet name="SPREAD (INPUT)" sheetId="1" r:id="rId1"/>
    <sheet name="VALORES (CALCULADO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9" i="2" l="1"/>
  <c r="R669" i="2"/>
  <c r="Q669" i="2"/>
  <c r="P669" i="2"/>
  <c r="S668" i="2"/>
  <c r="R668" i="2"/>
  <c r="Q668" i="2"/>
  <c r="P668" i="2"/>
  <c r="S667" i="2"/>
  <c r="R667" i="2"/>
  <c r="Q667" i="2"/>
  <c r="P667" i="2"/>
  <c r="S666" i="2"/>
  <c r="R666" i="2"/>
  <c r="Q666" i="2"/>
  <c r="P666" i="2"/>
  <c r="S665" i="2"/>
  <c r="R665" i="2"/>
  <c r="Q665" i="2"/>
  <c r="P665" i="2"/>
  <c r="S664" i="2"/>
  <c r="R664" i="2"/>
  <c r="Q664" i="2"/>
  <c r="P664" i="2"/>
  <c r="S663" i="2"/>
  <c r="R663" i="2"/>
  <c r="Q663" i="2"/>
  <c r="P663" i="2"/>
  <c r="S662" i="2"/>
  <c r="R662" i="2"/>
  <c r="Q662" i="2"/>
  <c r="P662" i="2"/>
  <c r="S661" i="2"/>
  <c r="R661" i="2"/>
  <c r="Q661" i="2"/>
  <c r="P661" i="2"/>
  <c r="S660" i="2"/>
  <c r="R660" i="2"/>
  <c r="Q660" i="2"/>
  <c r="P660" i="2"/>
  <c r="S659" i="2"/>
  <c r="R659" i="2"/>
  <c r="Q659" i="2"/>
  <c r="P659" i="2"/>
  <c r="S658" i="2"/>
  <c r="R658" i="2"/>
  <c r="Q658" i="2"/>
  <c r="P658" i="2"/>
  <c r="S657" i="2"/>
  <c r="R657" i="2"/>
  <c r="Q657" i="2"/>
  <c r="P657" i="2"/>
  <c r="S656" i="2"/>
  <c r="R656" i="2"/>
  <c r="Q656" i="2"/>
  <c r="P656" i="2"/>
  <c r="S655" i="2"/>
  <c r="R655" i="2"/>
  <c r="Q655" i="2"/>
  <c r="P655" i="2"/>
  <c r="S654" i="2"/>
  <c r="R654" i="2"/>
  <c r="Q654" i="2"/>
  <c r="P654" i="2"/>
  <c r="S653" i="2"/>
  <c r="R653" i="2"/>
  <c r="Q653" i="2"/>
  <c r="P653" i="2"/>
  <c r="S652" i="2"/>
  <c r="R652" i="2"/>
  <c r="Q652" i="2"/>
  <c r="P652" i="2"/>
  <c r="S651" i="2"/>
  <c r="R651" i="2"/>
  <c r="Q651" i="2"/>
  <c r="P651" i="2"/>
  <c r="S650" i="2"/>
  <c r="R650" i="2"/>
  <c r="Q650" i="2"/>
  <c r="P650" i="2"/>
  <c r="S649" i="2"/>
  <c r="R649" i="2"/>
  <c r="Q649" i="2"/>
  <c r="P649" i="2"/>
  <c r="S648" i="2"/>
  <c r="R648" i="2"/>
  <c r="Q648" i="2"/>
  <c r="P648" i="2"/>
  <c r="S647" i="2"/>
  <c r="R647" i="2"/>
  <c r="Q647" i="2"/>
  <c r="P647" i="2"/>
  <c r="S646" i="2"/>
  <c r="R646" i="2"/>
  <c r="Q646" i="2"/>
  <c r="P646" i="2"/>
  <c r="S645" i="2"/>
  <c r="R645" i="2"/>
  <c r="Q645" i="2"/>
  <c r="P645" i="2"/>
  <c r="S644" i="2"/>
  <c r="R644" i="2"/>
  <c r="Q644" i="2"/>
  <c r="P644" i="2"/>
  <c r="S643" i="2"/>
  <c r="R643" i="2"/>
  <c r="Q643" i="2"/>
  <c r="P643" i="2"/>
  <c r="S642" i="2"/>
  <c r="R642" i="2"/>
  <c r="Q642" i="2"/>
  <c r="P642" i="2"/>
  <c r="S641" i="2"/>
  <c r="R641" i="2"/>
  <c r="Q641" i="2"/>
  <c r="P641" i="2"/>
  <c r="S640" i="2"/>
  <c r="R640" i="2"/>
  <c r="Q640" i="2"/>
  <c r="P640" i="2"/>
  <c r="S639" i="2"/>
  <c r="R639" i="2"/>
  <c r="Q639" i="2"/>
  <c r="P639" i="2"/>
  <c r="S638" i="2"/>
  <c r="R638" i="2"/>
  <c r="Q638" i="2"/>
  <c r="P638" i="2"/>
  <c r="S637" i="2"/>
  <c r="R637" i="2"/>
  <c r="Q637" i="2"/>
  <c r="P637" i="2"/>
  <c r="S636" i="2"/>
  <c r="R636" i="2"/>
  <c r="Q636" i="2"/>
  <c r="P636" i="2"/>
  <c r="S635" i="2"/>
  <c r="R635" i="2"/>
  <c r="Q635" i="2"/>
  <c r="P635" i="2"/>
  <c r="S634" i="2"/>
  <c r="R634" i="2"/>
  <c r="Q634" i="2"/>
  <c r="P634" i="2"/>
  <c r="S633" i="2"/>
  <c r="R633" i="2"/>
  <c r="Q633" i="2"/>
  <c r="P633" i="2"/>
  <c r="S632" i="2"/>
  <c r="R632" i="2"/>
  <c r="Q632" i="2"/>
  <c r="P632" i="2"/>
  <c r="S631" i="2"/>
  <c r="R631" i="2"/>
  <c r="Q631" i="2"/>
  <c r="P631" i="2"/>
  <c r="S630" i="2"/>
  <c r="R630" i="2"/>
  <c r="Q630" i="2"/>
  <c r="P630" i="2"/>
  <c r="S629" i="2"/>
  <c r="R629" i="2"/>
  <c r="Q629" i="2"/>
  <c r="P629" i="2"/>
  <c r="S628" i="2"/>
  <c r="R628" i="2"/>
  <c r="Q628" i="2"/>
  <c r="P628" i="2"/>
  <c r="S627" i="2"/>
  <c r="R627" i="2"/>
  <c r="Q627" i="2"/>
  <c r="P627" i="2"/>
  <c r="S626" i="2"/>
  <c r="R626" i="2"/>
  <c r="Q626" i="2"/>
  <c r="P626" i="2"/>
  <c r="S625" i="2"/>
  <c r="R625" i="2"/>
  <c r="Q625" i="2"/>
  <c r="P625" i="2"/>
  <c r="S624" i="2"/>
  <c r="R624" i="2"/>
  <c r="Q624" i="2"/>
  <c r="P624" i="2"/>
  <c r="S623" i="2"/>
  <c r="R623" i="2"/>
  <c r="Q623" i="2"/>
  <c r="P623" i="2"/>
  <c r="S622" i="2"/>
  <c r="R622" i="2"/>
  <c r="Q622" i="2"/>
  <c r="P622" i="2"/>
  <c r="S621" i="2"/>
  <c r="R621" i="2"/>
  <c r="Q621" i="2"/>
  <c r="P621" i="2"/>
  <c r="S620" i="2"/>
  <c r="R620" i="2"/>
  <c r="Q620" i="2"/>
  <c r="P620" i="2"/>
  <c r="S619" i="2"/>
  <c r="R619" i="2"/>
  <c r="Q619" i="2"/>
  <c r="P619" i="2"/>
  <c r="S618" i="2"/>
  <c r="R618" i="2"/>
  <c r="Q618" i="2"/>
  <c r="P618" i="2"/>
  <c r="S617" i="2"/>
  <c r="R617" i="2"/>
  <c r="Q617" i="2"/>
  <c r="P617" i="2"/>
  <c r="S616" i="2"/>
  <c r="R616" i="2"/>
  <c r="Q616" i="2"/>
  <c r="P616" i="2"/>
  <c r="S615" i="2"/>
  <c r="R615" i="2"/>
  <c r="Q615" i="2"/>
  <c r="P615" i="2"/>
  <c r="S614" i="2"/>
  <c r="R614" i="2"/>
  <c r="Q614" i="2"/>
  <c r="P614" i="2"/>
  <c r="S613" i="2"/>
  <c r="R613" i="2"/>
  <c r="Q613" i="2"/>
  <c r="P613" i="2"/>
  <c r="S612" i="2"/>
  <c r="R612" i="2"/>
  <c r="Q612" i="2"/>
  <c r="P612" i="2"/>
  <c r="S611" i="2"/>
  <c r="R611" i="2"/>
  <c r="Q611" i="2"/>
  <c r="P611" i="2"/>
  <c r="S610" i="2"/>
  <c r="R610" i="2"/>
  <c r="Q610" i="2"/>
  <c r="P610" i="2"/>
  <c r="S609" i="2"/>
  <c r="R609" i="2"/>
  <c r="Q609" i="2"/>
  <c r="P609" i="2"/>
  <c r="S608" i="2"/>
  <c r="R608" i="2"/>
  <c r="Q608" i="2"/>
  <c r="P608" i="2"/>
  <c r="S607" i="2"/>
  <c r="R607" i="2"/>
  <c r="Q607" i="2"/>
  <c r="P607" i="2"/>
  <c r="S606" i="2"/>
  <c r="R606" i="2"/>
  <c r="Q606" i="2"/>
  <c r="P606" i="2"/>
  <c r="S605" i="2"/>
  <c r="R605" i="2"/>
  <c r="Q605" i="2"/>
  <c r="P605" i="2"/>
  <c r="S604" i="2"/>
  <c r="R604" i="2"/>
  <c r="Q604" i="2"/>
  <c r="P604" i="2"/>
  <c r="S603" i="2"/>
  <c r="R603" i="2"/>
  <c r="Q603" i="2"/>
  <c r="P603" i="2"/>
  <c r="S602" i="2"/>
  <c r="R602" i="2"/>
  <c r="Q602" i="2"/>
  <c r="P602" i="2"/>
  <c r="S601" i="2"/>
  <c r="R601" i="2"/>
  <c r="Q601" i="2"/>
  <c r="P601" i="2"/>
  <c r="S600" i="2"/>
  <c r="R600" i="2"/>
  <c r="Q600" i="2"/>
  <c r="P600" i="2"/>
  <c r="S599" i="2"/>
  <c r="R599" i="2"/>
  <c r="Q599" i="2"/>
  <c r="P599" i="2"/>
  <c r="S598" i="2"/>
  <c r="R598" i="2"/>
  <c r="Q598" i="2"/>
  <c r="P598" i="2"/>
  <c r="S597" i="2"/>
  <c r="R597" i="2"/>
  <c r="Q597" i="2"/>
  <c r="P597" i="2"/>
  <c r="S596" i="2"/>
  <c r="R596" i="2"/>
  <c r="Q596" i="2"/>
  <c r="P596" i="2"/>
  <c r="S595" i="2"/>
  <c r="R595" i="2"/>
  <c r="Q595" i="2"/>
  <c r="P595" i="2"/>
  <c r="S594" i="2"/>
  <c r="R594" i="2"/>
  <c r="Q594" i="2"/>
  <c r="P594" i="2"/>
  <c r="S593" i="2"/>
  <c r="R593" i="2"/>
  <c r="Q593" i="2"/>
  <c r="P593" i="2"/>
  <c r="S592" i="2"/>
  <c r="R592" i="2"/>
  <c r="Q592" i="2"/>
  <c r="P592" i="2"/>
  <c r="S591" i="2"/>
  <c r="R591" i="2"/>
  <c r="Q591" i="2"/>
  <c r="P591" i="2"/>
  <c r="S590" i="2"/>
  <c r="R590" i="2"/>
  <c r="Q590" i="2"/>
  <c r="P590" i="2"/>
  <c r="S589" i="2"/>
  <c r="R589" i="2"/>
  <c r="Q589" i="2"/>
  <c r="P589" i="2"/>
  <c r="S588" i="2"/>
  <c r="R588" i="2"/>
  <c r="Q588" i="2"/>
  <c r="P588" i="2"/>
  <c r="S587" i="2"/>
  <c r="R587" i="2"/>
  <c r="Q587" i="2"/>
  <c r="P587" i="2"/>
  <c r="S586" i="2"/>
  <c r="R586" i="2"/>
  <c r="Q586" i="2"/>
  <c r="P586" i="2"/>
  <c r="S585" i="2"/>
  <c r="R585" i="2"/>
  <c r="Q585" i="2"/>
  <c r="P585" i="2"/>
  <c r="S584" i="2"/>
  <c r="R584" i="2"/>
  <c r="Q584" i="2"/>
  <c r="P584" i="2"/>
  <c r="S583" i="2"/>
  <c r="R583" i="2"/>
  <c r="Q583" i="2"/>
  <c r="P583" i="2"/>
  <c r="S582" i="2"/>
  <c r="R582" i="2"/>
  <c r="Q582" i="2"/>
  <c r="P582" i="2"/>
  <c r="S581" i="2"/>
  <c r="R581" i="2"/>
  <c r="Q581" i="2"/>
  <c r="P581" i="2"/>
  <c r="S580" i="2"/>
  <c r="R580" i="2"/>
  <c r="Q580" i="2"/>
  <c r="P580" i="2"/>
  <c r="S579" i="2"/>
  <c r="R579" i="2"/>
  <c r="Q579" i="2"/>
  <c r="P579" i="2"/>
  <c r="S578" i="2"/>
  <c r="R578" i="2"/>
  <c r="Q578" i="2"/>
  <c r="P578" i="2"/>
  <c r="S577" i="2"/>
  <c r="R577" i="2"/>
  <c r="Q577" i="2"/>
  <c r="P577" i="2"/>
  <c r="S576" i="2"/>
  <c r="R576" i="2"/>
  <c r="Q576" i="2"/>
  <c r="P576" i="2"/>
  <c r="S575" i="2"/>
  <c r="R575" i="2"/>
  <c r="Q575" i="2"/>
  <c r="P575" i="2"/>
  <c r="S574" i="2"/>
  <c r="R574" i="2"/>
  <c r="Q574" i="2"/>
  <c r="P574" i="2"/>
  <c r="S573" i="2"/>
  <c r="R573" i="2"/>
  <c r="Q573" i="2"/>
  <c r="P573" i="2"/>
  <c r="S572" i="2"/>
  <c r="R572" i="2"/>
  <c r="Q572" i="2"/>
  <c r="P572" i="2"/>
  <c r="S571" i="2"/>
  <c r="R571" i="2"/>
  <c r="Q571" i="2"/>
  <c r="P571" i="2"/>
  <c r="S570" i="2"/>
  <c r="R570" i="2"/>
  <c r="Q570" i="2"/>
  <c r="P570" i="2"/>
  <c r="S569" i="2"/>
  <c r="R569" i="2"/>
  <c r="Q569" i="2"/>
  <c r="P569" i="2"/>
  <c r="S568" i="2"/>
  <c r="R568" i="2"/>
  <c r="Q568" i="2"/>
  <c r="P568" i="2"/>
  <c r="S567" i="2"/>
  <c r="R567" i="2"/>
  <c r="Q567" i="2"/>
  <c r="P567" i="2"/>
  <c r="S566" i="2"/>
  <c r="R566" i="2"/>
  <c r="Q566" i="2"/>
  <c r="P566" i="2"/>
  <c r="S565" i="2"/>
  <c r="R565" i="2"/>
  <c r="Q565" i="2"/>
  <c r="P565" i="2"/>
  <c r="S564" i="2"/>
  <c r="R564" i="2"/>
  <c r="Q564" i="2"/>
  <c r="P564" i="2"/>
  <c r="S563" i="2"/>
  <c r="R563" i="2"/>
  <c r="Q563" i="2"/>
  <c r="P563" i="2"/>
  <c r="S562" i="2"/>
  <c r="R562" i="2"/>
  <c r="Q562" i="2"/>
  <c r="P562" i="2"/>
  <c r="S561" i="2"/>
  <c r="R561" i="2"/>
  <c r="Q561" i="2"/>
  <c r="P561" i="2"/>
  <c r="S560" i="2"/>
  <c r="R560" i="2"/>
  <c r="Q560" i="2"/>
  <c r="P560" i="2"/>
  <c r="S559" i="2"/>
  <c r="R559" i="2"/>
  <c r="Q559" i="2"/>
  <c r="P559" i="2"/>
  <c r="S558" i="2"/>
  <c r="R558" i="2"/>
  <c r="Q558" i="2"/>
  <c r="P558" i="2"/>
  <c r="S557" i="2"/>
  <c r="R557" i="2"/>
  <c r="Q557" i="2"/>
  <c r="P557" i="2"/>
  <c r="S556" i="2"/>
  <c r="R556" i="2"/>
  <c r="Q556" i="2"/>
  <c r="P556" i="2"/>
  <c r="S555" i="2"/>
  <c r="R555" i="2"/>
  <c r="Q555" i="2"/>
  <c r="P555" i="2"/>
  <c r="S554" i="2"/>
  <c r="R554" i="2"/>
  <c r="Q554" i="2"/>
  <c r="P554" i="2"/>
  <c r="S553" i="2"/>
  <c r="R553" i="2"/>
  <c r="Q553" i="2"/>
  <c r="P553" i="2"/>
  <c r="S552" i="2"/>
  <c r="R552" i="2"/>
  <c r="Q552" i="2"/>
  <c r="P552" i="2"/>
  <c r="S551" i="2"/>
  <c r="R551" i="2"/>
  <c r="Q551" i="2"/>
  <c r="P551" i="2"/>
  <c r="S550" i="2"/>
  <c r="R550" i="2"/>
  <c r="Q550" i="2"/>
  <c r="P550" i="2"/>
  <c r="S549" i="2"/>
  <c r="R549" i="2"/>
  <c r="Q549" i="2"/>
  <c r="P549" i="2"/>
  <c r="S548" i="2"/>
  <c r="R548" i="2"/>
  <c r="Q548" i="2"/>
  <c r="P548" i="2"/>
  <c r="S547" i="2"/>
  <c r="R547" i="2"/>
  <c r="Q547" i="2"/>
  <c r="P547" i="2"/>
  <c r="S546" i="2"/>
  <c r="R546" i="2"/>
  <c r="Q546" i="2"/>
  <c r="P546" i="2"/>
  <c r="S545" i="2"/>
  <c r="R545" i="2"/>
  <c r="Q545" i="2"/>
  <c r="P545" i="2"/>
  <c r="S544" i="2"/>
  <c r="R544" i="2"/>
  <c r="Q544" i="2"/>
  <c r="P544" i="2"/>
  <c r="S543" i="2"/>
  <c r="R543" i="2"/>
  <c r="Q543" i="2"/>
  <c r="P543" i="2"/>
  <c r="S542" i="2"/>
  <c r="R542" i="2"/>
  <c r="Q542" i="2"/>
  <c r="P542" i="2"/>
  <c r="S541" i="2"/>
  <c r="R541" i="2"/>
  <c r="Q541" i="2"/>
  <c r="P541" i="2"/>
  <c r="S540" i="2"/>
  <c r="R540" i="2"/>
  <c r="Q540" i="2"/>
  <c r="P540" i="2"/>
  <c r="S539" i="2"/>
  <c r="R539" i="2"/>
  <c r="Q539" i="2"/>
  <c r="P539" i="2"/>
  <c r="S538" i="2"/>
  <c r="R538" i="2"/>
  <c r="Q538" i="2"/>
  <c r="P538" i="2"/>
  <c r="S537" i="2"/>
  <c r="R537" i="2"/>
  <c r="Q537" i="2"/>
  <c r="P537" i="2"/>
  <c r="S536" i="2"/>
  <c r="R536" i="2"/>
  <c r="Q536" i="2"/>
  <c r="P536" i="2"/>
  <c r="S535" i="2"/>
  <c r="R535" i="2"/>
  <c r="Q535" i="2"/>
  <c r="P535" i="2"/>
  <c r="S534" i="2"/>
  <c r="R534" i="2"/>
  <c r="Q534" i="2"/>
  <c r="P534" i="2"/>
  <c r="S533" i="2"/>
  <c r="R533" i="2"/>
  <c r="Q533" i="2"/>
  <c r="P533" i="2"/>
  <c r="S532" i="2"/>
  <c r="R532" i="2"/>
  <c r="Q532" i="2"/>
  <c r="P532" i="2"/>
  <c r="S531" i="2"/>
  <c r="R531" i="2"/>
  <c r="Q531" i="2"/>
  <c r="P531" i="2"/>
  <c r="S530" i="2"/>
  <c r="R530" i="2"/>
  <c r="Q530" i="2"/>
  <c r="P530" i="2"/>
  <c r="S529" i="2"/>
  <c r="R529" i="2"/>
  <c r="Q529" i="2"/>
  <c r="P529" i="2"/>
  <c r="S528" i="2"/>
  <c r="R528" i="2"/>
  <c r="Q528" i="2"/>
  <c r="P528" i="2"/>
  <c r="S527" i="2"/>
  <c r="R527" i="2"/>
  <c r="Q527" i="2"/>
  <c r="P527" i="2"/>
  <c r="S526" i="2"/>
  <c r="R526" i="2"/>
  <c r="Q526" i="2"/>
  <c r="P526" i="2"/>
  <c r="S525" i="2"/>
  <c r="R525" i="2"/>
  <c r="Q525" i="2"/>
  <c r="P525" i="2"/>
  <c r="S524" i="2"/>
  <c r="R524" i="2"/>
  <c r="Q524" i="2"/>
  <c r="P524" i="2"/>
  <c r="S523" i="2"/>
  <c r="R523" i="2"/>
  <c r="Q523" i="2"/>
  <c r="P523" i="2"/>
  <c r="S522" i="2"/>
  <c r="R522" i="2"/>
  <c r="Q522" i="2"/>
  <c r="P522" i="2"/>
  <c r="S521" i="2"/>
  <c r="R521" i="2"/>
  <c r="Q521" i="2"/>
  <c r="P521" i="2"/>
  <c r="S520" i="2"/>
  <c r="R520" i="2"/>
  <c r="Q520" i="2"/>
  <c r="P520" i="2"/>
  <c r="S519" i="2"/>
  <c r="R519" i="2"/>
  <c r="Q519" i="2"/>
  <c r="P519" i="2"/>
  <c r="S518" i="2"/>
  <c r="R518" i="2"/>
  <c r="Q518" i="2"/>
  <c r="P518" i="2"/>
  <c r="S517" i="2"/>
  <c r="R517" i="2"/>
  <c r="Q517" i="2"/>
  <c r="P517" i="2"/>
  <c r="S516" i="2"/>
  <c r="R516" i="2"/>
  <c r="Q516" i="2"/>
  <c r="P516" i="2"/>
  <c r="S515" i="2"/>
  <c r="R515" i="2"/>
  <c r="Q515" i="2"/>
  <c r="P515" i="2"/>
  <c r="S514" i="2"/>
  <c r="R514" i="2"/>
  <c r="Q514" i="2"/>
  <c r="P514" i="2"/>
  <c r="S513" i="2"/>
  <c r="R513" i="2"/>
  <c r="Q513" i="2"/>
  <c r="P513" i="2"/>
  <c r="S512" i="2"/>
  <c r="R512" i="2"/>
  <c r="Q512" i="2"/>
  <c r="P512" i="2"/>
  <c r="S511" i="2"/>
  <c r="R511" i="2"/>
  <c r="Q511" i="2"/>
  <c r="P511" i="2"/>
  <c r="S510" i="2"/>
  <c r="R510" i="2"/>
  <c r="Q510" i="2"/>
  <c r="P510" i="2"/>
  <c r="S509" i="2"/>
  <c r="R509" i="2"/>
  <c r="Q509" i="2"/>
  <c r="P509" i="2"/>
  <c r="S508" i="2"/>
  <c r="R508" i="2"/>
  <c r="Q508" i="2"/>
  <c r="P508" i="2"/>
  <c r="S507" i="2"/>
  <c r="R507" i="2"/>
  <c r="Q507" i="2"/>
  <c r="P507" i="2"/>
  <c r="S506" i="2"/>
  <c r="R506" i="2"/>
  <c r="Q506" i="2"/>
  <c r="P506" i="2"/>
  <c r="S505" i="2"/>
  <c r="R505" i="2"/>
  <c r="Q505" i="2"/>
  <c r="P505" i="2"/>
  <c r="S504" i="2"/>
  <c r="R504" i="2"/>
  <c r="Q504" i="2"/>
  <c r="P504" i="2"/>
  <c r="S503" i="2"/>
  <c r="R503" i="2"/>
  <c r="Q503" i="2"/>
  <c r="P503" i="2"/>
  <c r="S502" i="2"/>
  <c r="R502" i="2"/>
  <c r="Q502" i="2"/>
  <c r="P502" i="2"/>
  <c r="S501" i="2"/>
  <c r="R501" i="2"/>
  <c r="Q501" i="2"/>
  <c r="P501" i="2"/>
  <c r="S500" i="2"/>
  <c r="R500" i="2"/>
  <c r="Q500" i="2"/>
  <c r="P500" i="2"/>
  <c r="S499" i="2"/>
  <c r="R499" i="2"/>
  <c r="Q499" i="2"/>
  <c r="P499" i="2"/>
  <c r="S498" i="2"/>
  <c r="R498" i="2"/>
  <c r="Q498" i="2"/>
  <c r="P498" i="2"/>
  <c r="S497" i="2"/>
  <c r="R497" i="2"/>
  <c r="Q497" i="2"/>
  <c r="P497" i="2"/>
  <c r="S496" i="2"/>
  <c r="R496" i="2"/>
  <c r="Q496" i="2"/>
  <c r="P496" i="2"/>
  <c r="S495" i="2"/>
  <c r="R495" i="2"/>
  <c r="Q495" i="2"/>
  <c r="P495" i="2"/>
  <c r="S494" i="2"/>
  <c r="R494" i="2"/>
  <c r="Q494" i="2"/>
  <c r="P494" i="2"/>
  <c r="S493" i="2"/>
  <c r="R493" i="2"/>
  <c r="Q493" i="2"/>
  <c r="P493" i="2"/>
  <c r="S492" i="2"/>
  <c r="R492" i="2"/>
  <c r="Q492" i="2"/>
  <c r="P492" i="2"/>
  <c r="S491" i="2"/>
  <c r="R491" i="2"/>
  <c r="Q491" i="2"/>
  <c r="P491" i="2"/>
  <c r="S490" i="2"/>
  <c r="R490" i="2"/>
  <c r="Q490" i="2"/>
  <c r="P490" i="2"/>
  <c r="S489" i="2"/>
  <c r="R489" i="2"/>
  <c r="Q489" i="2"/>
  <c r="P489" i="2"/>
  <c r="S488" i="2"/>
  <c r="R488" i="2"/>
  <c r="Q488" i="2"/>
  <c r="P488" i="2"/>
  <c r="S487" i="2"/>
  <c r="R487" i="2"/>
  <c r="Q487" i="2"/>
  <c r="P487" i="2"/>
  <c r="S486" i="2"/>
  <c r="R486" i="2"/>
  <c r="Q486" i="2"/>
  <c r="P486" i="2"/>
  <c r="S485" i="2"/>
  <c r="R485" i="2"/>
  <c r="Q485" i="2"/>
  <c r="P485" i="2"/>
  <c r="S484" i="2"/>
  <c r="R484" i="2"/>
  <c r="Q484" i="2"/>
  <c r="P484" i="2"/>
  <c r="S483" i="2"/>
  <c r="R483" i="2"/>
  <c r="Q483" i="2"/>
  <c r="P483" i="2"/>
  <c r="S482" i="2"/>
  <c r="R482" i="2"/>
  <c r="Q482" i="2"/>
  <c r="P482" i="2"/>
  <c r="S481" i="2"/>
  <c r="R481" i="2"/>
  <c r="Q481" i="2"/>
  <c r="P481" i="2"/>
  <c r="S480" i="2"/>
  <c r="R480" i="2"/>
  <c r="Q480" i="2"/>
  <c r="P480" i="2"/>
  <c r="S479" i="2"/>
  <c r="R479" i="2"/>
  <c r="Q479" i="2"/>
  <c r="P479" i="2"/>
  <c r="S478" i="2"/>
  <c r="R478" i="2"/>
  <c r="Q478" i="2"/>
  <c r="P478" i="2"/>
  <c r="S477" i="2"/>
  <c r="R477" i="2"/>
  <c r="Q477" i="2"/>
  <c r="P477" i="2"/>
  <c r="S476" i="2"/>
  <c r="R476" i="2"/>
  <c r="Q476" i="2"/>
  <c r="P476" i="2"/>
  <c r="S475" i="2"/>
  <c r="R475" i="2"/>
  <c r="Q475" i="2"/>
  <c r="P475" i="2"/>
  <c r="S474" i="2"/>
  <c r="R474" i="2"/>
  <c r="Q474" i="2"/>
  <c r="P474" i="2"/>
  <c r="S473" i="2"/>
  <c r="R473" i="2"/>
  <c r="Q473" i="2"/>
  <c r="P473" i="2"/>
  <c r="S472" i="2"/>
  <c r="R472" i="2"/>
  <c r="Q472" i="2"/>
  <c r="P472" i="2"/>
  <c r="S471" i="2"/>
  <c r="R471" i="2"/>
  <c r="Q471" i="2"/>
  <c r="P471" i="2"/>
  <c r="S470" i="2"/>
  <c r="R470" i="2"/>
  <c r="Q470" i="2"/>
  <c r="P470" i="2"/>
  <c r="S469" i="2"/>
  <c r="R469" i="2"/>
  <c r="Q469" i="2"/>
  <c r="P469" i="2"/>
  <c r="S468" i="2"/>
  <c r="R468" i="2"/>
  <c r="Q468" i="2"/>
  <c r="P468" i="2"/>
  <c r="S467" i="2"/>
  <c r="R467" i="2"/>
  <c r="Q467" i="2"/>
  <c r="P467" i="2"/>
  <c r="S466" i="2"/>
  <c r="R466" i="2"/>
  <c r="Q466" i="2"/>
  <c r="P466" i="2"/>
  <c r="S465" i="2"/>
  <c r="R465" i="2"/>
  <c r="Q465" i="2"/>
  <c r="P465" i="2"/>
  <c r="S464" i="2"/>
  <c r="R464" i="2"/>
  <c r="Q464" i="2"/>
  <c r="P464" i="2"/>
  <c r="S463" i="2"/>
  <c r="R463" i="2"/>
  <c r="Q463" i="2"/>
  <c r="P463" i="2"/>
  <c r="S462" i="2"/>
  <c r="R462" i="2"/>
  <c r="Q462" i="2"/>
  <c r="P462" i="2"/>
  <c r="S461" i="2"/>
  <c r="R461" i="2"/>
  <c r="Q461" i="2"/>
  <c r="P461" i="2"/>
  <c r="S460" i="2"/>
  <c r="R460" i="2"/>
  <c r="Q460" i="2"/>
  <c r="P460" i="2"/>
  <c r="S459" i="2"/>
  <c r="R459" i="2"/>
  <c r="Q459" i="2"/>
  <c r="P459" i="2"/>
  <c r="S458" i="2"/>
  <c r="R458" i="2"/>
  <c r="Q458" i="2"/>
  <c r="P458" i="2"/>
  <c r="S457" i="2"/>
  <c r="R457" i="2"/>
  <c r="Q457" i="2"/>
  <c r="P457" i="2"/>
  <c r="S456" i="2"/>
  <c r="R456" i="2"/>
  <c r="Q456" i="2"/>
  <c r="P456" i="2"/>
  <c r="S455" i="2"/>
  <c r="R455" i="2"/>
  <c r="Q455" i="2"/>
  <c r="P455" i="2"/>
  <c r="S454" i="2"/>
  <c r="R454" i="2"/>
  <c r="Q454" i="2"/>
  <c r="P454" i="2"/>
  <c r="S453" i="2"/>
  <c r="R453" i="2"/>
  <c r="Q453" i="2"/>
  <c r="P453" i="2"/>
  <c r="S452" i="2"/>
  <c r="R452" i="2"/>
  <c r="Q452" i="2"/>
  <c r="P452" i="2"/>
  <c r="S451" i="2"/>
  <c r="R451" i="2"/>
  <c r="Q451" i="2"/>
  <c r="P451" i="2"/>
  <c r="S450" i="2"/>
  <c r="R450" i="2"/>
  <c r="Q450" i="2"/>
  <c r="P450" i="2"/>
  <c r="S449" i="2"/>
  <c r="R449" i="2"/>
  <c r="Q449" i="2"/>
  <c r="P449" i="2"/>
  <c r="S448" i="2"/>
  <c r="R448" i="2"/>
  <c r="Q448" i="2"/>
  <c r="P448" i="2"/>
  <c r="S447" i="2"/>
  <c r="R447" i="2"/>
  <c r="Q447" i="2"/>
  <c r="P447" i="2"/>
  <c r="S446" i="2"/>
  <c r="R446" i="2"/>
  <c r="Q446" i="2"/>
  <c r="P446" i="2"/>
  <c r="S445" i="2"/>
  <c r="R445" i="2"/>
  <c r="Q445" i="2"/>
  <c r="P445" i="2"/>
  <c r="S444" i="2"/>
  <c r="R444" i="2"/>
  <c r="Q444" i="2"/>
  <c r="P444" i="2"/>
  <c r="S443" i="2"/>
  <c r="R443" i="2"/>
  <c r="Q443" i="2"/>
  <c r="P443" i="2"/>
  <c r="S442" i="2"/>
  <c r="R442" i="2"/>
  <c r="Q442" i="2"/>
  <c r="P442" i="2"/>
  <c r="S441" i="2"/>
  <c r="R441" i="2"/>
  <c r="Q441" i="2"/>
  <c r="P441" i="2"/>
  <c r="S440" i="2"/>
  <c r="R440" i="2"/>
  <c r="Q440" i="2"/>
  <c r="P440" i="2"/>
  <c r="S439" i="2"/>
  <c r="R439" i="2"/>
  <c r="Q439" i="2"/>
  <c r="P439" i="2"/>
  <c r="S438" i="2"/>
  <c r="R438" i="2"/>
  <c r="Q438" i="2"/>
  <c r="P438" i="2"/>
  <c r="S437" i="2"/>
  <c r="R437" i="2"/>
  <c r="Q437" i="2"/>
  <c r="P437" i="2"/>
  <c r="S436" i="2"/>
  <c r="R436" i="2"/>
  <c r="Q436" i="2"/>
  <c r="P436" i="2"/>
  <c r="S435" i="2"/>
  <c r="R435" i="2"/>
  <c r="Q435" i="2"/>
  <c r="P435" i="2"/>
  <c r="S434" i="2"/>
  <c r="R434" i="2"/>
  <c r="Q434" i="2"/>
  <c r="P434" i="2"/>
  <c r="S433" i="2"/>
  <c r="R433" i="2"/>
  <c r="Q433" i="2"/>
  <c r="P433" i="2"/>
  <c r="S432" i="2"/>
  <c r="R432" i="2"/>
  <c r="Q432" i="2"/>
  <c r="P432" i="2"/>
  <c r="S431" i="2"/>
  <c r="R431" i="2"/>
  <c r="Q431" i="2"/>
  <c r="P431" i="2"/>
  <c r="S430" i="2"/>
  <c r="R430" i="2"/>
  <c r="Q430" i="2"/>
  <c r="P430" i="2"/>
  <c r="S429" i="2"/>
  <c r="R429" i="2"/>
  <c r="Q429" i="2"/>
  <c r="P429" i="2"/>
  <c r="S428" i="2"/>
  <c r="R428" i="2"/>
  <c r="Q428" i="2"/>
  <c r="P428" i="2"/>
  <c r="S427" i="2"/>
  <c r="R427" i="2"/>
  <c r="Q427" i="2"/>
  <c r="P427" i="2"/>
  <c r="S426" i="2"/>
  <c r="R426" i="2"/>
  <c r="Q426" i="2"/>
  <c r="P426" i="2"/>
  <c r="S425" i="2"/>
  <c r="R425" i="2"/>
  <c r="Q425" i="2"/>
  <c r="P425" i="2"/>
  <c r="S424" i="2"/>
  <c r="R424" i="2"/>
  <c r="Q424" i="2"/>
  <c r="P424" i="2"/>
  <c r="S423" i="2"/>
  <c r="R423" i="2"/>
  <c r="Q423" i="2"/>
  <c r="P423" i="2"/>
  <c r="S422" i="2"/>
  <c r="R422" i="2"/>
  <c r="Q422" i="2"/>
  <c r="P422" i="2"/>
  <c r="S421" i="2"/>
  <c r="R421" i="2"/>
  <c r="Q421" i="2"/>
  <c r="P421" i="2"/>
  <c r="S420" i="2"/>
  <c r="R420" i="2"/>
  <c r="Q420" i="2"/>
  <c r="P420" i="2"/>
  <c r="S419" i="2"/>
  <c r="R419" i="2"/>
  <c r="Q419" i="2"/>
  <c r="P419" i="2"/>
  <c r="S418" i="2"/>
  <c r="R418" i="2"/>
  <c r="Q418" i="2"/>
  <c r="P418" i="2"/>
  <c r="S417" i="2"/>
  <c r="R417" i="2"/>
  <c r="Q417" i="2"/>
  <c r="P417" i="2"/>
  <c r="S416" i="2"/>
  <c r="R416" i="2"/>
  <c r="Q416" i="2"/>
  <c r="P416" i="2"/>
  <c r="S415" i="2"/>
  <c r="R415" i="2"/>
  <c r="Q415" i="2"/>
  <c r="P415" i="2"/>
  <c r="S414" i="2"/>
  <c r="R414" i="2"/>
  <c r="Q414" i="2"/>
  <c r="P414" i="2"/>
  <c r="S413" i="2"/>
  <c r="R413" i="2"/>
  <c r="Q413" i="2"/>
  <c r="P413" i="2"/>
  <c r="S412" i="2"/>
  <c r="R412" i="2"/>
  <c r="Q412" i="2"/>
  <c r="P412" i="2"/>
  <c r="S411" i="2"/>
  <c r="R411" i="2"/>
  <c r="Q411" i="2"/>
  <c r="P411" i="2"/>
  <c r="S410" i="2"/>
  <c r="R410" i="2"/>
  <c r="Q410" i="2"/>
  <c r="P410" i="2"/>
  <c r="S409" i="2"/>
  <c r="R409" i="2"/>
  <c r="Q409" i="2"/>
  <c r="P409" i="2"/>
  <c r="S408" i="2"/>
  <c r="R408" i="2"/>
  <c r="Q408" i="2"/>
  <c r="P408" i="2"/>
  <c r="S407" i="2"/>
  <c r="R407" i="2"/>
  <c r="Q407" i="2"/>
  <c r="P407" i="2"/>
  <c r="S406" i="2"/>
  <c r="R406" i="2"/>
  <c r="Q406" i="2"/>
  <c r="P406" i="2"/>
  <c r="S405" i="2"/>
  <c r="R405" i="2"/>
  <c r="Q405" i="2"/>
  <c r="P405" i="2"/>
  <c r="S404" i="2"/>
  <c r="R404" i="2"/>
  <c r="Q404" i="2"/>
  <c r="P404" i="2"/>
  <c r="S403" i="2"/>
  <c r="R403" i="2"/>
  <c r="Q403" i="2"/>
  <c r="P403" i="2"/>
  <c r="S402" i="2"/>
  <c r="R402" i="2"/>
  <c r="Q402" i="2"/>
  <c r="P402" i="2"/>
  <c r="S401" i="2"/>
  <c r="R401" i="2"/>
  <c r="Q401" i="2"/>
  <c r="P401" i="2"/>
  <c r="S400" i="2"/>
  <c r="R400" i="2"/>
  <c r="Q400" i="2"/>
  <c r="P400" i="2"/>
  <c r="S399" i="2"/>
  <c r="R399" i="2"/>
  <c r="Q399" i="2"/>
  <c r="P399" i="2"/>
  <c r="S398" i="2"/>
  <c r="R398" i="2"/>
  <c r="Q398" i="2"/>
  <c r="P398" i="2"/>
  <c r="S397" i="2"/>
  <c r="R397" i="2"/>
  <c r="Q397" i="2"/>
  <c r="P397" i="2"/>
  <c r="S396" i="2"/>
  <c r="R396" i="2"/>
  <c r="Q396" i="2"/>
  <c r="P396" i="2"/>
  <c r="S395" i="2"/>
  <c r="R395" i="2"/>
  <c r="Q395" i="2"/>
  <c r="P395" i="2"/>
  <c r="S394" i="2"/>
  <c r="R394" i="2"/>
  <c r="Q394" i="2"/>
  <c r="P394" i="2"/>
  <c r="S393" i="2"/>
  <c r="R393" i="2"/>
  <c r="Q393" i="2"/>
  <c r="P393" i="2"/>
  <c r="S392" i="2"/>
  <c r="R392" i="2"/>
  <c r="Q392" i="2"/>
  <c r="P392" i="2"/>
  <c r="S391" i="2"/>
  <c r="R391" i="2"/>
  <c r="Q391" i="2"/>
  <c r="P391" i="2"/>
  <c r="S390" i="2"/>
  <c r="R390" i="2"/>
  <c r="Q390" i="2"/>
  <c r="P390" i="2"/>
  <c r="S389" i="2"/>
  <c r="R389" i="2"/>
  <c r="Q389" i="2"/>
  <c r="P389" i="2"/>
  <c r="S388" i="2"/>
  <c r="R388" i="2"/>
  <c r="Q388" i="2"/>
  <c r="P388" i="2"/>
  <c r="S387" i="2"/>
  <c r="R387" i="2"/>
  <c r="Q387" i="2"/>
  <c r="P387" i="2"/>
  <c r="S386" i="2"/>
  <c r="R386" i="2"/>
  <c r="Q386" i="2"/>
  <c r="P386" i="2"/>
  <c r="S385" i="2"/>
  <c r="R385" i="2"/>
  <c r="Q385" i="2"/>
  <c r="P385" i="2"/>
  <c r="S384" i="2"/>
  <c r="R384" i="2"/>
  <c r="Q384" i="2"/>
  <c r="P384" i="2"/>
  <c r="S383" i="2"/>
  <c r="R383" i="2"/>
  <c r="Q383" i="2"/>
  <c r="P383" i="2"/>
  <c r="S382" i="2"/>
  <c r="R382" i="2"/>
  <c r="Q382" i="2"/>
  <c r="P382" i="2"/>
  <c r="S381" i="2"/>
  <c r="R381" i="2"/>
  <c r="Q381" i="2"/>
  <c r="P381" i="2"/>
  <c r="S380" i="2"/>
  <c r="R380" i="2"/>
  <c r="Q380" i="2"/>
  <c r="P380" i="2"/>
  <c r="S379" i="2"/>
  <c r="R379" i="2"/>
  <c r="Q379" i="2"/>
  <c r="P379" i="2"/>
  <c r="S378" i="2"/>
  <c r="R378" i="2"/>
  <c r="Q378" i="2"/>
  <c r="P378" i="2"/>
  <c r="S377" i="2"/>
  <c r="R377" i="2"/>
  <c r="Q377" i="2"/>
  <c r="P377" i="2"/>
  <c r="S376" i="2"/>
  <c r="R376" i="2"/>
  <c r="Q376" i="2"/>
  <c r="P376" i="2"/>
  <c r="S375" i="2"/>
  <c r="R375" i="2"/>
  <c r="Q375" i="2"/>
  <c r="P375" i="2"/>
  <c r="S374" i="2"/>
  <c r="R374" i="2"/>
  <c r="Q374" i="2"/>
  <c r="P374" i="2"/>
  <c r="S373" i="2"/>
  <c r="R373" i="2"/>
  <c r="Q373" i="2"/>
  <c r="P373" i="2"/>
  <c r="S372" i="2"/>
  <c r="R372" i="2"/>
  <c r="Q372" i="2"/>
  <c r="P372" i="2"/>
  <c r="S371" i="2"/>
  <c r="R371" i="2"/>
  <c r="Q371" i="2"/>
  <c r="P371" i="2"/>
  <c r="S370" i="2"/>
  <c r="R370" i="2"/>
  <c r="Q370" i="2"/>
  <c r="P370" i="2"/>
  <c r="S369" i="2"/>
  <c r="R369" i="2"/>
  <c r="Q369" i="2"/>
  <c r="P369" i="2"/>
  <c r="S368" i="2"/>
  <c r="R368" i="2"/>
  <c r="Q368" i="2"/>
  <c r="P368" i="2"/>
  <c r="S367" i="2"/>
  <c r="R367" i="2"/>
  <c r="Q367" i="2"/>
  <c r="P367" i="2"/>
  <c r="S366" i="2"/>
  <c r="R366" i="2"/>
  <c r="Q366" i="2"/>
  <c r="P366" i="2"/>
  <c r="S365" i="2"/>
  <c r="R365" i="2"/>
  <c r="Q365" i="2"/>
  <c r="P365" i="2"/>
  <c r="S364" i="2"/>
  <c r="R364" i="2"/>
  <c r="Q364" i="2"/>
  <c r="P364" i="2"/>
  <c r="S363" i="2"/>
  <c r="R363" i="2"/>
  <c r="Q363" i="2"/>
  <c r="P363" i="2"/>
  <c r="S362" i="2"/>
  <c r="R362" i="2"/>
  <c r="Q362" i="2"/>
  <c r="P362" i="2"/>
  <c r="S361" i="2"/>
  <c r="R361" i="2"/>
  <c r="Q361" i="2"/>
  <c r="P361" i="2"/>
  <c r="S360" i="2"/>
  <c r="R360" i="2"/>
  <c r="Q360" i="2"/>
  <c r="P360" i="2"/>
  <c r="S359" i="2"/>
  <c r="R359" i="2"/>
  <c r="Q359" i="2"/>
  <c r="P359" i="2"/>
  <c r="S358" i="2"/>
  <c r="R358" i="2"/>
  <c r="Q358" i="2"/>
  <c r="P358" i="2"/>
  <c r="S357" i="2"/>
  <c r="R357" i="2"/>
  <c r="Q357" i="2"/>
  <c r="P357" i="2"/>
  <c r="S356" i="2"/>
  <c r="R356" i="2"/>
  <c r="Q356" i="2"/>
  <c r="P356" i="2"/>
  <c r="S355" i="2"/>
  <c r="R355" i="2"/>
  <c r="Q355" i="2"/>
  <c r="P355" i="2"/>
  <c r="S354" i="2"/>
  <c r="R354" i="2"/>
  <c r="Q354" i="2"/>
  <c r="P354" i="2"/>
  <c r="S353" i="2"/>
  <c r="R353" i="2"/>
  <c r="Q353" i="2"/>
  <c r="P353" i="2"/>
  <c r="S352" i="2"/>
  <c r="R352" i="2"/>
  <c r="Q352" i="2"/>
  <c r="P352" i="2"/>
  <c r="S351" i="2"/>
  <c r="R351" i="2"/>
  <c r="Q351" i="2"/>
  <c r="P351" i="2"/>
  <c r="S350" i="2"/>
  <c r="R350" i="2"/>
  <c r="Q350" i="2"/>
  <c r="P350" i="2"/>
  <c r="S349" i="2"/>
  <c r="R349" i="2"/>
  <c r="Q349" i="2"/>
  <c r="P349" i="2"/>
  <c r="S348" i="2"/>
  <c r="R348" i="2"/>
  <c r="Q348" i="2"/>
  <c r="P348" i="2"/>
  <c r="S347" i="2"/>
  <c r="R347" i="2"/>
  <c r="Q347" i="2"/>
  <c r="P347" i="2"/>
  <c r="S346" i="2"/>
  <c r="R346" i="2"/>
  <c r="Q346" i="2"/>
  <c r="P346" i="2"/>
  <c r="S345" i="2"/>
  <c r="R345" i="2"/>
  <c r="Q345" i="2"/>
  <c r="P345" i="2"/>
  <c r="S344" i="2"/>
  <c r="R344" i="2"/>
  <c r="Q344" i="2"/>
  <c r="P344" i="2"/>
  <c r="S343" i="2"/>
  <c r="R343" i="2"/>
  <c r="Q343" i="2"/>
  <c r="P343" i="2"/>
  <c r="S342" i="2"/>
  <c r="R342" i="2"/>
  <c r="Q342" i="2"/>
  <c r="P342" i="2"/>
  <c r="S341" i="2"/>
  <c r="R341" i="2"/>
  <c r="Q341" i="2"/>
  <c r="P341" i="2"/>
  <c r="S340" i="2"/>
  <c r="R340" i="2"/>
  <c r="Q340" i="2"/>
  <c r="P340" i="2"/>
  <c r="S339" i="2"/>
  <c r="R339" i="2"/>
  <c r="Q339" i="2"/>
  <c r="P339" i="2"/>
  <c r="S338" i="2"/>
  <c r="R338" i="2"/>
  <c r="Q338" i="2"/>
  <c r="P338" i="2"/>
  <c r="S337" i="2"/>
  <c r="R337" i="2"/>
  <c r="Q337" i="2"/>
  <c r="P337" i="2"/>
  <c r="S336" i="2"/>
  <c r="R336" i="2"/>
  <c r="Q336" i="2"/>
  <c r="P336" i="2"/>
  <c r="S335" i="2"/>
  <c r="R335" i="2"/>
  <c r="Q335" i="2"/>
  <c r="P335" i="2"/>
  <c r="S334" i="2"/>
  <c r="R334" i="2"/>
  <c r="Q334" i="2"/>
  <c r="P334" i="2"/>
  <c r="S333" i="2"/>
  <c r="R333" i="2"/>
  <c r="Q333" i="2"/>
  <c r="P333" i="2"/>
  <c r="S332" i="2"/>
  <c r="R332" i="2"/>
  <c r="Q332" i="2"/>
  <c r="P332" i="2"/>
  <c r="S331" i="2"/>
  <c r="R331" i="2"/>
  <c r="Q331" i="2"/>
  <c r="P331" i="2"/>
  <c r="S330" i="2"/>
  <c r="R330" i="2"/>
  <c r="Q330" i="2"/>
  <c r="P330" i="2"/>
  <c r="S329" i="2"/>
  <c r="R329" i="2"/>
  <c r="Q329" i="2"/>
  <c r="P329" i="2"/>
  <c r="S328" i="2"/>
  <c r="R328" i="2"/>
  <c r="Q328" i="2"/>
  <c r="P328" i="2"/>
  <c r="S327" i="2"/>
  <c r="R327" i="2"/>
  <c r="Q327" i="2"/>
  <c r="P327" i="2"/>
  <c r="S326" i="2"/>
  <c r="R326" i="2"/>
  <c r="Q326" i="2"/>
  <c r="P326" i="2"/>
  <c r="S325" i="2"/>
  <c r="R325" i="2"/>
  <c r="Q325" i="2"/>
  <c r="P325" i="2"/>
  <c r="S324" i="2"/>
  <c r="R324" i="2"/>
  <c r="Q324" i="2"/>
  <c r="P324" i="2"/>
  <c r="S323" i="2"/>
  <c r="R323" i="2"/>
  <c r="Q323" i="2"/>
  <c r="P323" i="2"/>
  <c r="S322" i="2"/>
  <c r="R322" i="2"/>
  <c r="Q322" i="2"/>
  <c r="P322" i="2"/>
  <c r="S321" i="2"/>
  <c r="R321" i="2"/>
  <c r="Q321" i="2"/>
  <c r="P321" i="2"/>
  <c r="S320" i="2"/>
  <c r="R320" i="2"/>
  <c r="Q320" i="2"/>
  <c r="P320" i="2"/>
  <c r="S319" i="2"/>
  <c r="R319" i="2"/>
  <c r="Q319" i="2"/>
  <c r="P319" i="2"/>
  <c r="S318" i="2"/>
  <c r="R318" i="2"/>
  <c r="Q318" i="2"/>
  <c r="P318" i="2"/>
  <c r="S317" i="2"/>
  <c r="R317" i="2"/>
  <c r="Q317" i="2"/>
  <c r="P317" i="2"/>
  <c r="S316" i="2"/>
  <c r="R316" i="2"/>
  <c r="Q316" i="2"/>
  <c r="P316" i="2"/>
  <c r="S315" i="2"/>
  <c r="R315" i="2"/>
  <c r="Q315" i="2"/>
  <c r="P315" i="2"/>
  <c r="S314" i="2"/>
  <c r="R314" i="2"/>
  <c r="Q314" i="2"/>
  <c r="P314" i="2"/>
  <c r="S313" i="2"/>
  <c r="R313" i="2"/>
  <c r="Q313" i="2"/>
  <c r="P313" i="2"/>
  <c r="S312" i="2"/>
  <c r="R312" i="2"/>
  <c r="Q312" i="2"/>
  <c r="P312" i="2"/>
  <c r="S311" i="2"/>
  <c r="R311" i="2"/>
  <c r="Q311" i="2"/>
  <c r="P311" i="2"/>
  <c r="S310" i="2"/>
  <c r="R310" i="2"/>
  <c r="Q310" i="2"/>
  <c r="P310" i="2"/>
  <c r="S309" i="2"/>
  <c r="R309" i="2"/>
  <c r="Q309" i="2"/>
  <c r="P309" i="2"/>
  <c r="S308" i="2"/>
  <c r="R308" i="2"/>
  <c r="Q308" i="2"/>
  <c r="P308" i="2"/>
  <c r="S307" i="2"/>
  <c r="R307" i="2"/>
  <c r="Q307" i="2"/>
  <c r="P307" i="2"/>
  <c r="S306" i="2"/>
  <c r="R306" i="2"/>
  <c r="Q306" i="2"/>
  <c r="P306" i="2"/>
  <c r="S305" i="2"/>
  <c r="R305" i="2"/>
  <c r="Q305" i="2"/>
  <c r="P305" i="2"/>
  <c r="S304" i="2"/>
  <c r="R304" i="2"/>
  <c r="Q304" i="2"/>
  <c r="P304" i="2"/>
  <c r="S303" i="2"/>
  <c r="R303" i="2"/>
  <c r="Q303" i="2"/>
  <c r="P303" i="2"/>
  <c r="S302" i="2"/>
  <c r="R302" i="2"/>
  <c r="Q302" i="2"/>
  <c r="P302" i="2"/>
  <c r="S301" i="2"/>
  <c r="R301" i="2"/>
  <c r="Q301" i="2"/>
  <c r="P301" i="2"/>
  <c r="S300" i="2"/>
  <c r="R300" i="2"/>
  <c r="Q300" i="2"/>
  <c r="P300" i="2"/>
  <c r="S299" i="2"/>
  <c r="R299" i="2"/>
  <c r="Q299" i="2"/>
  <c r="P299" i="2"/>
  <c r="S298" i="2"/>
  <c r="R298" i="2"/>
  <c r="Q298" i="2"/>
  <c r="P298" i="2"/>
  <c r="S297" i="2"/>
  <c r="R297" i="2"/>
  <c r="Q297" i="2"/>
  <c r="P297" i="2"/>
  <c r="S296" i="2"/>
  <c r="R296" i="2"/>
  <c r="Q296" i="2"/>
  <c r="P296" i="2"/>
  <c r="S295" i="2"/>
  <c r="R295" i="2"/>
  <c r="Q295" i="2"/>
  <c r="P295" i="2"/>
  <c r="S294" i="2"/>
  <c r="R294" i="2"/>
  <c r="Q294" i="2"/>
  <c r="P294" i="2"/>
  <c r="S293" i="2"/>
  <c r="R293" i="2"/>
  <c r="Q293" i="2"/>
  <c r="P293" i="2"/>
  <c r="S292" i="2"/>
  <c r="R292" i="2"/>
  <c r="Q292" i="2"/>
  <c r="P292" i="2"/>
  <c r="S291" i="2"/>
  <c r="R291" i="2"/>
  <c r="Q291" i="2"/>
  <c r="P291" i="2"/>
  <c r="S290" i="2"/>
  <c r="R290" i="2"/>
  <c r="Q290" i="2"/>
  <c r="P290" i="2"/>
  <c r="S289" i="2"/>
  <c r="R289" i="2"/>
  <c r="Q289" i="2"/>
  <c r="P289" i="2"/>
  <c r="S288" i="2"/>
  <c r="R288" i="2"/>
  <c r="Q288" i="2"/>
  <c r="P288" i="2"/>
  <c r="S287" i="2"/>
  <c r="R287" i="2"/>
  <c r="Q287" i="2"/>
  <c r="P287" i="2"/>
  <c r="S286" i="2"/>
  <c r="R286" i="2"/>
  <c r="Q286" i="2"/>
  <c r="P286" i="2"/>
  <c r="S285" i="2"/>
  <c r="R285" i="2"/>
  <c r="Q285" i="2"/>
  <c r="P285" i="2"/>
  <c r="S284" i="2"/>
  <c r="R284" i="2"/>
  <c r="Q284" i="2"/>
  <c r="P284" i="2"/>
  <c r="S283" i="2"/>
  <c r="R283" i="2"/>
  <c r="Q283" i="2"/>
  <c r="P283" i="2"/>
  <c r="S282" i="2"/>
  <c r="R282" i="2"/>
  <c r="Q282" i="2"/>
  <c r="P282" i="2"/>
  <c r="S281" i="2"/>
  <c r="R281" i="2"/>
  <c r="Q281" i="2"/>
  <c r="P281" i="2"/>
  <c r="S280" i="2"/>
  <c r="R280" i="2"/>
  <c r="Q280" i="2"/>
  <c r="P280" i="2"/>
  <c r="S279" i="2"/>
  <c r="R279" i="2"/>
  <c r="Q279" i="2"/>
  <c r="P279" i="2"/>
  <c r="S278" i="2"/>
  <c r="R278" i="2"/>
  <c r="Q278" i="2"/>
  <c r="P278" i="2"/>
  <c r="S277" i="2"/>
  <c r="R277" i="2"/>
  <c r="Q277" i="2"/>
  <c r="P277" i="2"/>
  <c r="S276" i="2"/>
  <c r="R276" i="2"/>
  <c r="Q276" i="2"/>
  <c r="P276" i="2"/>
  <c r="S275" i="2"/>
  <c r="R275" i="2"/>
  <c r="Q275" i="2"/>
  <c r="P275" i="2"/>
  <c r="S274" i="2"/>
  <c r="R274" i="2"/>
  <c r="Q274" i="2"/>
  <c r="P274" i="2"/>
  <c r="S273" i="2"/>
  <c r="R273" i="2"/>
  <c r="Q273" i="2"/>
  <c r="P273" i="2"/>
  <c r="S272" i="2"/>
  <c r="R272" i="2"/>
  <c r="Q272" i="2"/>
  <c r="P272" i="2"/>
  <c r="S271" i="2"/>
  <c r="R271" i="2"/>
  <c r="Q271" i="2"/>
  <c r="P271" i="2"/>
  <c r="S270" i="2"/>
  <c r="R270" i="2"/>
  <c r="Q270" i="2"/>
  <c r="P270" i="2"/>
  <c r="S269" i="2"/>
  <c r="R269" i="2"/>
  <c r="Q269" i="2"/>
  <c r="P269" i="2"/>
  <c r="S268" i="2"/>
  <c r="R268" i="2"/>
  <c r="Q268" i="2"/>
  <c r="P268" i="2"/>
  <c r="S267" i="2"/>
  <c r="R267" i="2"/>
  <c r="Q267" i="2"/>
  <c r="P267" i="2"/>
  <c r="S266" i="2"/>
  <c r="R266" i="2"/>
  <c r="Q266" i="2"/>
  <c r="P266" i="2"/>
  <c r="S265" i="2"/>
  <c r="R265" i="2"/>
  <c r="Q265" i="2"/>
  <c r="P265" i="2"/>
  <c r="S264" i="2"/>
  <c r="R264" i="2"/>
  <c r="Q264" i="2"/>
  <c r="P264" i="2"/>
  <c r="S263" i="2"/>
  <c r="R263" i="2"/>
  <c r="Q263" i="2"/>
  <c r="P263" i="2"/>
  <c r="S262" i="2"/>
  <c r="R262" i="2"/>
  <c r="Q262" i="2"/>
  <c r="P262" i="2"/>
  <c r="S261" i="2"/>
  <c r="R261" i="2"/>
  <c r="Q261" i="2"/>
  <c r="P261" i="2"/>
  <c r="S260" i="2"/>
  <c r="R260" i="2"/>
  <c r="Q260" i="2"/>
  <c r="P260" i="2"/>
  <c r="S259" i="2"/>
  <c r="R259" i="2"/>
  <c r="Q259" i="2"/>
  <c r="P259" i="2"/>
  <c r="S258" i="2"/>
  <c r="R258" i="2"/>
  <c r="Q258" i="2"/>
  <c r="P258" i="2"/>
  <c r="S257" i="2"/>
  <c r="R257" i="2"/>
  <c r="Q257" i="2"/>
  <c r="P257" i="2"/>
  <c r="S256" i="2"/>
  <c r="R256" i="2"/>
  <c r="Q256" i="2"/>
  <c r="P256" i="2"/>
  <c r="S255" i="2"/>
  <c r="R255" i="2"/>
  <c r="Q255" i="2"/>
  <c r="P255" i="2"/>
  <c r="S254" i="2"/>
  <c r="R254" i="2"/>
  <c r="Q254" i="2"/>
  <c r="P254" i="2"/>
  <c r="S253" i="2"/>
  <c r="R253" i="2"/>
  <c r="Q253" i="2"/>
  <c r="P253" i="2"/>
  <c r="S252" i="2"/>
  <c r="R252" i="2"/>
  <c r="Q252" i="2"/>
  <c r="P252" i="2"/>
  <c r="S251" i="2"/>
  <c r="R251" i="2"/>
  <c r="Q251" i="2"/>
  <c r="P251" i="2"/>
  <c r="S250" i="2"/>
  <c r="R250" i="2"/>
  <c r="Q250" i="2"/>
  <c r="P250" i="2"/>
  <c r="S249" i="2"/>
  <c r="R249" i="2"/>
  <c r="Q249" i="2"/>
  <c r="P249" i="2"/>
  <c r="S248" i="2"/>
  <c r="R248" i="2"/>
  <c r="Q248" i="2"/>
  <c r="P248" i="2"/>
  <c r="S247" i="2"/>
  <c r="R247" i="2"/>
  <c r="Q247" i="2"/>
  <c r="P247" i="2"/>
  <c r="S246" i="2"/>
  <c r="R246" i="2"/>
  <c r="Q246" i="2"/>
  <c r="P246" i="2"/>
  <c r="S245" i="2"/>
  <c r="R245" i="2"/>
  <c r="Q245" i="2"/>
  <c r="P245" i="2"/>
  <c r="S244" i="2"/>
  <c r="R244" i="2"/>
  <c r="Q244" i="2"/>
  <c r="P244" i="2"/>
  <c r="S243" i="2"/>
  <c r="R243" i="2"/>
  <c r="Q243" i="2"/>
  <c r="P243" i="2"/>
  <c r="S242" i="2"/>
  <c r="R242" i="2"/>
  <c r="Q242" i="2"/>
  <c r="P242" i="2"/>
  <c r="S241" i="2"/>
  <c r="R241" i="2"/>
  <c r="Q241" i="2"/>
  <c r="P241" i="2"/>
  <c r="S240" i="2"/>
  <c r="R240" i="2"/>
  <c r="Q240" i="2"/>
  <c r="P240" i="2"/>
  <c r="S239" i="2"/>
  <c r="R239" i="2"/>
  <c r="Q239" i="2"/>
  <c r="P239" i="2"/>
  <c r="S238" i="2"/>
  <c r="R238" i="2"/>
  <c r="Q238" i="2"/>
  <c r="P238" i="2"/>
  <c r="S237" i="2"/>
  <c r="R237" i="2"/>
  <c r="Q237" i="2"/>
  <c r="P237" i="2"/>
  <c r="S236" i="2"/>
  <c r="R236" i="2"/>
  <c r="Q236" i="2"/>
  <c r="P236" i="2"/>
  <c r="S235" i="2"/>
  <c r="R235" i="2"/>
  <c r="Q235" i="2"/>
  <c r="P235" i="2"/>
  <c r="S234" i="2"/>
  <c r="R234" i="2"/>
  <c r="Q234" i="2"/>
  <c r="P234" i="2"/>
  <c r="S233" i="2"/>
  <c r="R233" i="2"/>
  <c r="Q233" i="2"/>
  <c r="P233" i="2"/>
  <c r="S232" i="2"/>
  <c r="R232" i="2"/>
  <c r="Q232" i="2"/>
  <c r="P232" i="2"/>
  <c r="S231" i="2"/>
  <c r="R231" i="2"/>
  <c r="Q231" i="2"/>
  <c r="P231" i="2"/>
  <c r="S230" i="2"/>
  <c r="R230" i="2"/>
  <c r="Q230" i="2"/>
  <c r="P230" i="2"/>
  <c r="S229" i="2"/>
  <c r="R229" i="2"/>
  <c r="Q229" i="2"/>
  <c r="P229" i="2"/>
  <c r="S228" i="2"/>
  <c r="R228" i="2"/>
  <c r="Q228" i="2"/>
  <c r="P228" i="2"/>
  <c r="S227" i="2"/>
  <c r="R227" i="2"/>
  <c r="Q227" i="2"/>
  <c r="P227" i="2"/>
  <c r="S226" i="2"/>
  <c r="R226" i="2"/>
  <c r="Q226" i="2"/>
  <c r="P226" i="2"/>
  <c r="S225" i="2"/>
  <c r="R225" i="2"/>
  <c r="Q225" i="2"/>
  <c r="P225" i="2"/>
  <c r="S224" i="2"/>
  <c r="R224" i="2"/>
  <c r="Q224" i="2"/>
  <c r="P224" i="2"/>
  <c r="S223" i="2"/>
  <c r="R223" i="2"/>
  <c r="Q223" i="2"/>
  <c r="P223" i="2"/>
  <c r="S222" i="2"/>
  <c r="R222" i="2"/>
  <c r="Q222" i="2"/>
  <c r="P222" i="2"/>
  <c r="S221" i="2"/>
  <c r="R221" i="2"/>
  <c r="Q221" i="2"/>
  <c r="P221" i="2"/>
  <c r="S220" i="2"/>
  <c r="R220" i="2"/>
  <c r="Q220" i="2"/>
  <c r="P220" i="2"/>
  <c r="S219" i="2"/>
  <c r="R219" i="2"/>
  <c r="Q219" i="2"/>
  <c r="P219" i="2"/>
  <c r="S218" i="2"/>
  <c r="R218" i="2"/>
  <c r="Q218" i="2"/>
  <c r="P218" i="2"/>
  <c r="S217" i="2"/>
  <c r="R217" i="2"/>
  <c r="Q217" i="2"/>
  <c r="P217" i="2"/>
  <c r="S216" i="2"/>
  <c r="R216" i="2"/>
  <c r="Q216" i="2"/>
  <c r="P216" i="2"/>
  <c r="S215" i="2"/>
  <c r="R215" i="2"/>
  <c r="Q215" i="2"/>
  <c r="P215" i="2"/>
  <c r="S214" i="2"/>
  <c r="R214" i="2"/>
  <c r="Q214" i="2"/>
  <c r="P214" i="2"/>
  <c r="S213" i="2"/>
  <c r="R213" i="2"/>
  <c r="Q213" i="2"/>
  <c r="P213" i="2"/>
  <c r="S212" i="2"/>
  <c r="R212" i="2"/>
  <c r="Q212" i="2"/>
  <c r="P212" i="2"/>
  <c r="S211" i="2"/>
  <c r="R211" i="2"/>
  <c r="Q211" i="2"/>
  <c r="P211" i="2"/>
  <c r="S210" i="2"/>
  <c r="R210" i="2"/>
  <c r="Q210" i="2"/>
  <c r="P210" i="2"/>
  <c r="S209" i="2"/>
  <c r="R209" i="2"/>
  <c r="Q209" i="2"/>
  <c r="P209" i="2"/>
  <c r="S208" i="2"/>
  <c r="R208" i="2"/>
  <c r="Q208" i="2"/>
  <c r="P208" i="2"/>
  <c r="S207" i="2"/>
  <c r="R207" i="2"/>
  <c r="Q207" i="2"/>
  <c r="P207" i="2"/>
  <c r="S206" i="2"/>
  <c r="R206" i="2"/>
  <c r="Q206" i="2"/>
  <c r="P206" i="2"/>
  <c r="S205" i="2"/>
  <c r="R205" i="2"/>
  <c r="Q205" i="2"/>
  <c r="P205" i="2"/>
  <c r="S204" i="2"/>
  <c r="R204" i="2"/>
  <c r="Q204" i="2"/>
  <c r="P204" i="2"/>
  <c r="S203" i="2"/>
  <c r="R203" i="2"/>
  <c r="Q203" i="2"/>
  <c r="P203" i="2"/>
  <c r="S202" i="2"/>
  <c r="R202" i="2"/>
  <c r="Q202" i="2"/>
  <c r="P202" i="2"/>
  <c r="S201" i="2"/>
  <c r="R201" i="2"/>
  <c r="Q201" i="2"/>
  <c r="P201" i="2"/>
  <c r="S200" i="2"/>
  <c r="R200" i="2"/>
  <c r="Q200" i="2"/>
  <c r="P200" i="2"/>
  <c r="S199" i="2"/>
  <c r="R199" i="2"/>
  <c r="Q199" i="2"/>
  <c r="P199" i="2"/>
  <c r="S198" i="2"/>
  <c r="R198" i="2"/>
  <c r="Q198" i="2"/>
  <c r="P198" i="2"/>
  <c r="S197" i="2"/>
  <c r="R197" i="2"/>
  <c r="Q197" i="2"/>
  <c r="P197" i="2"/>
  <c r="S196" i="2"/>
  <c r="R196" i="2"/>
  <c r="Q196" i="2"/>
  <c r="P196" i="2"/>
  <c r="S195" i="2"/>
  <c r="R195" i="2"/>
  <c r="Q195" i="2"/>
  <c r="P195" i="2"/>
  <c r="S194" i="2"/>
  <c r="R194" i="2"/>
  <c r="Q194" i="2"/>
  <c r="P194" i="2"/>
  <c r="S193" i="2"/>
  <c r="R193" i="2"/>
  <c r="Q193" i="2"/>
  <c r="P193" i="2"/>
  <c r="S192" i="2"/>
  <c r="R192" i="2"/>
  <c r="Q192" i="2"/>
  <c r="P192" i="2"/>
  <c r="S191" i="2"/>
  <c r="R191" i="2"/>
  <c r="Q191" i="2"/>
  <c r="P191" i="2"/>
  <c r="S190" i="2"/>
  <c r="R190" i="2"/>
  <c r="Q190" i="2"/>
  <c r="P190" i="2"/>
  <c r="S189" i="2"/>
  <c r="R189" i="2"/>
  <c r="Q189" i="2"/>
  <c r="P189" i="2"/>
  <c r="S188" i="2"/>
  <c r="R188" i="2"/>
  <c r="Q188" i="2"/>
  <c r="P188" i="2"/>
  <c r="S187" i="2"/>
  <c r="R187" i="2"/>
  <c r="Q187" i="2"/>
  <c r="P187" i="2"/>
  <c r="S186" i="2"/>
  <c r="R186" i="2"/>
  <c r="Q186" i="2"/>
  <c r="P186" i="2"/>
  <c r="S185" i="2"/>
  <c r="R185" i="2"/>
  <c r="Q185" i="2"/>
  <c r="P185" i="2"/>
  <c r="S184" i="2"/>
  <c r="R184" i="2"/>
  <c r="Q184" i="2"/>
  <c r="P184" i="2"/>
  <c r="S183" i="2"/>
  <c r="R183" i="2"/>
  <c r="Q183" i="2"/>
  <c r="P183" i="2"/>
  <c r="S182" i="2"/>
  <c r="R182" i="2"/>
  <c r="Q182" i="2"/>
  <c r="P182" i="2"/>
  <c r="S181" i="2"/>
  <c r="R181" i="2"/>
  <c r="Q181" i="2"/>
  <c r="P181" i="2"/>
  <c r="S180" i="2"/>
  <c r="R180" i="2"/>
  <c r="Q180" i="2"/>
  <c r="P180" i="2"/>
  <c r="S179" i="2"/>
  <c r="R179" i="2"/>
  <c r="Q179" i="2"/>
  <c r="P179" i="2"/>
  <c r="S178" i="2"/>
  <c r="R178" i="2"/>
  <c r="Q178" i="2"/>
  <c r="P178" i="2"/>
  <c r="S177" i="2"/>
  <c r="R177" i="2"/>
  <c r="Q177" i="2"/>
  <c r="P177" i="2"/>
  <c r="S176" i="2"/>
  <c r="R176" i="2"/>
  <c r="Q176" i="2"/>
  <c r="P176" i="2"/>
  <c r="S175" i="2"/>
  <c r="R175" i="2"/>
  <c r="Q175" i="2"/>
  <c r="P175" i="2"/>
  <c r="S174" i="2"/>
  <c r="R174" i="2"/>
  <c r="Q174" i="2"/>
  <c r="P174" i="2"/>
  <c r="S173" i="2"/>
  <c r="R173" i="2"/>
  <c r="Q173" i="2"/>
  <c r="P173" i="2"/>
  <c r="S172" i="2"/>
  <c r="R172" i="2"/>
  <c r="Q172" i="2"/>
  <c r="P172" i="2"/>
  <c r="S171" i="2"/>
  <c r="R171" i="2"/>
  <c r="Q171" i="2"/>
  <c r="P171" i="2"/>
  <c r="S170" i="2"/>
  <c r="R170" i="2"/>
  <c r="Q170" i="2"/>
  <c r="P170" i="2"/>
  <c r="S169" i="2"/>
  <c r="R169" i="2"/>
  <c r="Q169" i="2"/>
  <c r="P169" i="2"/>
  <c r="S168" i="2"/>
  <c r="R168" i="2"/>
  <c r="Q168" i="2"/>
  <c r="P168" i="2"/>
  <c r="S167" i="2"/>
  <c r="R167" i="2"/>
  <c r="Q167" i="2"/>
  <c r="P167" i="2"/>
  <c r="S166" i="2"/>
  <c r="R166" i="2"/>
  <c r="Q166" i="2"/>
  <c r="P166" i="2"/>
  <c r="S165" i="2"/>
  <c r="R165" i="2"/>
  <c r="Q165" i="2"/>
  <c r="P165" i="2"/>
  <c r="S164" i="2"/>
  <c r="R164" i="2"/>
  <c r="Q164" i="2"/>
  <c r="P164" i="2"/>
  <c r="S163" i="2"/>
  <c r="R163" i="2"/>
  <c r="Q163" i="2"/>
  <c r="P163" i="2"/>
  <c r="S162" i="2"/>
  <c r="R162" i="2"/>
  <c r="Q162" i="2"/>
  <c r="P162" i="2"/>
  <c r="S161" i="2"/>
  <c r="R161" i="2"/>
  <c r="Q161" i="2"/>
  <c r="P161" i="2"/>
  <c r="S160" i="2"/>
  <c r="R160" i="2"/>
  <c r="Q160" i="2"/>
  <c r="P160" i="2"/>
  <c r="S159" i="2"/>
  <c r="R159" i="2"/>
  <c r="Q159" i="2"/>
  <c r="P159" i="2"/>
  <c r="S158" i="2"/>
  <c r="R158" i="2"/>
  <c r="Q158" i="2"/>
  <c r="P158" i="2"/>
  <c r="S157" i="2"/>
  <c r="R157" i="2"/>
  <c r="Q157" i="2"/>
  <c r="P157" i="2"/>
  <c r="S156" i="2"/>
  <c r="R156" i="2"/>
  <c r="Q156" i="2"/>
  <c r="P156" i="2"/>
  <c r="S155" i="2"/>
  <c r="R155" i="2"/>
  <c r="Q155" i="2"/>
  <c r="P155" i="2"/>
  <c r="S154" i="2"/>
  <c r="R154" i="2"/>
  <c r="Q154" i="2"/>
  <c r="P154" i="2"/>
  <c r="S153" i="2"/>
  <c r="R153" i="2"/>
  <c r="Q153" i="2"/>
  <c r="P153" i="2"/>
  <c r="S152" i="2"/>
  <c r="R152" i="2"/>
  <c r="Q152" i="2"/>
  <c r="P152" i="2"/>
  <c r="S151" i="2"/>
  <c r="R151" i="2"/>
  <c r="Q151" i="2"/>
  <c r="P151" i="2"/>
  <c r="S150" i="2"/>
  <c r="R150" i="2"/>
  <c r="Q150" i="2"/>
  <c r="P150" i="2"/>
  <c r="S149" i="2"/>
  <c r="R149" i="2"/>
  <c r="Q149" i="2"/>
  <c r="P149" i="2"/>
  <c r="S148" i="2"/>
  <c r="R148" i="2"/>
  <c r="Q148" i="2"/>
  <c r="P148" i="2"/>
  <c r="S147" i="2"/>
  <c r="R147" i="2"/>
  <c r="Q147" i="2"/>
  <c r="P147" i="2"/>
  <c r="S146" i="2"/>
  <c r="R146" i="2"/>
  <c r="Q146" i="2"/>
  <c r="P146" i="2"/>
  <c r="S145" i="2"/>
  <c r="R145" i="2"/>
  <c r="Q145" i="2"/>
  <c r="P145" i="2"/>
  <c r="S144" i="2"/>
  <c r="R144" i="2"/>
  <c r="Q144" i="2"/>
  <c r="P144" i="2"/>
  <c r="S143" i="2"/>
  <c r="R143" i="2"/>
  <c r="Q143" i="2"/>
  <c r="P143" i="2"/>
  <c r="S142" i="2"/>
  <c r="R142" i="2"/>
  <c r="Q142" i="2"/>
  <c r="P142" i="2"/>
  <c r="S141" i="2"/>
  <c r="R141" i="2"/>
  <c r="Q141" i="2"/>
  <c r="P141" i="2"/>
  <c r="S140" i="2"/>
  <c r="R140" i="2"/>
  <c r="Q140" i="2"/>
  <c r="P140" i="2"/>
  <c r="S139" i="2"/>
  <c r="R139" i="2"/>
  <c r="Q139" i="2"/>
  <c r="P139" i="2"/>
  <c r="S138" i="2"/>
  <c r="R138" i="2"/>
  <c r="Q138" i="2"/>
  <c r="P138" i="2"/>
  <c r="S137" i="2"/>
  <c r="R137" i="2"/>
  <c r="Q137" i="2"/>
  <c r="P137" i="2"/>
  <c r="S136" i="2"/>
  <c r="R136" i="2"/>
  <c r="Q136" i="2"/>
  <c r="P136" i="2"/>
  <c r="S135" i="2"/>
  <c r="R135" i="2"/>
  <c r="Q135" i="2"/>
  <c r="P135" i="2"/>
  <c r="S134" i="2"/>
  <c r="R134" i="2"/>
  <c r="Q134" i="2"/>
  <c r="P134" i="2"/>
  <c r="S133" i="2"/>
  <c r="R133" i="2"/>
  <c r="Q133" i="2"/>
  <c r="P133" i="2"/>
  <c r="S132" i="2"/>
  <c r="R132" i="2"/>
  <c r="Q132" i="2"/>
  <c r="P132" i="2"/>
  <c r="S131" i="2"/>
  <c r="R131" i="2"/>
  <c r="Q131" i="2"/>
  <c r="P131" i="2"/>
  <c r="S130" i="2"/>
  <c r="R130" i="2"/>
  <c r="Q130" i="2"/>
  <c r="P130" i="2"/>
  <c r="S129" i="2"/>
  <c r="R129" i="2"/>
  <c r="Q129" i="2"/>
  <c r="P129" i="2"/>
  <c r="S128" i="2"/>
  <c r="R128" i="2"/>
  <c r="Q128" i="2"/>
  <c r="P128" i="2"/>
  <c r="S127" i="2"/>
  <c r="R127" i="2"/>
  <c r="Q127" i="2"/>
  <c r="P127" i="2"/>
  <c r="S126" i="2"/>
  <c r="R126" i="2"/>
  <c r="Q126" i="2"/>
  <c r="P126" i="2"/>
  <c r="S125" i="2"/>
  <c r="R125" i="2"/>
  <c r="Q125" i="2"/>
  <c r="P125" i="2"/>
  <c r="S124" i="2"/>
  <c r="R124" i="2"/>
  <c r="Q124" i="2"/>
  <c r="P124" i="2"/>
  <c r="S123" i="2"/>
  <c r="R123" i="2"/>
  <c r="Q123" i="2"/>
  <c r="P123" i="2"/>
  <c r="S122" i="2"/>
  <c r="R122" i="2"/>
  <c r="Q122" i="2"/>
  <c r="P122" i="2"/>
  <c r="S121" i="2"/>
  <c r="R121" i="2"/>
  <c r="Q121" i="2"/>
  <c r="P121" i="2"/>
  <c r="S120" i="2"/>
  <c r="R120" i="2"/>
  <c r="Q120" i="2"/>
  <c r="P120" i="2"/>
  <c r="S119" i="2"/>
  <c r="R119" i="2"/>
  <c r="Q119" i="2"/>
  <c r="P119" i="2"/>
  <c r="S118" i="2"/>
  <c r="R118" i="2"/>
  <c r="Q118" i="2"/>
  <c r="P118" i="2"/>
  <c r="S117" i="2"/>
  <c r="R117" i="2"/>
  <c r="Q117" i="2"/>
  <c r="P117" i="2"/>
  <c r="S116" i="2"/>
  <c r="R116" i="2"/>
  <c r="Q116" i="2"/>
  <c r="P116" i="2"/>
  <c r="S115" i="2"/>
  <c r="R115" i="2"/>
  <c r="Q115" i="2"/>
  <c r="P115" i="2"/>
  <c r="S114" i="2"/>
  <c r="R114" i="2"/>
  <c r="Q114" i="2"/>
  <c r="P114" i="2"/>
  <c r="S113" i="2"/>
  <c r="R113" i="2"/>
  <c r="Q113" i="2"/>
  <c r="P113" i="2"/>
  <c r="S112" i="2"/>
  <c r="R112" i="2"/>
  <c r="Q112" i="2"/>
  <c r="P112" i="2"/>
  <c r="S111" i="2"/>
  <c r="R111" i="2"/>
  <c r="Q111" i="2"/>
  <c r="P111" i="2"/>
  <c r="S110" i="2"/>
  <c r="R110" i="2"/>
  <c r="Q110" i="2"/>
  <c r="P110" i="2"/>
  <c r="S109" i="2"/>
  <c r="R109" i="2"/>
  <c r="Q109" i="2"/>
  <c r="P109" i="2"/>
  <c r="S108" i="2"/>
  <c r="R108" i="2"/>
  <c r="Q108" i="2"/>
  <c r="P108" i="2"/>
  <c r="S107" i="2"/>
  <c r="R107" i="2"/>
  <c r="Q107" i="2"/>
  <c r="P107" i="2"/>
  <c r="S106" i="2"/>
  <c r="R106" i="2"/>
  <c r="Q106" i="2"/>
  <c r="P106" i="2"/>
  <c r="S105" i="2"/>
  <c r="R105" i="2"/>
  <c r="Q105" i="2"/>
  <c r="P105" i="2"/>
  <c r="S104" i="2"/>
  <c r="R104" i="2"/>
  <c r="Q104" i="2"/>
  <c r="P104" i="2"/>
  <c r="S103" i="2"/>
  <c r="R103" i="2"/>
  <c r="Q103" i="2"/>
  <c r="P103" i="2"/>
  <c r="S102" i="2"/>
  <c r="R102" i="2"/>
  <c r="Q102" i="2"/>
  <c r="P102" i="2"/>
  <c r="S101" i="2"/>
  <c r="R101" i="2"/>
  <c r="Q101" i="2"/>
  <c r="P101" i="2"/>
  <c r="S100" i="2"/>
  <c r="R100" i="2"/>
  <c r="Q100" i="2"/>
  <c r="P100" i="2"/>
  <c r="S99" i="2"/>
  <c r="R99" i="2"/>
  <c r="Q99" i="2"/>
  <c r="P99" i="2"/>
  <c r="S98" i="2"/>
  <c r="R98" i="2"/>
  <c r="Q98" i="2"/>
  <c r="P98" i="2"/>
  <c r="S97" i="2"/>
  <c r="R97" i="2"/>
  <c r="Q97" i="2"/>
  <c r="P97" i="2"/>
  <c r="S96" i="2"/>
  <c r="R96" i="2"/>
  <c r="Q96" i="2"/>
  <c r="P96" i="2"/>
  <c r="S95" i="2"/>
  <c r="R95" i="2"/>
  <c r="Q95" i="2"/>
  <c r="P95" i="2"/>
  <c r="S94" i="2"/>
  <c r="R94" i="2"/>
  <c r="Q94" i="2"/>
  <c r="P94" i="2"/>
  <c r="S93" i="2"/>
  <c r="R93" i="2"/>
  <c r="Q93" i="2"/>
  <c r="P93" i="2"/>
  <c r="S92" i="2"/>
  <c r="R92" i="2"/>
  <c r="Q92" i="2"/>
  <c r="P92" i="2"/>
  <c r="S91" i="2"/>
  <c r="R91" i="2"/>
  <c r="Q91" i="2"/>
  <c r="P91" i="2"/>
  <c r="S90" i="2"/>
  <c r="R90" i="2"/>
  <c r="Q90" i="2"/>
  <c r="P90" i="2"/>
  <c r="S89" i="2"/>
  <c r="R89" i="2"/>
  <c r="Q89" i="2"/>
  <c r="P89" i="2"/>
  <c r="S88" i="2"/>
  <c r="R88" i="2"/>
  <c r="Q88" i="2"/>
  <c r="P88" i="2"/>
  <c r="S87" i="2"/>
  <c r="R87" i="2"/>
  <c r="Q87" i="2"/>
  <c r="P87" i="2"/>
  <c r="S86" i="2"/>
  <c r="R86" i="2"/>
  <c r="Q86" i="2"/>
  <c r="P86" i="2"/>
  <c r="S85" i="2"/>
  <c r="R85" i="2"/>
  <c r="Q85" i="2"/>
  <c r="P85" i="2"/>
  <c r="S84" i="2"/>
  <c r="R84" i="2"/>
  <c r="Q84" i="2"/>
  <c r="P84" i="2"/>
  <c r="S83" i="2"/>
  <c r="R83" i="2"/>
  <c r="Q83" i="2"/>
  <c r="P83" i="2"/>
  <c r="S82" i="2"/>
  <c r="R82" i="2"/>
  <c r="Q82" i="2"/>
  <c r="P82" i="2"/>
  <c r="S81" i="2"/>
  <c r="R81" i="2"/>
  <c r="Q81" i="2"/>
  <c r="P81" i="2"/>
  <c r="S80" i="2"/>
  <c r="R80" i="2"/>
  <c r="Q80" i="2"/>
  <c r="P80" i="2"/>
  <c r="S79" i="2"/>
  <c r="R79" i="2"/>
  <c r="Q79" i="2"/>
  <c r="P79" i="2"/>
  <c r="S78" i="2"/>
  <c r="R78" i="2"/>
  <c r="Q78" i="2"/>
  <c r="P78" i="2"/>
  <c r="S77" i="2"/>
  <c r="R77" i="2"/>
  <c r="Q77" i="2"/>
  <c r="P77" i="2"/>
  <c r="S76" i="2"/>
  <c r="R76" i="2"/>
  <c r="Q76" i="2"/>
  <c r="P76" i="2"/>
  <c r="S75" i="2"/>
  <c r="R75" i="2"/>
  <c r="Q75" i="2"/>
  <c r="P75" i="2"/>
  <c r="S74" i="2"/>
  <c r="R74" i="2"/>
  <c r="Q74" i="2"/>
  <c r="P74" i="2"/>
  <c r="S73" i="2"/>
  <c r="R73" i="2"/>
  <c r="Q73" i="2"/>
  <c r="P73" i="2"/>
  <c r="S72" i="2"/>
  <c r="R72" i="2"/>
  <c r="Q72" i="2"/>
  <c r="P72" i="2"/>
  <c r="S71" i="2"/>
  <c r="R71" i="2"/>
  <c r="Q71" i="2"/>
  <c r="P71" i="2"/>
  <c r="S70" i="2"/>
  <c r="R70" i="2"/>
  <c r="Q70" i="2"/>
  <c r="P70" i="2"/>
  <c r="S69" i="2"/>
  <c r="R69" i="2"/>
  <c r="Q69" i="2"/>
  <c r="P69" i="2"/>
  <c r="S68" i="2"/>
  <c r="R68" i="2"/>
  <c r="Q68" i="2"/>
  <c r="P68" i="2"/>
  <c r="S67" i="2"/>
  <c r="R67" i="2"/>
  <c r="Q67" i="2"/>
  <c r="P67" i="2"/>
  <c r="S66" i="2"/>
  <c r="R66" i="2"/>
  <c r="Q66" i="2"/>
  <c r="P66" i="2"/>
  <c r="S65" i="2"/>
  <c r="R65" i="2"/>
  <c r="Q65" i="2"/>
  <c r="P65" i="2"/>
  <c r="S64" i="2"/>
  <c r="R64" i="2"/>
  <c r="Q64" i="2"/>
  <c r="P64" i="2"/>
  <c r="S63" i="2"/>
  <c r="R63" i="2"/>
  <c r="Q63" i="2"/>
  <c r="P63" i="2"/>
  <c r="S62" i="2"/>
  <c r="R62" i="2"/>
  <c r="Q62" i="2"/>
  <c r="P62" i="2"/>
  <c r="S61" i="2"/>
  <c r="R61" i="2"/>
  <c r="Q61" i="2"/>
  <c r="P61" i="2"/>
  <c r="S60" i="2"/>
  <c r="R60" i="2"/>
  <c r="Q60" i="2"/>
  <c r="P60" i="2"/>
  <c r="S59" i="2"/>
  <c r="R59" i="2"/>
  <c r="Q59" i="2"/>
  <c r="P59" i="2"/>
  <c r="S58" i="2"/>
  <c r="R58" i="2"/>
  <c r="Q58" i="2"/>
  <c r="P58" i="2"/>
  <c r="S57" i="2"/>
  <c r="R57" i="2"/>
  <c r="Q57" i="2"/>
  <c r="P57" i="2"/>
  <c r="S56" i="2"/>
  <c r="R56" i="2"/>
  <c r="Q56" i="2"/>
  <c r="P56" i="2"/>
  <c r="S55" i="2"/>
  <c r="R55" i="2"/>
  <c r="Q55" i="2"/>
  <c r="P55" i="2"/>
  <c r="S54" i="2"/>
  <c r="R54" i="2"/>
  <c r="Q54" i="2"/>
  <c r="P54" i="2"/>
  <c r="S53" i="2"/>
  <c r="R53" i="2"/>
  <c r="Q53" i="2"/>
  <c r="P53" i="2"/>
  <c r="S52" i="2"/>
  <c r="R52" i="2"/>
  <c r="Q52" i="2"/>
  <c r="P52" i="2"/>
  <c r="S51" i="2"/>
  <c r="R51" i="2"/>
  <c r="Q51" i="2"/>
  <c r="P51" i="2"/>
  <c r="S50" i="2"/>
  <c r="R50" i="2"/>
  <c r="Q50" i="2"/>
  <c r="P50" i="2"/>
  <c r="S49" i="2"/>
  <c r="R49" i="2"/>
  <c r="Q49" i="2"/>
  <c r="P49" i="2"/>
  <c r="S48" i="2"/>
  <c r="R48" i="2"/>
  <c r="Q48" i="2"/>
  <c r="P48" i="2"/>
  <c r="S47" i="2"/>
  <c r="R47" i="2"/>
  <c r="Q47" i="2"/>
  <c r="P47" i="2"/>
  <c r="S46" i="2"/>
  <c r="R46" i="2"/>
  <c r="Q46" i="2"/>
  <c r="P46" i="2"/>
  <c r="S45" i="2"/>
  <c r="R45" i="2"/>
  <c r="Q45" i="2"/>
  <c r="P45" i="2"/>
  <c r="S44" i="2"/>
  <c r="R44" i="2"/>
  <c r="Q44" i="2"/>
  <c r="P44" i="2"/>
  <c r="S43" i="2"/>
  <c r="R43" i="2"/>
  <c r="Q43" i="2"/>
  <c r="P43" i="2"/>
  <c r="S42" i="2"/>
  <c r="R42" i="2"/>
  <c r="Q42" i="2"/>
  <c r="P42" i="2"/>
  <c r="S41" i="2"/>
  <c r="R41" i="2"/>
  <c r="Q41" i="2"/>
  <c r="P41" i="2"/>
  <c r="S40" i="2"/>
  <c r="R40" i="2"/>
  <c r="Q40" i="2"/>
  <c r="P40" i="2"/>
  <c r="S39" i="2"/>
  <c r="R39" i="2"/>
  <c r="Q39" i="2"/>
  <c r="P39" i="2"/>
  <c r="S38" i="2"/>
  <c r="R38" i="2"/>
  <c r="Q38" i="2"/>
  <c r="P38" i="2"/>
  <c r="S37" i="2"/>
  <c r="R37" i="2"/>
  <c r="Q37" i="2"/>
  <c r="P37" i="2"/>
  <c r="S36" i="2"/>
  <c r="R36" i="2"/>
  <c r="Q36" i="2"/>
  <c r="P36" i="2"/>
  <c r="S35" i="2"/>
  <c r="R35" i="2"/>
  <c r="Q35" i="2"/>
  <c r="P35" i="2"/>
  <c r="S34" i="2"/>
  <c r="R34" i="2"/>
  <c r="Q34" i="2"/>
  <c r="P34" i="2"/>
  <c r="S33" i="2"/>
  <c r="R33" i="2"/>
  <c r="Q33" i="2"/>
  <c r="P33" i="2"/>
  <c r="S32" i="2"/>
  <c r="R32" i="2"/>
  <c r="Q32" i="2"/>
  <c r="P32" i="2"/>
  <c r="S31" i="2"/>
  <c r="R31" i="2"/>
  <c r="Q31" i="2"/>
  <c r="P31" i="2"/>
  <c r="S30" i="2"/>
  <c r="R30" i="2"/>
  <c r="Q30" i="2"/>
  <c r="P30" i="2"/>
  <c r="S29" i="2"/>
  <c r="R29" i="2"/>
  <c r="Q29" i="2"/>
  <c r="P29" i="2"/>
  <c r="S28" i="2"/>
  <c r="R28" i="2"/>
  <c r="Q28" i="2"/>
  <c r="P28" i="2"/>
  <c r="S27" i="2"/>
  <c r="R27" i="2"/>
  <c r="Q27" i="2"/>
  <c r="P27" i="2"/>
  <c r="S26" i="2"/>
  <c r="R26" i="2"/>
  <c r="Q26" i="2"/>
  <c r="P26" i="2"/>
  <c r="S25" i="2"/>
  <c r="R25" i="2"/>
  <c r="Q25" i="2"/>
  <c r="P25" i="2"/>
  <c r="S24" i="2"/>
  <c r="R24" i="2"/>
  <c r="Q24" i="2"/>
  <c r="P24" i="2"/>
  <c r="S23" i="2"/>
  <c r="R23" i="2"/>
  <c r="Q23" i="2"/>
  <c r="P23" i="2"/>
  <c r="S22" i="2"/>
  <c r="R22" i="2"/>
  <c r="Q22" i="2"/>
  <c r="P22" i="2"/>
  <c r="S21" i="2"/>
  <c r="R21" i="2"/>
  <c r="Q21" i="2"/>
  <c r="P21" i="2"/>
  <c r="S20" i="2"/>
  <c r="R20" i="2"/>
  <c r="Q20" i="2"/>
  <c r="P20" i="2"/>
  <c r="S19" i="2"/>
  <c r="R19" i="2"/>
  <c r="Q19" i="2"/>
  <c r="P19" i="2"/>
  <c r="S18" i="2"/>
  <c r="R18" i="2"/>
  <c r="Q18" i="2"/>
  <c r="P18" i="2"/>
  <c r="S17" i="2"/>
  <c r="R17" i="2"/>
  <c r="Q17" i="2"/>
  <c r="P17" i="2"/>
  <c r="S16" i="2"/>
  <c r="R16" i="2"/>
  <c r="Q16" i="2"/>
  <c r="P16" i="2"/>
  <c r="S15" i="2"/>
  <c r="R15" i="2"/>
  <c r="Q15" i="2"/>
  <c r="P15" i="2"/>
  <c r="S14" i="2"/>
  <c r="R14" i="2"/>
  <c r="Q14" i="2"/>
  <c r="P14" i="2"/>
  <c r="S13" i="2"/>
  <c r="R13" i="2"/>
  <c r="Q13" i="2"/>
  <c r="P13" i="2"/>
  <c r="S12" i="2"/>
  <c r="R12" i="2"/>
  <c r="Q12" i="2"/>
  <c r="P12" i="2"/>
  <c r="S11" i="2"/>
  <c r="R11" i="2"/>
  <c r="Q11" i="2"/>
  <c r="P11" i="2"/>
  <c r="S10" i="2"/>
  <c r="R10" i="2"/>
  <c r="Q10" i="2"/>
  <c r="P10" i="2"/>
  <c r="S9" i="2"/>
  <c r="R9" i="2"/>
  <c r="Q9" i="2"/>
  <c r="P9" i="2"/>
  <c r="S8" i="2"/>
  <c r="R8" i="2"/>
  <c r="Q8" i="2"/>
  <c r="P8" i="2"/>
  <c r="S7" i="2"/>
  <c r="R7" i="2"/>
  <c r="Q7" i="2"/>
  <c r="P7" i="2"/>
  <c r="S6" i="2"/>
  <c r="R6" i="2"/>
  <c r="Q6" i="2"/>
  <c r="P6" i="2"/>
  <c r="S5" i="2"/>
  <c r="R5" i="2"/>
  <c r="Q5" i="2"/>
  <c r="P5" i="2"/>
  <c r="S4" i="2"/>
  <c r="R4" i="2"/>
  <c r="Q4" i="2"/>
  <c r="P4" i="2"/>
  <c r="S3" i="2"/>
  <c r="R3" i="2"/>
  <c r="Q3" i="2"/>
  <c r="P3" i="2"/>
  <c r="O669" i="2"/>
  <c r="N669" i="2"/>
  <c r="M669" i="2"/>
  <c r="L669" i="2"/>
  <c r="O668" i="2"/>
  <c r="N668" i="2"/>
  <c r="M668" i="2"/>
  <c r="L668" i="2"/>
  <c r="O667" i="2"/>
  <c r="N667" i="2"/>
  <c r="M667" i="2"/>
  <c r="L667" i="2"/>
  <c r="O666" i="2"/>
  <c r="N666" i="2"/>
  <c r="M666" i="2"/>
  <c r="L666" i="2"/>
  <c r="O665" i="2"/>
  <c r="N665" i="2"/>
  <c r="M665" i="2"/>
  <c r="L665" i="2"/>
  <c r="O664" i="2"/>
  <c r="N664" i="2"/>
  <c r="M664" i="2"/>
  <c r="L664" i="2"/>
  <c r="O663" i="2"/>
  <c r="N663" i="2"/>
  <c r="M663" i="2"/>
  <c r="L663" i="2"/>
  <c r="O662" i="2"/>
  <c r="N662" i="2"/>
  <c r="M662" i="2"/>
  <c r="L662" i="2"/>
  <c r="O661" i="2"/>
  <c r="N661" i="2"/>
  <c r="M661" i="2"/>
  <c r="L661" i="2"/>
  <c r="O660" i="2"/>
  <c r="N660" i="2"/>
  <c r="M660" i="2"/>
  <c r="L660" i="2"/>
  <c r="O659" i="2"/>
  <c r="N659" i="2"/>
  <c r="M659" i="2"/>
  <c r="L659" i="2"/>
  <c r="O658" i="2"/>
  <c r="N658" i="2"/>
  <c r="M658" i="2"/>
  <c r="L658" i="2"/>
  <c r="O657" i="2"/>
  <c r="N657" i="2"/>
  <c r="M657" i="2"/>
  <c r="L657" i="2"/>
  <c r="O656" i="2"/>
  <c r="N656" i="2"/>
  <c r="M656" i="2"/>
  <c r="L656" i="2"/>
  <c r="O655" i="2"/>
  <c r="N655" i="2"/>
  <c r="M655" i="2"/>
  <c r="L655" i="2"/>
  <c r="O654" i="2"/>
  <c r="N654" i="2"/>
  <c r="M654" i="2"/>
  <c r="L654" i="2"/>
  <c r="O653" i="2"/>
  <c r="N653" i="2"/>
  <c r="M653" i="2"/>
  <c r="L653" i="2"/>
  <c r="O652" i="2"/>
  <c r="N652" i="2"/>
  <c r="M652" i="2"/>
  <c r="L652" i="2"/>
  <c r="O651" i="2"/>
  <c r="N651" i="2"/>
  <c r="M651" i="2"/>
  <c r="L651" i="2"/>
  <c r="O650" i="2"/>
  <c r="N650" i="2"/>
  <c r="M650" i="2"/>
  <c r="L650" i="2"/>
  <c r="O649" i="2"/>
  <c r="N649" i="2"/>
  <c r="M649" i="2"/>
  <c r="L649" i="2"/>
  <c r="O648" i="2"/>
  <c r="N648" i="2"/>
  <c r="M648" i="2"/>
  <c r="L648" i="2"/>
  <c r="O647" i="2"/>
  <c r="N647" i="2"/>
  <c r="M647" i="2"/>
  <c r="L647" i="2"/>
  <c r="O646" i="2"/>
  <c r="N646" i="2"/>
  <c r="M646" i="2"/>
  <c r="L646" i="2"/>
  <c r="O645" i="2"/>
  <c r="N645" i="2"/>
  <c r="M645" i="2"/>
  <c r="L645" i="2"/>
  <c r="O644" i="2"/>
  <c r="N644" i="2"/>
  <c r="M644" i="2"/>
  <c r="L644" i="2"/>
  <c r="O643" i="2"/>
  <c r="N643" i="2"/>
  <c r="M643" i="2"/>
  <c r="L643" i="2"/>
  <c r="O642" i="2"/>
  <c r="N642" i="2"/>
  <c r="M642" i="2"/>
  <c r="L642" i="2"/>
  <c r="O641" i="2"/>
  <c r="N641" i="2"/>
  <c r="M641" i="2"/>
  <c r="L641" i="2"/>
  <c r="O640" i="2"/>
  <c r="N640" i="2"/>
  <c r="M640" i="2"/>
  <c r="L640" i="2"/>
  <c r="O639" i="2"/>
  <c r="N639" i="2"/>
  <c r="M639" i="2"/>
  <c r="L639" i="2"/>
  <c r="O638" i="2"/>
  <c r="N638" i="2"/>
  <c r="M638" i="2"/>
  <c r="L638" i="2"/>
  <c r="O637" i="2"/>
  <c r="N637" i="2"/>
  <c r="M637" i="2"/>
  <c r="L637" i="2"/>
  <c r="O636" i="2"/>
  <c r="N636" i="2"/>
  <c r="M636" i="2"/>
  <c r="L636" i="2"/>
  <c r="O635" i="2"/>
  <c r="N635" i="2"/>
  <c r="M635" i="2"/>
  <c r="L635" i="2"/>
  <c r="O634" i="2"/>
  <c r="N634" i="2"/>
  <c r="M634" i="2"/>
  <c r="L634" i="2"/>
  <c r="O633" i="2"/>
  <c r="N633" i="2"/>
  <c r="M633" i="2"/>
  <c r="L633" i="2"/>
  <c r="O632" i="2"/>
  <c r="N632" i="2"/>
  <c r="M632" i="2"/>
  <c r="L632" i="2"/>
  <c r="O631" i="2"/>
  <c r="N631" i="2"/>
  <c r="M631" i="2"/>
  <c r="L631" i="2"/>
  <c r="O630" i="2"/>
  <c r="N630" i="2"/>
  <c r="M630" i="2"/>
  <c r="L630" i="2"/>
  <c r="O629" i="2"/>
  <c r="N629" i="2"/>
  <c r="M629" i="2"/>
  <c r="L629" i="2"/>
  <c r="O628" i="2"/>
  <c r="N628" i="2"/>
  <c r="M628" i="2"/>
  <c r="L628" i="2"/>
  <c r="O627" i="2"/>
  <c r="N627" i="2"/>
  <c r="M627" i="2"/>
  <c r="L627" i="2"/>
  <c r="O626" i="2"/>
  <c r="N626" i="2"/>
  <c r="M626" i="2"/>
  <c r="L626" i="2"/>
  <c r="O625" i="2"/>
  <c r="N625" i="2"/>
  <c r="M625" i="2"/>
  <c r="L625" i="2"/>
  <c r="O624" i="2"/>
  <c r="N624" i="2"/>
  <c r="M624" i="2"/>
  <c r="L624" i="2"/>
  <c r="O623" i="2"/>
  <c r="N623" i="2"/>
  <c r="M623" i="2"/>
  <c r="L623" i="2"/>
  <c r="O622" i="2"/>
  <c r="N622" i="2"/>
  <c r="M622" i="2"/>
  <c r="L622" i="2"/>
  <c r="O621" i="2"/>
  <c r="N621" i="2"/>
  <c r="M621" i="2"/>
  <c r="L621" i="2"/>
  <c r="O620" i="2"/>
  <c r="N620" i="2"/>
  <c r="M620" i="2"/>
  <c r="L620" i="2"/>
  <c r="O619" i="2"/>
  <c r="N619" i="2"/>
  <c r="M619" i="2"/>
  <c r="L619" i="2"/>
  <c r="O618" i="2"/>
  <c r="N618" i="2"/>
  <c r="M618" i="2"/>
  <c r="L618" i="2"/>
  <c r="O617" i="2"/>
  <c r="N617" i="2"/>
  <c r="M617" i="2"/>
  <c r="L617" i="2"/>
  <c r="O616" i="2"/>
  <c r="N616" i="2"/>
  <c r="M616" i="2"/>
  <c r="L616" i="2"/>
  <c r="O615" i="2"/>
  <c r="N615" i="2"/>
  <c r="M615" i="2"/>
  <c r="L615" i="2"/>
  <c r="O614" i="2"/>
  <c r="N614" i="2"/>
  <c r="M614" i="2"/>
  <c r="L614" i="2"/>
  <c r="O613" i="2"/>
  <c r="N613" i="2"/>
  <c r="M613" i="2"/>
  <c r="L613" i="2"/>
  <c r="O612" i="2"/>
  <c r="N612" i="2"/>
  <c r="M612" i="2"/>
  <c r="L612" i="2"/>
  <c r="O611" i="2"/>
  <c r="N611" i="2"/>
  <c r="M611" i="2"/>
  <c r="L611" i="2"/>
  <c r="O610" i="2"/>
  <c r="N610" i="2"/>
  <c r="M610" i="2"/>
  <c r="L610" i="2"/>
  <c r="O609" i="2"/>
  <c r="N609" i="2"/>
  <c r="M609" i="2"/>
  <c r="L609" i="2"/>
  <c r="O608" i="2"/>
  <c r="N608" i="2"/>
  <c r="M608" i="2"/>
  <c r="L608" i="2"/>
  <c r="O607" i="2"/>
  <c r="N607" i="2"/>
  <c r="M607" i="2"/>
  <c r="L607" i="2"/>
  <c r="O606" i="2"/>
  <c r="N606" i="2"/>
  <c r="M606" i="2"/>
  <c r="L606" i="2"/>
  <c r="O605" i="2"/>
  <c r="N605" i="2"/>
  <c r="M605" i="2"/>
  <c r="L605" i="2"/>
  <c r="O604" i="2"/>
  <c r="N604" i="2"/>
  <c r="M604" i="2"/>
  <c r="L604" i="2"/>
  <c r="O603" i="2"/>
  <c r="N603" i="2"/>
  <c r="M603" i="2"/>
  <c r="L603" i="2"/>
  <c r="O602" i="2"/>
  <c r="N602" i="2"/>
  <c r="M602" i="2"/>
  <c r="L602" i="2"/>
  <c r="O601" i="2"/>
  <c r="N601" i="2"/>
  <c r="M601" i="2"/>
  <c r="L601" i="2"/>
  <c r="O600" i="2"/>
  <c r="N600" i="2"/>
  <c r="M600" i="2"/>
  <c r="L600" i="2"/>
  <c r="O599" i="2"/>
  <c r="N599" i="2"/>
  <c r="M599" i="2"/>
  <c r="L599" i="2"/>
  <c r="O598" i="2"/>
  <c r="N598" i="2"/>
  <c r="M598" i="2"/>
  <c r="L598" i="2"/>
  <c r="O597" i="2"/>
  <c r="N597" i="2"/>
  <c r="M597" i="2"/>
  <c r="L597" i="2"/>
  <c r="O596" i="2"/>
  <c r="N596" i="2"/>
  <c r="M596" i="2"/>
  <c r="L596" i="2"/>
  <c r="O595" i="2"/>
  <c r="N595" i="2"/>
  <c r="M595" i="2"/>
  <c r="L595" i="2"/>
  <c r="O594" i="2"/>
  <c r="N594" i="2"/>
  <c r="M594" i="2"/>
  <c r="L594" i="2"/>
  <c r="O593" i="2"/>
  <c r="N593" i="2"/>
  <c r="M593" i="2"/>
  <c r="L593" i="2"/>
  <c r="O592" i="2"/>
  <c r="N592" i="2"/>
  <c r="M592" i="2"/>
  <c r="L592" i="2"/>
  <c r="O591" i="2"/>
  <c r="N591" i="2"/>
  <c r="M591" i="2"/>
  <c r="L591" i="2"/>
  <c r="O590" i="2"/>
  <c r="N590" i="2"/>
  <c r="M590" i="2"/>
  <c r="L590" i="2"/>
  <c r="O589" i="2"/>
  <c r="N589" i="2"/>
  <c r="M589" i="2"/>
  <c r="L589" i="2"/>
  <c r="O588" i="2"/>
  <c r="N588" i="2"/>
  <c r="M588" i="2"/>
  <c r="L588" i="2"/>
  <c r="O587" i="2"/>
  <c r="N587" i="2"/>
  <c r="M587" i="2"/>
  <c r="L587" i="2"/>
  <c r="O586" i="2"/>
  <c r="N586" i="2"/>
  <c r="M586" i="2"/>
  <c r="L586" i="2"/>
  <c r="O585" i="2"/>
  <c r="N585" i="2"/>
  <c r="M585" i="2"/>
  <c r="L585" i="2"/>
  <c r="O584" i="2"/>
  <c r="N584" i="2"/>
  <c r="M584" i="2"/>
  <c r="L584" i="2"/>
  <c r="O583" i="2"/>
  <c r="N583" i="2"/>
  <c r="M583" i="2"/>
  <c r="L583" i="2"/>
  <c r="O582" i="2"/>
  <c r="N582" i="2"/>
  <c r="M582" i="2"/>
  <c r="L582" i="2"/>
  <c r="O581" i="2"/>
  <c r="N581" i="2"/>
  <c r="M581" i="2"/>
  <c r="L581" i="2"/>
  <c r="O580" i="2"/>
  <c r="N580" i="2"/>
  <c r="M580" i="2"/>
  <c r="L580" i="2"/>
  <c r="O579" i="2"/>
  <c r="N579" i="2"/>
  <c r="M579" i="2"/>
  <c r="L579" i="2"/>
  <c r="O578" i="2"/>
  <c r="N578" i="2"/>
  <c r="M578" i="2"/>
  <c r="L578" i="2"/>
  <c r="O577" i="2"/>
  <c r="N577" i="2"/>
  <c r="M577" i="2"/>
  <c r="L577" i="2"/>
  <c r="O576" i="2"/>
  <c r="N576" i="2"/>
  <c r="M576" i="2"/>
  <c r="L576" i="2"/>
  <c r="O575" i="2"/>
  <c r="N575" i="2"/>
  <c r="M575" i="2"/>
  <c r="L575" i="2"/>
  <c r="O574" i="2"/>
  <c r="N574" i="2"/>
  <c r="M574" i="2"/>
  <c r="L574" i="2"/>
  <c r="O573" i="2"/>
  <c r="N573" i="2"/>
  <c r="M573" i="2"/>
  <c r="L573" i="2"/>
  <c r="O572" i="2"/>
  <c r="N572" i="2"/>
  <c r="M572" i="2"/>
  <c r="L572" i="2"/>
  <c r="O571" i="2"/>
  <c r="N571" i="2"/>
  <c r="M571" i="2"/>
  <c r="L571" i="2"/>
  <c r="O570" i="2"/>
  <c r="N570" i="2"/>
  <c r="M570" i="2"/>
  <c r="L570" i="2"/>
  <c r="O569" i="2"/>
  <c r="N569" i="2"/>
  <c r="M569" i="2"/>
  <c r="L569" i="2"/>
  <c r="O568" i="2"/>
  <c r="N568" i="2"/>
  <c r="M568" i="2"/>
  <c r="L568" i="2"/>
  <c r="O567" i="2"/>
  <c r="N567" i="2"/>
  <c r="M567" i="2"/>
  <c r="L567" i="2"/>
  <c r="O566" i="2"/>
  <c r="N566" i="2"/>
  <c r="M566" i="2"/>
  <c r="L566" i="2"/>
  <c r="O565" i="2"/>
  <c r="N565" i="2"/>
  <c r="M565" i="2"/>
  <c r="L565" i="2"/>
  <c r="O564" i="2"/>
  <c r="N564" i="2"/>
  <c r="M564" i="2"/>
  <c r="L564" i="2"/>
  <c r="O563" i="2"/>
  <c r="N563" i="2"/>
  <c r="M563" i="2"/>
  <c r="L563" i="2"/>
  <c r="O562" i="2"/>
  <c r="N562" i="2"/>
  <c r="M562" i="2"/>
  <c r="L562" i="2"/>
  <c r="O561" i="2"/>
  <c r="N561" i="2"/>
  <c r="M561" i="2"/>
  <c r="L561" i="2"/>
  <c r="O560" i="2"/>
  <c r="N560" i="2"/>
  <c r="M560" i="2"/>
  <c r="L560" i="2"/>
  <c r="O559" i="2"/>
  <c r="N559" i="2"/>
  <c r="M559" i="2"/>
  <c r="L559" i="2"/>
  <c r="O558" i="2"/>
  <c r="N558" i="2"/>
  <c r="M558" i="2"/>
  <c r="L558" i="2"/>
  <c r="O557" i="2"/>
  <c r="N557" i="2"/>
  <c r="M557" i="2"/>
  <c r="L557" i="2"/>
  <c r="O556" i="2"/>
  <c r="N556" i="2"/>
  <c r="M556" i="2"/>
  <c r="L556" i="2"/>
  <c r="O555" i="2"/>
  <c r="N555" i="2"/>
  <c r="M555" i="2"/>
  <c r="L555" i="2"/>
  <c r="O554" i="2"/>
  <c r="N554" i="2"/>
  <c r="M554" i="2"/>
  <c r="L554" i="2"/>
  <c r="O553" i="2"/>
  <c r="N553" i="2"/>
  <c r="M553" i="2"/>
  <c r="L553" i="2"/>
  <c r="O552" i="2"/>
  <c r="N552" i="2"/>
  <c r="M552" i="2"/>
  <c r="L552" i="2"/>
  <c r="O551" i="2"/>
  <c r="N551" i="2"/>
  <c r="M551" i="2"/>
  <c r="L551" i="2"/>
  <c r="O550" i="2"/>
  <c r="N550" i="2"/>
  <c r="M550" i="2"/>
  <c r="L550" i="2"/>
  <c r="O549" i="2"/>
  <c r="N549" i="2"/>
  <c r="M549" i="2"/>
  <c r="L549" i="2"/>
  <c r="O548" i="2"/>
  <c r="N548" i="2"/>
  <c r="M548" i="2"/>
  <c r="L548" i="2"/>
  <c r="O547" i="2"/>
  <c r="N547" i="2"/>
  <c r="M547" i="2"/>
  <c r="L547" i="2"/>
  <c r="O546" i="2"/>
  <c r="N546" i="2"/>
  <c r="M546" i="2"/>
  <c r="L546" i="2"/>
  <c r="O545" i="2"/>
  <c r="N545" i="2"/>
  <c r="M545" i="2"/>
  <c r="L545" i="2"/>
  <c r="O544" i="2"/>
  <c r="N544" i="2"/>
  <c r="M544" i="2"/>
  <c r="L544" i="2"/>
  <c r="O543" i="2"/>
  <c r="N543" i="2"/>
  <c r="M543" i="2"/>
  <c r="L543" i="2"/>
  <c r="O542" i="2"/>
  <c r="N542" i="2"/>
  <c r="M542" i="2"/>
  <c r="L542" i="2"/>
  <c r="O541" i="2"/>
  <c r="N541" i="2"/>
  <c r="M541" i="2"/>
  <c r="L541" i="2"/>
  <c r="O540" i="2"/>
  <c r="N540" i="2"/>
  <c r="M540" i="2"/>
  <c r="L540" i="2"/>
  <c r="O539" i="2"/>
  <c r="N539" i="2"/>
  <c r="M539" i="2"/>
  <c r="L539" i="2"/>
  <c r="O538" i="2"/>
  <c r="N538" i="2"/>
  <c r="M538" i="2"/>
  <c r="L538" i="2"/>
  <c r="O537" i="2"/>
  <c r="N537" i="2"/>
  <c r="M537" i="2"/>
  <c r="L537" i="2"/>
  <c r="O536" i="2"/>
  <c r="N536" i="2"/>
  <c r="M536" i="2"/>
  <c r="L536" i="2"/>
  <c r="O535" i="2"/>
  <c r="N535" i="2"/>
  <c r="M535" i="2"/>
  <c r="L535" i="2"/>
  <c r="O534" i="2"/>
  <c r="N534" i="2"/>
  <c r="M534" i="2"/>
  <c r="L534" i="2"/>
  <c r="O533" i="2"/>
  <c r="N533" i="2"/>
  <c r="M533" i="2"/>
  <c r="L533" i="2"/>
  <c r="O532" i="2"/>
  <c r="N532" i="2"/>
  <c r="M532" i="2"/>
  <c r="L532" i="2"/>
  <c r="O531" i="2"/>
  <c r="N531" i="2"/>
  <c r="M531" i="2"/>
  <c r="L531" i="2"/>
  <c r="O530" i="2"/>
  <c r="N530" i="2"/>
  <c r="M530" i="2"/>
  <c r="L530" i="2"/>
  <c r="O529" i="2"/>
  <c r="N529" i="2"/>
  <c r="M529" i="2"/>
  <c r="L529" i="2"/>
  <c r="O528" i="2"/>
  <c r="N528" i="2"/>
  <c r="M528" i="2"/>
  <c r="L528" i="2"/>
  <c r="O527" i="2"/>
  <c r="N527" i="2"/>
  <c r="M527" i="2"/>
  <c r="L527" i="2"/>
  <c r="O526" i="2"/>
  <c r="N526" i="2"/>
  <c r="M526" i="2"/>
  <c r="L526" i="2"/>
  <c r="O525" i="2"/>
  <c r="N525" i="2"/>
  <c r="M525" i="2"/>
  <c r="L525" i="2"/>
  <c r="O524" i="2"/>
  <c r="N524" i="2"/>
  <c r="M524" i="2"/>
  <c r="L524" i="2"/>
  <c r="O523" i="2"/>
  <c r="N523" i="2"/>
  <c r="M523" i="2"/>
  <c r="L523" i="2"/>
  <c r="O522" i="2"/>
  <c r="N522" i="2"/>
  <c r="M522" i="2"/>
  <c r="L522" i="2"/>
  <c r="O521" i="2"/>
  <c r="N521" i="2"/>
  <c r="M521" i="2"/>
  <c r="L521" i="2"/>
  <c r="O520" i="2"/>
  <c r="N520" i="2"/>
  <c r="M520" i="2"/>
  <c r="L520" i="2"/>
  <c r="O519" i="2"/>
  <c r="N519" i="2"/>
  <c r="M519" i="2"/>
  <c r="L519" i="2"/>
  <c r="O518" i="2"/>
  <c r="N518" i="2"/>
  <c r="M518" i="2"/>
  <c r="L518" i="2"/>
  <c r="O517" i="2"/>
  <c r="N517" i="2"/>
  <c r="M517" i="2"/>
  <c r="L517" i="2"/>
  <c r="O516" i="2"/>
  <c r="N516" i="2"/>
  <c r="M516" i="2"/>
  <c r="L516" i="2"/>
  <c r="O515" i="2"/>
  <c r="N515" i="2"/>
  <c r="M515" i="2"/>
  <c r="L515" i="2"/>
  <c r="O514" i="2"/>
  <c r="N514" i="2"/>
  <c r="M514" i="2"/>
  <c r="L514" i="2"/>
  <c r="O513" i="2"/>
  <c r="N513" i="2"/>
  <c r="M513" i="2"/>
  <c r="L513" i="2"/>
  <c r="O512" i="2"/>
  <c r="N512" i="2"/>
  <c r="M512" i="2"/>
  <c r="L512" i="2"/>
  <c r="O511" i="2"/>
  <c r="N511" i="2"/>
  <c r="M511" i="2"/>
  <c r="L511" i="2"/>
  <c r="O510" i="2"/>
  <c r="N510" i="2"/>
  <c r="M510" i="2"/>
  <c r="L510" i="2"/>
  <c r="O509" i="2"/>
  <c r="N509" i="2"/>
  <c r="M509" i="2"/>
  <c r="L509" i="2"/>
  <c r="O508" i="2"/>
  <c r="N508" i="2"/>
  <c r="M508" i="2"/>
  <c r="L508" i="2"/>
  <c r="O507" i="2"/>
  <c r="N507" i="2"/>
  <c r="M507" i="2"/>
  <c r="L507" i="2"/>
  <c r="O506" i="2"/>
  <c r="N506" i="2"/>
  <c r="M506" i="2"/>
  <c r="L506" i="2"/>
  <c r="O505" i="2"/>
  <c r="N505" i="2"/>
  <c r="M505" i="2"/>
  <c r="L505" i="2"/>
  <c r="O504" i="2"/>
  <c r="N504" i="2"/>
  <c r="M504" i="2"/>
  <c r="L504" i="2"/>
  <c r="O503" i="2"/>
  <c r="N503" i="2"/>
  <c r="M503" i="2"/>
  <c r="L503" i="2"/>
  <c r="O502" i="2"/>
  <c r="N502" i="2"/>
  <c r="M502" i="2"/>
  <c r="L502" i="2"/>
  <c r="O501" i="2"/>
  <c r="N501" i="2"/>
  <c r="M501" i="2"/>
  <c r="L501" i="2"/>
  <c r="O500" i="2"/>
  <c r="N500" i="2"/>
  <c r="M500" i="2"/>
  <c r="L500" i="2"/>
  <c r="O499" i="2"/>
  <c r="N499" i="2"/>
  <c r="M499" i="2"/>
  <c r="L499" i="2"/>
  <c r="O498" i="2"/>
  <c r="N498" i="2"/>
  <c r="M498" i="2"/>
  <c r="L498" i="2"/>
  <c r="O497" i="2"/>
  <c r="N497" i="2"/>
  <c r="M497" i="2"/>
  <c r="L497" i="2"/>
  <c r="O496" i="2"/>
  <c r="N496" i="2"/>
  <c r="M496" i="2"/>
  <c r="L496" i="2"/>
  <c r="O495" i="2"/>
  <c r="N495" i="2"/>
  <c r="M495" i="2"/>
  <c r="L495" i="2"/>
  <c r="O494" i="2"/>
  <c r="N494" i="2"/>
  <c r="M494" i="2"/>
  <c r="L494" i="2"/>
  <c r="O493" i="2"/>
  <c r="N493" i="2"/>
  <c r="M493" i="2"/>
  <c r="L493" i="2"/>
  <c r="O492" i="2"/>
  <c r="N492" i="2"/>
  <c r="M492" i="2"/>
  <c r="L492" i="2"/>
  <c r="O491" i="2"/>
  <c r="N491" i="2"/>
  <c r="M491" i="2"/>
  <c r="L491" i="2"/>
  <c r="O490" i="2"/>
  <c r="N490" i="2"/>
  <c r="M490" i="2"/>
  <c r="L490" i="2"/>
  <c r="O489" i="2"/>
  <c r="N489" i="2"/>
  <c r="M489" i="2"/>
  <c r="L489" i="2"/>
  <c r="O488" i="2"/>
  <c r="N488" i="2"/>
  <c r="M488" i="2"/>
  <c r="L488" i="2"/>
  <c r="O487" i="2"/>
  <c r="N487" i="2"/>
  <c r="M487" i="2"/>
  <c r="L487" i="2"/>
  <c r="O486" i="2"/>
  <c r="N486" i="2"/>
  <c r="M486" i="2"/>
  <c r="L486" i="2"/>
  <c r="O485" i="2"/>
  <c r="N485" i="2"/>
  <c r="M485" i="2"/>
  <c r="L485" i="2"/>
  <c r="O484" i="2"/>
  <c r="N484" i="2"/>
  <c r="M484" i="2"/>
  <c r="L484" i="2"/>
  <c r="O483" i="2"/>
  <c r="N483" i="2"/>
  <c r="M483" i="2"/>
  <c r="L483" i="2"/>
  <c r="O482" i="2"/>
  <c r="N482" i="2"/>
  <c r="M482" i="2"/>
  <c r="L482" i="2"/>
  <c r="O481" i="2"/>
  <c r="N481" i="2"/>
  <c r="M481" i="2"/>
  <c r="L481" i="2"/>
  <c r="O480" i="2"/>
  <c r="N480" i="2"/>
  <c r="M480" i="2"/>
  <c r="L480" i="2"/>
  <c r="O479" i="2"/>
  <c r="N479" i="2"/>
  <c r="M479" i="2"/>
  <c r="L479" i="2"/>
  <c r="O478" i="2"/>
  <c r="N478" i="2"/>
  <c r="M478" i="2"/>
  <c r="L478" i="2"/>
  <c r="O477" i="2"/>
  <c r="N477" i="2"/>
  <c r="M477" i="2"/>
  <c r="L477" i="2"/>
  <c r="O476" i="2"/>
  <c r="N476" i="2"/>
  <c r="M476" i="2"/>
  <c r="L476" i="2"/>
  <c r="O475" i="2"/>
  <c r="N475" i="2"/>
  <c r="M475" i="2"/>
  <c r="L475" i="2"/>
  <c r="O474" i="2"/>
  <c r="N474" i="2"/>
  <c r="M474" i="2"/>
  <c r="L474" i="2"/>
  <c r="O473" i="2"/>
  <c r="N473" i="2"/>
  <c r="M473" i="2"/>
  <c r="L473" i="2"/>
  <c r="O472" i="2"/>
  <c r="N472" i="2"/>
  <c r="M472" i="2"/>
  <c r="L472" i="2"/>
  <c r="O471" i="2"/>
  <c r="N471" i="2"/>
  <c r="M471" i="2"/>
  <c r="L471" i="2"/>
  <c r="O470" i="2"/>
  <c r="N470" i="2"/>
  <c r="M470" i="2"/>
  <c r="L470" i="2"/>
  <c r="O469" i="2"/>
  <c r="N469" i="2"/>
  <c r="M469" i="2"/>
  <c r="L469" i="2"/>
  <c r="O468" i="2"/>
  <c r="N468" i="2"/>
  <c r="M468" i="2"/>
  <c r="L468" i="2"/>
  <c r="O467" i="2"/>
  <c r="N467" i="2"/>
  <c r="M467" i="2"/>
  <c r="L467" i="2"/>
  <c r="O466" i="2"/>
  <c r="N466" i="2"/>
  <c r="M466" i="2"/>
  <c r="L466" i="2"/>
  <c r="O465" i="2"/>
  <c r="N465" i="2"/>
  <c r="M465" i="2"/>
  <c r="L465" i="2"/>
  <c r="O464" i="2"/>
  <c r="N464" i="2"/>
  <c r="M464" i="2"/>
  <c r="L464" i="2"/>
  <c r="O463" i="2"/>
  <c r="N463" i="2"/>
  <c r="M463" i="2"/>
  <c r="L463" i="2"/>
  <c r="O462" i="2"/>
  <c r="N462" i="2"/>
  <c r="M462" i="2"/>
  <c r="L462" i="2"/>
  <c r="O461" i="2"/>
  <c r="N461" i="2"/>
  <c r="M461" i="2"/>
  <c r="L461" i="2"/>
  <c r="O460" i="2"/>
  <c r="N460" i="2"/>
  <c r="M460" i="2"/>
  <c r="L460" i="2"/>
  <c r="O459" i="2"/>
  <c r="N459" i="2"/>
  <c r="M459" i="2"/>
  <c r="L459" i="2"/>
  <c r="O458" i="2"/>
  <c r="N458" i="2"/>
  <c r="M458" i="2"/>
  <c r="L458" i="2"/>
  <c r="O457" i="2"/>
  <c r="N457" i="2"/>
  <c r="M457" i="2"/>
  <c r="L457" i="2"/>
  <c r="O456" i="2"/>
  <c r="N456" i="2"/>
  <c r="M456" i="2"/>
  <c r="L456" i="2"/>
  <c r="O455" i="2"/>
  <c r="N455" i="2"/>
  <c r="M455" i="2"/>
  <c r="L455" i="2"/>
  <c r="O454" i="2"/>
  <c r="N454" i="2"/>
  <c r="M454" i="2"/>
  <c r="L454" i="2"/>
  <c r="O453" i="2"/>
  <c r="N453" i="2"/>
  <c r="M453" i="2"/>
  <c r="L453" i="2"/>
  <c r="O452" i="2"/>
  <c r="N452" i="2"/>
  <c r="M452" i="2"/>
  <c r="L452" i="2"/>
  <c r="O451" i="2"/>
  <c r="N451" i="2"/>
  <c r="M451" i="2"/>
  <c r="L451" i="2"/>
  <c r="O450" i="2"/>
  <c r="N450" i="2"/>
  <c r="M450" i="2"/>
  <c r="L450" i="2"/>
  <c r="O449" i="2"/>
  <c r="N449" i="2"/>
  <c r="M449" i="2"/>
  <c r="L449" i="2"/>
  <c r="O448" i="2"/>
  <c r="N448" i="2"/>
  <c r="M448" i="2"/>
  <c r="L448" i="2"/>
  <c r="O447" i="2"/>
  <c r="N447" i="2"/>
  <c r="M447" i="2"/>
  <c r="L447" i="2"/>
  <c r="O446" i="2"/>
  <c r="N446" i="2"/>
  <c r="M446" i="2"/>
  <c r="L446" i="2"/>
  <c r="O445" i="2"/>
  <c r="N445" i="2"/>
  <c r="M445" i="2"/>
  <c r="L445" i="2"/>
  <c r="O444" i="2"/>
  <c r="N444" i="2"/>
  <c r="M444" i="2"/>
  <c r="L444" i="2"/>
  <c r="O443" i="2"/>
  <c r="N443" i="2"/>
  <c r="M443" i="2"/>
  <c r="L443" i="2"/>
  <c r="O442" i="2"/>
  <c r="N442" i="2"/>
  <c r="M442" i="2"/>
  <c r="L442" i="2"/>
  <c r="O441" i="2"/>
  <c r="N441" i="2"/>
  <c r="M441" i="2"/>
  <c r="L441" i="2"/>
  <c r="O440" i="2"/>
  <c r="N440" i="2"/>
  <c r="M440" i="2"/>
  <c r="L440" i="2"/>
  <c r="O439" i="2"/>
  <c r="N439" i="2"/>
  <c r="M439" i="2"/>
  <c r="L439" i="2"/>
  <c r="O438" i="2"/>
  <c r="N438" i="2"/>
  <c r="M438" i="2"/>
  <c r="L438" i="2"/>
  <c r="O437" i="2"/>
  <c r="N437" i="2"/>
  <c r="M437" i="2"/>
  <c r="L437" i="2"/>
  <c r="O436" i="2"/>
  <c r="N436" i="2"/>
  <c r="M436" i="2"/>
  <c r="L436" i="2"/>
  <c r="O435" i="2"/>
  <c r="N435" i="2"/>
  <c r="M435" i="2"/>
  <c r="L435" i="2"/>
  <c r="O434" i="2"/>
  <c r="N434" i="2"/>
  <c r="M434" i="2"/>
  <c r="L434" i="2"/>
  <c r="O433" i="2"/>
  <c r="N433" i="2"/>
  <c r="M433" i="2"/>
  <c r="L433" i="2"/>
  <c r="O432" i="2"/>
  <c r="N432" i="2"/>
  <c r="M432" i="2"/>
  <c r="L432" i="2"/>
  <c r="O431" i="2"/>
  <c r="N431" i="2"/>
  <c r="M431" i="2"/>
  <c r="L431" i="2"/>
  <c r="O430" i="2"/>
  <c r="N430" i="2"/>
  <c r="M430" i="2"/>
  <c r="L430" i="2"/>
  <c r="O429" i="2"/>
  <c r="N429" i="2"/>
  <c r="M429" i="2"/>
  <c r="L429" i="2"/>
  <c r="O428" i="2"/>
  <c r="N428" i="2"/>
  <c r="M428" i="2"/>
  <c r="L428" i="2"/>
  <c r="O427" i="2"/>
  <c r="N427" i="2"/>
  <c r="M427" i="2"/>
  <c r="L427" i="2"/>
  <c r="O426" i="2"/>
  <c r="N426" i="2"/>
  <c r="M426" i="2"/>
  <c r="L426" i="2"/>
  <c r="O425" i="2"/>
  <c r="N425" i="2"/>
  <c r="M425" i="2"/>
  <c r="L425" i="2"/>
  <c r="O424" i="2"/>
  <c r="N424" i="2"/>
  <c r="M424" i="2"/>
  <c r="L424" i="2"/>
  <c r="O423" i="2"/>
  <c r="N423" i="2"/>
  <c r="M423" i="2"/>
  <c r="L423" i="2"/>
  <c r="O422" i="2"/>
  <c r="N422" i="2"/>
  <c r="M422" i="2"/>
  <c r="L422" i="2"/>
  <c r="O421" i="2"/>
  <c r="N421" i="2"/>
  <c r="M421" i="2"/>
  <c r="L421" i="2"/>
  <c r="O420" i="2"/>
  <c r="N420" i="2"/>
  <c r="M420" i="2"/>
  <c r="L420" i="2"/>
  <c r="O419" i="2"/>
  <c r="N419" i="2"/>
  <c r="M419" i="2"/>
  <c r="L419" i="2"/>
  <c r="O418" i="2"/>
  <c r="N418" i="2"/>
  <c r="M418" i="2"/>
  <c r="L418" i="2"/>
  <c r="O417" i="2"/>
  <c r="N417" i="2"/>
  <c r="M417" i="2"/>
  <c r="L417" i="2"/>
  <c r="O416" i="2"/>
  <c r="N416" i="2"/>
  <c r="M416" i="2"/>
  <c r="L416" i="2"/>
  <c r="O415" i="2"/>
  <c r="N415" i="2"/>
  <c r="M415" i="2"/>
  <c r="L415" i="2"/>
  <c r="O414" i="2"/>
  <c r="N414" i="2"/>
  <c r="M414" i="2"/>
  <c r="L414" i="2"/>
  <c r="O413" i="2"/>
  <c r="N413" i="2"/>
  <c r="M413" i="2"/>
  <c r="L413" i="2"/>
  <c r="O412" i="2"/>
  <c r="N412" i="2"/>
  <c r="M412" i="2"/>
  <c r="L412" i="2"/>
  <c r="O411" i="2"/>
  <c r="N411" i="2"/>
  <c r="M411" i="2"/>
  <c r="L411" i="2"/>
  <c r="O410" i="2"/>
  <c r="N410" i="2"/>
  <c r="M410" i="2"/>
  <c r="L410" i="2"/>
  <c r="O409" i="2"/>
  <c r="N409" i="2"/>
  <c r="M409" i="2"/>
  <c r="L409" i="2"/>
  <c r="O408" i="2"/>
  <c r="N408" i="2"/>
  <c r="M408" i="2"/>
  <c r="L408" i="2"/>
  <c r="O407" i="2"/>
  <c r="N407" i="2"/>
  <c r="M407" i="2"/>
  <c r="L407" i="2"/>
  <c r="O406" i="2"/>
  <c r="N406" i="2"/>
  <c r="M406" i="2"/>
  <c r="L406" i="2"/>
  <c r="O405" i="2"/>
  <c r="N405" i="2"/>
  <c r="M405" i="2"/>
  <c r="L405" i="2"/>
  <c r="O404" i="2"/>
  <c r="N404" i="2"/>
  <c r="M404" i="2"/>
  <c r="L404" i="2"/>
  <c r="O403" i="2"/>
  <c r="N403" i="2"/>
  <c r="M403" i="2"/>
  <c r="L403" i="2"/>
  <c r="O402" i="2"/>
  <c r="N402" i="2"/>
  <c r="M402" i="2"/>
  <c r="L402" i="2"/>
  <c r="O401" i="2"/>
  <c r="N401" i="2"/>
  <c r="M401" i="2"/>
  <c r="L401" i="2"/>
  <c r="O400" i="2"/>
  <c r="N400" i="2"/>
  <c r="M400" i="2"/>
  <c r="L400" i="2"/>
  <c r="O399" i="2"/>
  <c r="N399" i="2"/>
  <c r="M399" i="2"/>
  <c r="L399" i="2"/>
  <c r="O398" i="2"/>
  <c r="N398" i="2"/>
  <c r="M398" i="2"/>
  <c r="L398" i="2"/>
  <c r="O397" i="2"/>
  <c r="N397" i="2"/>
  <c r="M397" i="2"/>
  <c r="L397" i="2"/>
  <c r="O396" i="2"/>
  <c r="N396" i="2"/>
  <c r="M396" i="2"/>
  <c r="L396" i="2"/>
  <c r="O395" i="2"/>
  <c r="N395" i="2"/>
  <c r="M395" i="2"/>
  <c r="L395" i="2"/>
  <c r="O394" i="2"/>
  <c r="N394" i="2"/>
  <c r="M394" i="2"/>
  <c r="L394" i="2"/>
  <c r="O393" i="2"/>
  <c r="N393" i="2"/>
  <c r="M393" i="2"/>
  <c r="L393" i="2"/>
  <c r="O392" i="2"/>
  <c r="N392" i="2"/>
  <c r="M392" i="2"/>
  <c r="L392" i="2"/>
  <c r="O391" i="2"/>
  <c r="N391" i="2"/>
  <c r="M391" i="2"/>
  <c r="L391" i="2"/>
  <c r="O390" i="2"/>
  <c r="N390" i="2"/>
  <c r="M390" i="2"/>
  <c r="L390" i="2"/>
  <c r="O389" i="2"/>
  <c r="N389" i="2"/>
  <c r="M389" i="2"/>
  <c r="L389" i="2"/>
  <c r="O388" i="2"/>
  <c r="N388" i="2"/>
  <c r="M388" i="2"/>
  <c r="L388" i="2"/>
  <c r="O387" i="2"/>
  <c r="N387" i="2"/>
  <c r="M387" i="2"/>
  <c r="L387" i="2"/>
  <c r="O386" i="2"/>
  <c r="N386" i="2"/>
  <c r="M386" i="2"/>
  <c r="L386" i="2"/>
  <c r="O385" i="2"/>
  <c r="N385" i="2"/>
  <c r="M385" i="2"/>
  <c r="L385" i="2"/>
  <c r="O384" i="2"/>
  <c r="N384" i="2"/>
  <c r="M384" i="2"/>
  <c r="L384" i="2"/>
  <c r="O383" i="2"/>
  <c r="N383" i="2"/>
  <c r="M383" i="2"/>
  <c r="L383" i="2"/>
  <c r="O382" i="2"/>
  <c r="N382" i="2"/>
  <c r="M382" i="2"/>
  <c r="L382" i="2"/>
  <c r="O381" i="2"/>
  <c r="N381" i="2"/>
  <c r="M381" i="2"/>
  <c r="L381" i="2"/>
  <c r="O380" i="2"/>
  <c r="N380" i="2"/>
  <c r="M380" i="2"/>
  <c r="L380" i="2"/>
  <c r="O379" i="2"/>
  <c r="N379" i="2"/>
  <c r="M379" i="2"/>
  <c r="L379" i="2"/>
  <c r="O378" i="2"/>
  <c r="N378" i="2"/>
  <c r="M378" i="2"/>
  <c r="L378" i="2"/>
  <c r="O377" i="2"/>
  <c r="N377" i="2"/>
  <c r="M377" i="2"/>
  <c r="L377" i="2"/>
  <c r="O376" i="2"/>
  <c r="N376" i="2"/>
  <c r="M376" i="2"/>
  <c r="L376" i="2"/>
  <c r="O375" i="2"/>
  <c r="N375" i="2"/>
  <c r="M375" i="2"/>
  <c r="L375" i="2"/>
  <c r="O374" i="2"/>
  <c r="N374" i="2"/>
  <c r="M374" i="2"/>
  <c r="L374" i="2"/>
  <c r="O373" i="2"/>
  <c r="N373" i="2"/>
  <c r="M373" i="2"/>
  <c r="L373" i="2"/>
  <c r="O372" i="2"/>
  <c r="N372" i="2"/>
  <c r="M372" i="2"/>
  <c r="L372" i="2"/>
  <c r="O371" i="2"/>
  <c r="N371" i="2"/>
  <c r="M371" i="2"/>
  <c r="L371" i="2"/>
  <c r="O370" i="2"/>
  <c r="N370" i="2"/>
  <c r="M370" i="2"/>
  <c r="L370" i="2"/>
  <c r="O369" i="2"/>
  <c r="N369" i="2"/>
  <c r="M369" i="2"/>
  <c r="L369" i="2"/>
  <c r="O368" i="2"/>
  <c r="N368" i="2"/>
  <c r="M368" i="2"/>
  <c r="L368" i="2"/>
  <c r="O367" i="2"/>
  <c r="N367" i="2"/>
  <c r="M367" i="2"/>
  <c r="L367" i="2"/>
  <c r="O366" i="2"/>
  <c r="N366" i="2"/>
  <c r="M366" i="2"/>
  <c r="L366" i="2"/>
  <c r="O365" i="2"/>
  <c r="N365" i="2"/>
  <c r="M365" i="2"/>
  <c r="L365" i="2"/>
  <c r="O364" i="2"/>
  <c r="N364" i="2"/>
  <c r="M364" i="2"/>
  <c r="L364" i="2"/>
  <c r="O363" i="2"/>
  <c r="N363" i="2"/>
  <c r="M363" i="2"/>
  <c r="L363" i="2"/>
  <c r="O362" i="2"/>
  <c r="N362" i="2"/>
  <c r="M362" i="2"/>
  <c r="L362" i="2"/>
  <c r="O361" i="2"/>
  <c r="N361" i="2"/>
  <c r="M361" i="2"/>
  <c r="L361" i="2"/>
  <c r="O360" i="2"/>
  <c r="N360" i="2"/>
  <c r="M360" i="2"/>
  <c r="L360" i="2"/>
  <c r="O359" i="2"/>
  <c r="N359" i="2"/>
  <c r="M359" i="2"/>
  <c r="L359" i="2"/>
  <c r="O358" i="2"/>
  <c r="N358" i="2"/>
  <c r="M358" i="2"/>
  <c r="L358" i="2"/>
  <c r="O357" i="2"/>
  <c r="N357" i="2"/>
  <c r="M357" i="2"/>
  <c r="L357" i="2"/>
  <c r="O356" i="2"/>
  <c r="N356" i="2"/>
  <c r="M356" i="2"/>
  <c r="L356" i="2"/>
  <c r="O355" i="2"/>
  <c r="N355" i="2"/>
  <c r="M355" i="2"/>
  <c r="L355" i="2"/>
  <c r="O354" i="2"/>
  <c r="N354" i="2"/>
  <c r="M354" i="2"/>
  <c r="L354" i="2"/>
  <c r="O353" i="2"/>
  <c r="N353" i="2"/>
  <c r="M353" i="2"/>
  <c r="L353" i="2"/>
  <c r="O352" i="2"/>
  <c r="N352" i="2"/>
  <c r="M352" i="2"/>
  <c r="L352" i="2"/>
  <c r="O351" i="2"/>
  <c r="N351" i="2"/>
  <c r="M351" i="2"/>
  <c r="L351" i="2"/>
  <c r="O350" i="2"/>
  <c r="N350" i="2"/>
  <c r="M350" i="2"/>
  <c r="L350" i="2"/>
  <c r="O349" i="2"/>
  <c r="N349" i="2"/>
  <c r="M349" i="2"/>
  <c r="L349" i="2"/>
  <c r="O348" i="2"/>
  <c r="N348" i="2"/>
  <c r="M348" i="2"/>
  <c r="L348" i="2"/>
  <c r="O347" i="2"/>
  <c r="N347" i="2"/>
  <c r="M347" i="2"/>
  <c r="L347" i="2"/>
  <c r="O346" i="2"/>
  <c r="N346" i="2"/>
  <c r="M346" i="2"/>
  <c r="L346" i="2"/>
  <c r="O345" i="2"/>
  <c r="N345" i="2"/>
  <c r="M345" i="2"/>
  <c r="L345" i="2"/>
  <c r="O344" i="2"/>
  <c r="N344" i="2"/>
  <c r="M344" i="2"/>
  <c r="L344" i="2"/>
  <c r="O343" i="2"/>
  <c r="N343" i="2"/>
  <c r="M343" i="2"/>
  <c r="L343" i="2"/>
  <c r="O342" i="2"/>
  <c r="N342" i="2"/>
  <c r="M342" i="2"/>
  <c r="L342" i="2"/>
  <c r="O341" i="2"/>
  <c r="N341" i="2"/>
  <c r="M341" i="2"/>
  <c r="L341" i="2"/>
  <c r="O340" i="2"/>
  <c r="N340" i="2"/>
  <c r="M340" i="2"/>
  <c r="L340" i="2"/>
  <c r="O339" i="2"/>
  <c r="N339" i="2"/>
  <c r="M339" i="2"/>
  <c r="L339" i="2"/>
  <c r="O338" i="2"/>
  <c r="N338" i="2"/>
  <c r="M338" i="2"/>
  <c r="L338" i="2"/>
  <c r="O337" i="2"/>
  <c r="N337" i="2"/>
  <c r="M337" i="2"/>
  <c r="L337" i="2"/>
  <c r="O336" i="2"/>
  <c r="N336" i="2"/>
  <c r="M336" i="2"/>
  <c r="L336" i="2"/>
  <c r="O335" i="2"/>
  <c r="N335" i="2"/>
  <c r="M335" i="2"/>
  <c r="L335" i="2"/>
  <c r="O334" i="2"/>
  <c r="N334" i="2"/>
  <c r="M334" i="2"/>
  <c r="L334" i="2"/>
  <c r="O333" i="2"/>
  <c r="N333" i="2"/>
  <c r="M333" i="2"/>
  <c r="L333" i="2"/>
  <c r="O332" i="2"/>
  <c r="N332" i="2"/>
  <c r="M332" i="2"/>
  <c r="L332" i="2"/>
  <c r="O331" i="2"/>
  <c r="N331" i="2"/>
  <c r="M331" i="2"/>
  <c r="L331" i="2"/>
  <c r="O330" i="2"/>
  <c r="N330" i="2"/>
  <c r="M330" i="2"/>
  <c r="L330" i="2"/>
  <c r="O329" i="2"/>
  <c r="N329" i="2"/>
  <c r="M329" i="2"/>
  <c r="L329" i="2"/>
  <c r="O328" i="2"/>
  <c r="N328" i="2"/>
  <c r="M328" i="2"/>
  <c r="L328" i="2"/>
  <c r="O327" i="2"/>
  <c r="N327" i="2"/>
  <c r="M327" i="2"/>
  <c r="L327" i="2"/>
  <c r="O326" i="2"/>
  <c r="N326" i="2"/>
  <c r="M326" i="2"/>
  <c r="L326" i="2"/>
  <c r="O325" i="2"/>
  <c r="N325" i="2"/>
  <c r="M325" i="2"/>
  <c r="L325" i="2"/>
  <c r="O324" i="2"/>
  <c r="N324" i="2"/>
  <c r="M324" i="2"/>
  <c r="L324" i="2"/>
  <c r="O323" i="2"/>
  <c r="N323" i="2"/>
  <c r="M323" i="2"/>
  <c r="L323" i="2"/>
  <c r="O322" i="2"/>
  <c r="N322" i="2"/>
  <c r="M322" i="2"/>
  <c r="L322" i="2"/>
  <c r="O321" i="2"/>
  <c r="N321" i="2"/>
  <c r="M321" i="2"/>
  <c r="L321" i="2"/>
  <c r="O320" i="2"/>
  <c r="N320" i="2"/>
  <c r="M320" i="2"/>
  <c r="L320" i="2"/>
  <c r="O319" i="2"/>
  <c r="N319" i="2"/>
  <c r="M319" i="2"/>
  <c r="L319" i="2"/>
  <c r="O318" i="2"/>
  <c r="N318" i="2"/>
  <c r="M318" i="2"/>
  <c r="L318" i="2"/>
  <c r="O317" i="2"/>
  <c r="N317" i="2"/>
  <c r="M317" i="2"/>
  <c r="L317" i="2"/>
  <c r="O316" i="2"/>
  <c r="N316" i="2"/>
  <c r="M316" i="2"/>
  <c r="L316" i="2"/>
  <c r="O315" i="2"/>
  <c r="N315" i="2"/>
  <c r="M315" i="2"/>
  <c r="L315" i="2"/>
  <c r="O314" i="2"/>
  <c r="N314" i="2"/>
  <c r="M314" i="2"/>
  <c r="L314" i="2"/>
  <c r="O313" i="2"/>
  <c r="N313" i="2"/>
  <c r="M313" i="2"/>
  <c r="L313" i="2"/>
  <c r="O312" i="2"/>
  <c r="N312" i="2"/>
  <c r="M312" i="2"/>
  <c r="L312" i="2"/>
  <c r="O311" i="2"/>
  <c r="N311" i="2"/>
  <c r="M311" i="2"/>
  <c r="L311" i="2"/>
  <c r="O310" i="2"/>
  <c r="N310" i="2"/>
  <c r="M310" i="2"/>
  <c r="L310" i="2"/>
  <c r="O309" i="2"/>
  <c r="N309" i="2"/>
  <c r="M309" i="2"/>
  <c r="L309" i="2"/>
  <c r="O308" i="2"/>
  <c r="N308" i="2"/>
  <c r="M308" i="2"/>
  <c r="L308" i="2"/>
  <c r="O307" i="2"/>
  <c r="N307" i="2"/>
  <c r="M307" i="2"/>
  <c r="L307" i="2"/>
  <c r="O306" i="2"/>
  <c r="N306" i="2"/>
  <c r="M306" i="2"/>
  <c r="L306" i="2"/>
  <c r="O305" i="2"/>
  <c r="N305" i="2"/>
  <c r="M305" i="2"/>
  <c r="L305" i="2"/>
  <c r="O304" i="2"/>
  <c r="N304" i="2"/>
  <c r="M304" i="2"/>
  <c r="L304" i="2"/>
  <c r="O303" i="2"/>
  <c r="N303" i="2"/>
  <c r="M303" i="2"/>
  <c r="L303" i="2"/>
  <c r="O302" i="2"/>
  <c r="N302" i="2"/>
  <c r="M302" i="2"/>
  <c r="L302" i="2"/>
  <c r="O301" i="2"/>
  <c r="N301" i="2"/>
  <c r="M301" i="2"/>
  <c r="L301" i="2"/>
  <c r="O300" i="2"/>
  <c r="N300" i="2"/>
  <c r="M300" i="2"/>
  <c r="L300" i="2"/>
  <c r="O299" i="2"/>
  <c r="N299" i="2"/>
  <c r="M299" i="2"/>
  <c r="L299" i="2"/>
  <c r="O298" i="2"/>
  <c r="N298" i="2"/>
  <c r="M298" i="2"/>
  <c r="L298" i="2"/>
  <c r="O297" i="2"/>
  <c r="N297" i="2"/>
  <c r="M297" i="2"/>
  <c r="L297" i="2"/>
  <c r="O296" i="2"/>
  <c r="N296" i="2"/>
  <c r="M296" i="2"/>
  <c r="L296" i="2"/>
  <c r="O295" i="2"/>
  <c r="N295" i="2"/>
  <c r="M295" i="2"/>
  <c r="L295" i="2"/>
  <c r="O294" i="2"/>
  <c r="N294" i="2"/>
  <c r="M294" i="2"/>
  <c r="L294" i="2"/>
  <c r="O293" i="2"/>
  <c r="N293" i="2"/>
  <c r="M293" i="2"/>
  <c r="L293" i="2"/>
  <c r="O292" i="2"/>
  <c r="N292" i="2"/>
  <c r="M292" i="2"/>
  <c r="L292" i="2"/>
  <c r="O291" i="2"/>
  <c r="N291" i="2"/>
  <c r="M291" i="2"/>
  <c r="L291" i="2"/>
  <c r="O290" i="2"/>
  <c r="N290" i="2"/>
  <c r="M290" i="2"/>
  <c r="L290" i="2"/>
  <c r="O289" i="2"/>
  <c r="N289" i="2"/>
  <c r="M289" i="2"/>
  <c r="L289" i="2"/>
  <c r="O288" i="2"/>
  <c r="N288" i="2"/>
  <c r="M288" i="2"/>
  <c r="L288" i="2"/>
  <c r="O287" i="2"/>
  <c r="N287" i="2"/>
  <c r="M287" i="2"/>
  <c r="L287" i="2"/>
  <c r="O286" i="2"/>
  <c r="N286" i="2"/>
  <c r="M286" i="2"/>
  <c r="L286" i="2"/>
  <c r="O285" i="2"/>
  <c r="N285" i="2"/>
  <c r="M285" i="2"/>
  <c r="L285" i="2"/>
  <c r="O284" i="2"/>
  <c r="N284" i="2"/>
  <c r="M284" i="2"/>
  <c r="L284" i="2"/>
  <c r="O283" i="2"/>
  <c r="N283" i="2"/>
  <c r="M283" i="2"/>
  <c r="L283" i="2"/>
  <c r="O282" i="2"/>
  <c r="N282" i="2"/>
  <c r="M282" i="2"/>
  <c r="L282" i="2"/>
  <c r="O281" i="2"/>
  <c r="N281" i="2"/>
  <c r="M281" i="2"/>
  <c r="L281" i="2"/>
  <c r="O280" i="2"/>
  <c r="N280" i="2"/>
  <c r="M280" i="2"/>
  <c r="L280" i="2"/>
  <c r="O279" i="2"/>
  <c r="N279" i="2"/>
  <c r="M279" i="2"/>
  <c r="L279" i="2"/>
  <c r="O278" i="2"/>
  <c r="N278" i="2"/>
  <c r="M278" i="2"/>
  <c r="L278" i="2"/>
  <c r="O277" i="2"/>
  <c r="N277" i="2"/>
  <c r="M277" i="2"/>
  <c r="L277" i="2"/>
  <c r="O276" i="2"/>
  <c r="N276" i="2"/>
  <c r="M276" i="2"/>
  <c r="L276" i="2"/>
  <c r="O275" i="2"/>
  <c r="N275" i="2"/>
  <c r="M275" i="2"/>
  <c r="L275" i="2"/>
  <c r="O274" i="2"/>
  <c r="N274" i="2"/>
  <c r="M274" i="2"/>
  <c r="L274" i="2"/>
  <c r="O273" i="2"/>
  <c r="N273" i="2"/>
  <c r="M273" i="2"/>
  <c r="L273" i="2"/>
  <c r="O272" i="2"/>
  <c r="N272" i="2"/>
  <c r="M272" i="2"/>
  <c r="L272" i="2"/>
  <c r="O271" i="2"/>
  <c r="N271" i="2"/>
  <c r="M271" i="2"/>
  <c r="L271" i="2"/>
  <c r="O270" i="2"/>
  <c r="N270" i="2"/>
  <c r="M270" i="2"/>
  <c r="L270" i="2"/>
  <c r="O269" i="2"/>
  <c r="N269" i="2"/>
  <c r="M269" i="2"/>
  <c r="L269" i="2"/>
  <c r="O268" i="2"/>
  <c r="N268" i="2"/>
  <c r="M268" i="2"/>
  <c r="L268" i="2"/>
  <c r="O267" i="2"/>
  <c r="N267" i="2"/>
  <c r="M267" i="2"/>
  <c r="L267" i="2"/>
  <c r="O266" i="2"/>
  <c r="N266" i="2"/>
  <c r="M266" i="2"/>
  <c r="L266" i="2"/>
  <c r="O265" i="2"/>
  <c r="N265" i="2"/>
  <c r="M265" i="2"/>
  <c r="L265" i="2"/>
  <c r="O264" i="2"/>
  <c r="N264" i="2"/>
  <c r="M264" i="2"/>
  <c r="L264" i="2"/>
  <c r="O263" i="2"/>
  <c r="N263" i="2"/>
  <c r="M263" i="2"/>
  <c r="L263" i="2"/>
  <c r="O262" i="2"/>
  <c r="N262" i="2"/>
  <c r="M262" i="2"/>
  <c r="L262" i="2"/>
  <c r="O261" i="2"/>
  <c r="N261" i="2"/>
  <c r="M261" i="2"/>
  <c r="L261" i="2"/>
  <c r="O260" i="2"/>
  <c r="N260" i="2"/>
  <c r="M260" i="2"/>
  <c r="L260" i="2"/>
  <c r="O259" i="2"/>
  <c r="N259" i="2"/>
  <c r="M259" i="2"/>
  <c r="L259" i="2"/>
  <c r="O258" i="2"/>
  <c r="N258" i="2"/>
  <c r="M258" i="2"/>
  <c r="L258" i="2"/>
  <c r="O257" i="2"/>
  <c r="N257" i="2"/>
  <c r="M257" i="2"/>
  <c r="L257" i="2"/>
  <c r="O256" i="2"/>
  <c r="N256" i="2"/>
  <c r="M256" i="2"/>
  <c r="L256" i="2"/>
  <c r="O255" i="2"/>
  <c r="N255" i="2"/>
  <c r="M255" i="2"/>
  <c r="L255" i="2"/>
  <c r="O254" i="2"/>
  <c r="N254" i="2"/>
  <c r="M254" i="2"/>
  <c r="L254" i="2"/>
  <c r="O253" i="2"/>
  <c r="N253" i="2"/>
  <c r="M253" i="2"/>
  <c r="L253" i="2"/>
  <c r="O252" i="2"/>
  <c r="N252" i="2"/>
  <c r="M252" i="2"/>
  <c r="L252" i="2"/>
  <c r="O251" i="2"/>
  <c r="N251" i="2"/>
  <c r="M251" i="2"/>
  <c r="L251" i="2"/>
  <c r="O250" i="2"/>
  <c r="N250" i="2"/>
  <c r="M250" i="2"/>
  <c r="L250" i="2"/>
  <c r="O249" i="2"/>
  <c r="N249" i="2"/>
  <c r="M249" i="2"/>
  <c r="L249" i="2"/>
  <c r="O248" i="2"/>
  <c r="N248" i="2"/>
  <c r="M248" i="2"/>
  <c r="L248" i="2"/>
  <c r="O247" i="2"/>
  <c r="N247" i="2"/>
  <c r="M247" i="2"/>
  <c r="L247" i="2"/>
  <c r="O246" i="2"/>
  <c r="N246" i="2"/>
  <c r="M246" i="2"/>
  <c r="L246" i="2"/>
  <c r="O245" i="2"/>
  <c r="N245" i="2"/>
  <c r="M245" i="2"/>
  <c r="L245" i="2"/>
  <c r="O244" i="2"/>
  <c r="N244" i="2"/>
  <c r="M244" i="2"/>
  <c r="L244" i="2"/>
  <c r="O243" i="2"/>
  <c r="N243" i="2"/>
  <c r="M243" i="2"/>
  <c r="L243" i="2"/>
  <c r="O242" i="2"/>
  <c r="N242" i="2"/>
  <c r="M242" i="2"/>
  <c r="L242" i="2"/>
  <c r="O241" i="2"/>
  <c r="N241" i="2"/>
  <c r="M241" i="2"/>
  <c r="L241" i="2"/>
  <c r="O240" i="2"/>
  <c r="N240" i="2"/>
  <c r="M240" i="2"/>
  <c r="L240" i="2"/>
  <c r="O239" i="2"/>
  <c r="N239" i="2"/>
  <c r="M239" i="2"/>
  <c r="L239" i="2"/>
  <c r="O238" i="2"/>
  <c r="N238" i="2"/>
  <c r="M238" i="2"/>
  <c r="L238" i="2"/>
  <c r="O237" i="2"/>
  <c r="N237" i="2"/>
  <c r="M237" i="2"/>
  <c r="L237" i="2"/>
  <c r="O236" i="2"/>
  <c r="N236" i="2"/>
  <c r="M236" i="2"/>
  <c r="L236" i="2"/>
  <c r="O235" i="2"/>
  <c r="N235" i="2"/>
  <c r="M235" i="2"/>
  <c r="L235" i="2"/>
  <c r="O234" i="2"/>
  <c r="N234" i="2"/>
  <c r="M234" i="2"/>
  <c r="L234" i="2"/>
  <c r="O233" i="2"/>
  <c r="N233" i="2"/>
  <c r="M233" i="2"/>
  <c r="L233" i="2"/>
  <c r="O232" i="2"/>
  <c r="N232" i="2"/>
  <c r="M232" i="2"/>
  <c r="L232" i="2"/>
  <c r="O231" i="2"/>
  <c r="N231" i="2"/>
  <c r="M231" i="2"/>
  <c r="L231" i="2"/>
  <c r="O230" i="2"/>
  <c r="N230" i="2"/>
  <c r="M230" i="2"/>
  <c r="L230" i="2"/>
  <c r="O229" i="2"/>
  <c r="N229" i="2"/>
  <c r="M229" i="2"/>
  <c r="L229" i="2"/>
  <c r="O228" i="2"/>
  <c r="N228" i="2"/>
  <c r="M228" i="2"/>
  <c r="L228" i="2"/>
  <c r="O227" i="2"/>
  <c r="N227" i="2"/>
  <c r="M227" i="2"/>
  <c r="L227" i="2"/>
  <c r="O226" i="2"/>
  <c r="N226" i="2"/>
  <c r="M226" i="2"/>
  <c r="L226" i="2"/>
  <c r="O225" i="2"/>
  <c r="N225" i="2"/>
  <c r="M225" i="2"/>
  <c r="L225" i="2"/>
  <c r="O224" i="2"/>
  <c r="N224" i="2"/>
  <c r="M224" i="2"/>
  <c r="L224" i="2"/>
  <c r="O223" i="2"/>
  <c r="N223" i="2"/>
  <c r="M223" i="2"/>
  <c r="L223" i="2"/>
  <c r="O222" i="2"/>
  <c r="N222" i="2"/>
  <c r="M222" i="2"/>
  <c r="L222" i="2"/>
  <c r="O221" i="2"/>
  <c r="N221" i="2"/>
  <c r="M221" i="2"/>
  <c r="L221" i="2"/>
  <c r="O220" i="2"/>
  <c r="N220" i="2"/>
  <c r="M220" i="2"/>
  <c r="L220" i="2"/>
  <c r="O219" i="2"/>
  <c r="N219" i="2"/>
  <c r="M219" i="2"/>
  <c r="L219" i="2"/>
  <c r="O218" i="2"/>
  <c r="N218" i="2"/>
  <c r="M218" i="2"/>
  <c r="L218" i="2"/>
  <c r="O217" i="2"/>
  <c r="N217" i="2"/>
  <c r="M217" i="2"/>
  <c r="L217" i="2"/>
  <c r="O216" i="2"/>
  <c r="N216" i="2"/>
  <c r="M216" i="2"/>
  <c r="L216" i="2"/>
  <c r="O215" i="2"/>
  <c r="N215" i="2"/>
  <c r="M215" i="2"/>
  <c r="L215" i="2"/>
  <c r="O214" i="2"/>
  <c r="N214" i="2"/>
  <c r="M214" i="2"/>
  <c r="L214" i="2"/>
  <c r="O213" i="2"/>
  <c r="N213" i="2"/>
  <c r="M213" i="2"/>
  <c r="L213" i="2"/>
  <c r="O212" i="2"/>
  <c r="N212" i="2"/>
  <c r="M212" i="2"/>
  <c r="L212" i="2"/>
  <c r="O211" i="2"/>
  <c r="N211" i="2"/>
  <c r="M211" i="2"/>
  <c r="L211" i="2"/>
  <c r="O210" i="2"/>
  <c r="N210" i="2"/>
  <c r="M210" i="2"/>
  <c r="L210" i="2"/>
  <c r="O209" i="2"/>
  <c r="N209" i="2"/>
  <c r="M209" i="2"/>
  <c r="L209" i="2"/>
  <c r="O208" i="2"/>
  <c r="N208" i="2"/>
  <c r="M208" i="2"/>
  <c r="L208" i="2"/>
  <c r="O207" i="2"/>
  <c r="N207" i="2"/>
  <c r="M207" i="2"/>
  <c r="L207" i="2"/>
  <c r="O206" i="2"/>
  <c r="N206" i="2"/>
  <c r="M206" i="2"/>
  <c r="L206" i="2"/>
  <c r="O205" i="2"/>
  <c r="N205" i="2"/>
  <c r="M205" i="2"/>
  <c r="L205" i="2"/>
  <c r="O204" i="2"/>
  <c r="N204" i="2"/>
  <c r="M204" i="2"/>
  <c r="L204" i="2"/>
  <c r="O203" i="2"/>
  <c r="N203" i="2"/>
  <c r="M203" i="2"/>
  <c r="L203" i="2"/>
  <c r="O202" i="2"/>
  <c r="N202" i="2"/>
  <c r="M202" i="2"/>
  <c r="L202" i="2"/>
  <c r="O201" i="2"/>
  <c r="N201" i="2"/>
  <c r="M201" i="2"/>
  <c r="L201" i="2"/>
  <c r="O200" i="2"/>
  <c r="N200" i="2"/>
  <c r="M200" i="2"/>
  <c r="L200" i="2"/>
  <c r="O199" i="2"/>
  <c r="N199" i="2"/>
  <c r="M199" i="2"/>
  <c r="L199" i="2"/>
  <c r="O198" i="2"/>
  <c r="N198" i="2"/>
  <c r="M198" i="2"/>
  <c r="L198" i="2"/>
  <c r="O197" i="2"/>
  <c r="N197" i="2"/>
  <c r="M197" i="2"/>
  <c r="L197" i="2"/>
  <c r="O196" i="2"/>
  <c r="N196" i="2"/>
  <c r="M196" i="2"/>
  <c r="L196" i="2"/>
  <c r="O195" i="2"/>
  <c r="N195" i="2"/>
  <c r="M195" i="2"/>
  <c r="L195" i="2"/>
  <c r="O194" i="2"/>
  <c r="N194" i="2"/>
  <c r="M194" i="2"/>
  <c r="L194" i="2"/>
  <c r="O193" i="2"/>
  <c r="N193" i="2"/>
  <c r="M193" i="2"/>
  <c r="L193" i="2"/>
  <c r="O192" i="2"/>
  <c r="N192" i="2"/>
  <c r="M192" i="2"/>
  <c r="L192" i="2"/>
  <c r="O191" i="2"/>
  <c r="N191" i="2"/>
  <c r="M191" i="2"/>
  <c r="L191" i="2"/>
  <c r="O190" i="2"/>
  <c r="N190" i="2"/>
  <c r="M190" i="2"/>
  <c r="L190" i="2"/>
  <c r="O189" i="2"/>
  <c r="N189" i="2"/>
  <c r="M189" i="2"/>
  <c r="L189" i="2"/>
  <c r="O188" i="2"/>
  <c r="N188" i="2"/>
  <c r="M188" i="2"/>
  <c r="L188" i="2"/>
  <c r="O187" i="2"/>
  <c r="N187" i="2"/>
  <c r="M187" i="2"/>
  <c r="L187" i="2"/>
  <c r="O186" i="2"/>
  <c r="N186" i="2"/>
  <c r="M186" i="2"/>
  <c r="L186" i="2"/>
  <c r="O185" i="2"/>
  <c r="N185" i="2"/>
  <c r="M185" i="2"/>
  <c r="L185" i="2"/>
  <c r="O184" i="2"/>
  <c r="N184" i="2"/>
  <c r="M184" i="2"/>
  <c r="L184" i="2"/>
  <c r="O183" i="2"/>
  <c r="N183" i="2"/>
  <c r="M183" i="2"/>
  <c r="L183" i="2"/>
  <c r="O182" i="2"/>
  <c r="N182" i="2"/>
  <c r="M182" i="2"/>
  <c r="L182" i="2"/>
  <c r="O181" i="2"/>
  <c r="N181" i="2"/>
  <c r="M181" i="2"/>
  <c r="L181" i="2"/>
  <c r="O180" i="2"/>
  <c r="N180" i="2"/>
  <c r="M180" i="2"/>
  <c r="L180" i="2"/>
  <c r="O179" i="2"/>
  <c r="N179" i="2"/>
  <c r="M179" i="2"/>
  <c r="L179" i="2"/>
  <c r="O178" i="2"/>
  <c r="N178" i="2"/>
  <c r="M178" i="2"/>
  <c r="L178" i="2"/>
  <c r="O177" i="2"/>
  <c r="N177" i="2"/>
  <c r="M177" i="2"/>
  <c r="L177" i="2"/>
  <c r="O176" i="2"/>
  <c r="N176" i="2"/>
  <c r="M176" i="2"/>
  <c r="L176" i="2"/>
  <c r="O175" i="2"/>
  <c r="N175" i="2"/>
  <c r="M175" i="2"/>
  <c r="L175" i="2"/>
  <c r="O174" i="2"/>
  <c r="N174" i="2"/>
  <c r="M174" i="2"/>
  <c r="L174" i="2"/>
  <c r="O173" i="2"/>
  <c r="N173" i="2"/>
  <c r="M173" i="2"/>
  <c r="L173" i="2"/>
  <c r="O172" i="2"/>
  <c r="N172" i="2"/>
  <c r="M172" i="2"/>
  <c r="L172" i="2"/>
  <c r="O171" i="2"/>
  <c r="N171" i="2"/>
  <c r="M171" i="2"/>
  <c r="L171" i="2"/>
  <c r="O170" i="2"/>
  <c r="N170" i="2"/>
  <c r="M170" i="2"/>
  <c r="L170" i="2"/>
  <c r="O169" i="2"/>
  <c r="N169" i="2"/>
  <c r="M169" i="2"/>
  <c r="L169" i="2"/>
  <c r="O168" i="2"/>
  <c r="N168" i="2"/>
  <c r="M168" i="2"/>
  <c r="L168" i="2"/>
  <c r="O167" i="2"/>
  <c r="N167" i="2"/>
  <c r="M167" i="2"/>
  <c r="L167" i="2"/>
  <c r="O166" i="2"/>
  <c r="N166" i="2"/>
  <c r="M166" i="2"/>
  <c r="L166" i="2"/>
  <c r="O165" i="2"/>
  <c r="N165" i="2"/>
  <c r="M165" i="2"/>
  <c r="L165" i="2"/>
  <c r="O164" i="2"/>
  <c r="N164" i="2"/>
  <c r="M164" i="2"/>
  <c r="L164" i="2"/>
  <c r="O163" i="2"/>
  <c r="N163" i="2"/>
  <c r="M163" i="2"/>
  <c r="L163" i="2"/>
  <c r="O162" i="2"/>
  <c r="N162" i="2"/>
  <c r="M162" i="2"/>
  <c r="L162" i="2"/>
  <c r="O161" i="2"/>
  <c r="N161" i="2"/>
  <c r="M161" i="2"/>
  <c r="L161" i="2"/>
  <c r="O160" i="2"/>
  <c r="N160" i="2"/>
  <c r="M160" i="2"/>
  <c r="L160" i="2"/>
  <c r="O159" i="2"/>
  <c r="N159" i="2"/>
  <c r="M159" i="2"/>
  <c r="L159" i="2"/>
  <c r="O158" i="2"/>
  <c r="N158" i="2"/>
  <c r="M158" i="2"/>
  <c r="L158" i="2"/>
  <c r="O157" i="2"/>
  <c r="N157" i="2"/>
  <c r="M157" i="2"/>
  <c r="L157" i="2"/>
  <c r="O156" i="2"/>
  <c r="N156" i="2"/>
  <c r="M156" i="2"/>
  <c r="L156" i="2"/>
  <c r="O155" i="2"/>
  <c r="N155" i="2"/>
  <c r="M155" i="2"/>
  <c r="L155" i="2"/>
  <c r="O154" i="2"/>
  <c r="N154" i="2"/>
  <c r="M154" i="2"/>
  <c r="L154" i="2"/>
  <c r="O153" i="2"/>
  <c r="N153" i="2"/>
  <c r="M153" i="2"/>
  <c r="L153" i="2"/>
  <c r="O152" i="2"/>
  <c r="N152" i="2"/>
  <c r="M152" i="2"/>
  <c r="L152" i="2"/>
  <c r="O151" i="2"/>
  <c r="N151" i="2"/>
  <c r="M151" i="2"/>
  <c r="L151" i="2"/>
  <c r="O150" i="2"/>
  <c r="N150" i="2"/>
  <c r="M150" i="2"/>
  <c r="L150" i="2"/>
  <c r="O149" i="2"/>
  <c r="N149" i="2"/>
  <c r="M149" i="2"/>
  <c r="L149" i="2"/>
  <c r="O148" i="2"/>
  <c r="N148" i="2"/>
  <c r="M148" i="2"/>
  <c r="L148" i="2"/>
  <c r="O147" i="2"/>
  <c r="N147" i="2"/>
  <c r="M147" i="2"/>
  <c r="L147" i="2"/>
  <c r="O146" i="2"/>
  <c r="N146" i="2"/>
  <c r="M146" i="2"/>
  <c r="L146" i="2"/>
  <c r="O145" i="2"/>
  <c r="N145" i="2"/>
  <c r="M145" i="2"/>
  <c r="L145" i="2"/>
  <c r="O144" i="2"/>
  <c r="N144" i="2"/>
  <c r="M144" i="2"/>
  <c r="L144" i="2"/>
  <c r="O143" i="2"/>
  <c r="N143" i="2"/>
  <c r="M143" i="2"/>
  <c r="L143" i="2"/>
  <c r="O142" i="2"/>
  <c r="N142" i="2"/>
  <c r="M142" i="2"/>
  <c r="L142" i="2"/>
  <c r="O141" i="2"/>
  <c r="N141" i="2"/>
  <c r="M141" i="2"/>
  <c r="L141" i="2"/>
  <c r="O140" i="2"/>
  <c r="N140" i="2"/>
  <c r="M140" i="2"/>
  <c r="L140" i="2"/>
  <c r="O139" i="2"/>
  <c r="N139" i="2"/>
  <c r="M139" i="2"/>
  <c r="L139" i="2"/>
  <c r="O138" i="2"/>
  <c r="N138" i="2"/>
  <c r="M138" i="2"/>
  <c r="L138" i="2"/>
  <c r="O137" i="2"/>
  <c r="N137" i="2"/>
  <c r="M137" i="2"/>
  <c r="L137" i="2"/>
  <c r="O136" i="2"/>
  <c r="N136" i="2"/>
  <c r="M136" i="2"/>
  <c r="L136" i="2"/>
  <c r="O135" i="2"/>
  <c r="N135" i="2"/>
  <c r="M135" i="2"/>
  <c r="L135" i="2"/>
  <c r="O134" i="2"/>
  <c r="N134" i="2"/>
  <c r="M134" i="2"/>
  <c r="L134" i="2"/>
  <c r="O133" i="2"/>
  <c r="N133" i="2"/>
  <c r="M133" i="2"/>
  <c r="L133" i="2"/>
  <c r="O132" i="2"/>
  <c r="N132" i="2"/>
  <c r="M132" i="2"/>
  <c r="L132" i="2"/>
  <c r="O131" i="2"/>
  <c r="N131" i="2"/>
  <c r="M131" i="2"/>
  <c r="L131" i="2"/>
  <c r="O130" i="2"/>
  <c r="N130" i="2"/>
  <c r="M130" i="2"/>
  <c r="L130" i="2"/>
  <c r="O129" i="2"/>
  <c r="N129" i="2"/>
  <c r="M129" i="2"/>
  <c r="L129" i="2"/>
  <c r="O128" i="2"/>
  <c r="N128" i="2"/>
  <c r="M128" i="2"/>
  <c r="L128" i="2"/>
  <c r="O127" i="2"/>
  <c r="N127" i="2"/>
  <c r="M127" i="2"/>
  <c r="L127" i="2"/>
  <c r="O126" i="2"/>
  <c r="N126" i="2"/>
  <c r="M126" i="2"/>
  <c r="L126" i="2"/>
  <c r="O125" i="2"/>
  <c r="N125" i="2"/>
  <c r="M125" i="2"/>
  <c r="L125" i="2"/>
  <c r="O124" i="2"/>
  <c r="N124" i="2"/>
  <c r="M124" i="2"/>
  <c r="L124" i="2"/>
  <c r="O123" i="2"/>
  <c r="N123" i="2"/>
  <c r="M123" i="2"/>
  <c r="L123" i="2"/>
  <c r="O122" i="2"/>
  <c r="N122" i="2"/>
  <c r="M122" i="2"/>
  <c r="L122" i="2"/>
  <c r="O121" i="2"/>
  <c r="N121" i="2"/>
  <c r="M121" i="2"/>
  <c r="L121" i="2"/>
  <c r="O120" i="2"/>
  <c r="N120" i="2"/>
  <c r="M120" i="2"/>
  <c r="L120" i="2"/>
  <c r="O119" i="2"/>
  <c r="N119" i="2"/>
  <c r="M119" i="2"/>
  <c r="L119" i="2"/>
  <c r="O118" i="2"/>
  <c r="N118" i="2"/>
  <c r="M118" i="2"/>
  <c r="L118" i="2"/>
  <c r="O117" i="2"/>
  <c r="N117" i="2"/>
  <c r="M117" i="2"/>
  <c r="L117" i="2"/>
  <c r="O116" i="2"/>
  <c r="N116" i="2"/>
  <c r="M116" i="2"/>
  <c r="L116" i="2"/>
  <c r="O115" i="2"/>
  <c r="N115" i="2"/>
  <c r="M115" i="2"/>
  <c r="L115" i="2"/>
  <c r="O114" i="2"/>
  <c r="N114" i="2"/>
  <c r="M114" i="2"/>
  <c r="L114" i="2"/>
  <c r="O113" i="2"/>
  <c r="N113" i="2"/>
  <c r="M113" i="2"/>
  <c r="L113" i="2"/>
  <c r="O112" i="2"/>
  <c r="N112" i="2"/>
  <c r="M112" i="2"/>
  <c r="L112" i="2"/>
  <c r="O111" i="2"/>
  <c r="N111" i="2"/>
  <c r="M111" i="2"/>
  <c r="L111" i="2"/>
  <c r="O110" i="2"/>
  <c r="N110" i="2"/>
  <c r="M110" i="2"/>
  <c r="L110" i="2"/>
  <c r="O109" i="2"/>
  <c r="N109" i="2"/>
  <c r="M109" i="2"/>
  <c r="L109" i="2"/>
  <c r="O108" i="2"/>
  <c r="N108" i="2"/>
  <c r="M108" i="2"/>
  <c r="L108" i="2"/>
  <c r="O107" i="2"/>
  <c r="N107" i="2"/>
  <c r="M107" i="2"/>
  <c r="L107" i="2"/>
  <c r="O106" i="2"/>
  <c r="N106" i="2"/>
  <c r="M106" i="2"/>
  <c r="L106" i="2"/>
  <c r="O105" i="2"/>
  <c r="N105" i="2"/>
  <c r="M105" i="2"/>
  <c r="L105" i="2"/>
  <c r="O104" i="2"/>
  <c r="N104" i="2"/>
  <c r="M104" i="2"/>
  <c r="L104" i="2"/>
  <c r="O103" i="2"/>
  <c r="N103" i="2"/>
  <c r="M103" i="2"/>
  <c r="L103" i="2"/>
  <c r="O102" i="2"/>
  <c r="N102" i="2"/>
  <c r="M102" i="2"/>
  <c r="L102" i="2"/>
  <c r="O101" i="2"/>
  <c r="N101" i="2"/>
  <c r="M101" i="2"/>
  <c r="L101" i="2"/>
  <c r="O100" i="2"/>
  <c r="N100" i="2"/>
  <c r="M100" i="2"/>
  <c r="L100" i="2"/>
  <c r="O99" i="2"/>
  <c r="N99" i="2"/>
  <c r="M99" i="2"/>
  <c r="L99" i="2"/>
  <c r="O98" i="2"/>
  <c r="N98" i="2"/>
  <c r="M98" i="2"/>
  <c r="L98" i="2"/>
  <c r="O97" i="2"/>
  <c r="N97" i="2"/>
  <c r="M97" i="2"/>
  <c r="L97" i="2"/>
  <c r="O96" i="2"/>
  <c r="N96" i="2"/>
  <c r="M96" i="2"/>
  <c r="L96" i="2"/>
  <c r="O95" i="2"/>
  <c r="N95" i="2"/>
  <c r="M95" i="2"/>
  <c r="L95" i="2"/>
  <c r="O94" i="2"/>
  <c r="N94" i="2"/>
  <c r="M94" i="2"/>
  <c r="L94" i="2"/>
  <c r="O93" i="2"/>
  <c r="N93" i="2"/>
  <c r="M93" i="2"/>
  <c r="L93" i="2"/>
  <c r="O92" i="2"/>
  <c r="N92" i="2"/>
  <c r="M92" i="2"/>
  <c r="L92" i="2"/>
  <c r="O91" i="2"/>
  <c r="N91" i="2"/>
  <c r="M91" i="2"/>
  <c r="L91" i="2"/>
  <c r="O90" i="2"/>
  <c r="N90" i="2"/>
  <c r="M90" i="2"/>
  <c r="L90" i="2"/>
  <c r="O89" i="2"/>
  <c r="N89" i="2"/>
  <c r="M89" i="2"/>
  <c r="L89" i="2"/>
  <c r="O88" i="2"/>
  <c r="N88" i="2"/>
  <c r="M88" i="2"/>
  <c r="L88" i="2"/>
  <c r="O87" i="2"/>
  <c r="N87" i="2"/>
  <c r="M87" i="2"/>
  <c r="L87" i="2"/>
  <c r="O86" i="2"/>
  <c r="N86" i="2"/>
  <c r="M86" i="2"/>
  <c r="L86" i="2"/>
  <c r="O85" i="2"/>
  <c r="N85" i="2"/>
  <c r="M85" i="2"/>
  <c r="L85" i="2"/>
  <c r="O84" i="2"/>
  <c r="N84" i="2"/>
  <c r="M84" i="2"/>
  <c r="L84" i="2"/>
  <c r="O83" i="2"/>
  <c r="N83" i="2"/>
  <c r="M83" i="2"/>
  <c r="L83" i="2"/>
  <c r="O82" i="2"/>
  <c r="N82" i="2"/>
  <c r="M82" i="2"/>
  <c r="L82" i="2"/>
  <c r="O81" i="2"/>
  <c r="N81" i="2"/>
  <c r="M81" i="2"/>
  <c r="L81" i="2"/>
  <c r="O80" i="2"/>
  <c r="N80" i="2"/>
  <c r="M80" i="2"/>
  <c r="L80" i="2"/>
  <c r="O79" i="2"/>
  <c r="N79" i="2"/>
  <c r="M79" i="2"/>
  <c r="L79" i="2"/>
  <c r="O78" i="2"/>
  <c r="N78" i="2"/>
  <c r="M78" i="2"/>
  <c r="L78" i="2"/>
  <c r="O77" i="2"/>
  <c r="N77" i="2"/>
  <c r="M77" i="2"/>
  <c r="L77" i="2"/>
  <c r="O76" i="2"/>
  <c r="N76" i="2"/>
  <c r="M76" i="2"/>
  <c r="L76" i="2"/>
  <c r="O75" i="2"/>
  <c r="N75" i="2"/>
  <c r="M75" i="2"/>
  <c r="L75" i="2"/>
  <c r="O74" i="2"/>
  <c r="N74" i="2"/>
  <c r="M74" i="2"/>
  <c r="L74" i="2"/>
  <c r="O73" i="2"/>
  <c r="N73" i="2"/>
  <c r="M73" i="2"/>
  <c r="L73" i="2"/>
  <c r="O72" i="2"/>
  <c r="N72" i="2"/>
  <c r="M72" i="2"/>
  <c r="L72" i="2"/>
  <c r="O71" i="2"/>
  <c r="N71" i="2"/>
  <c r="M71" i="2"/>
  <c r="L71" i="2"/>
  <c r="O70" i="2"/>
  <c r="N70" i="2"/>
  <c r="M70" i="2"/>
  <c r="L70" i="2"/>
  <c r="O69" i="2"/>
  <c r="N69" i="2"/>
  <c r="M69" i="2"/>
  <c r="L69" i="2"/>
  <c r="O68" i="2"/>
  <c r="N68" i="2"/>
  <c r="M68" i="2"/>
  <c r="L68" i="2"/>
  <c r="O67" i="2"/>
  <c r="N67" i="2"/>
  <c r="M67" i="2"/>
  <c r="L67" i="2"/>
  <c r="O66" i="2"/>
  <c r="N66" i="2"/>
  <c r="M66" i="2"/>
  <c r="L66" i="2"/>
  <c r="O65" i="2"/>
  <c r="N65" i="2"/>
  <c r="M65" i="2"/>
  <c r="L65" i="2"/>
  <c r="O64" i="2"/>
  <c r="N64" i="2"/>
  <c r="M64" i="2"/>
  <c r="L64" i="2"/>
  <c r="O63" i="2"/>
  <c r="N63" i="2"/>
  <c r="M63" i="2"/>
  <c r="L63" i="2"/>
  <c r="O62" i="2"/>
  <c r="N62" i="2"/>
  <c r="M62" i="2"/>
  <c r="L62" i="2"/>
  <c r="O61" i="2"/>
  <c r="N61" i="2"/>
  <c r="M61" i="2"/>
  <c r="L61" i="2"/>
  <c r="O60" i="2"/>
  <c r="N60" i="2"/>
  <c r="M60" i="2"/>
  <c r="L60" i="2"/>
  <c r="O59" i="2"/>
  <c r="N59" i="2"/>
  <c r="M59" i="2"/>
  <c r="L59" i="2"/>
  <c r="O58" i="2"/>
  <c r="N58" i="2"/>
  <c r="M58" i="2"/>
  <c r="L58" i="2"/>
  <c r="O57" i="2"/>
  <c r="N57" i="2"/>
  <c r="M57" i="2"/>
  <c r="L57" i="2"/>
  <c r="O56" i="2"/>
  <c r="N56" i="2"/>
  <c r="M56" i="2"/>
  <c r="L56" i="2"/>
  <c r="O55" i="2"/>
  <c r="N55" i="2"/>
  <c r="M55" i="2"/>
  <c r="L55" i="2"/>
  <c r="O54" i="2"/>
  <c r="N54" i="2"/>
  <c r="M54" i="2"/>
  <c r="L54" i="2"/>
  <c r="O53" i="2"/>
  <c r="N53" i="2"/>
  <c r="M53" i="2"/>
  <c r="L53" i="2"/>
  <c r="O52" i="2"/>
  <c r="N52" i="2"/>
  <c r="M52" i="2"/>
  <c r="L52" i="2"/>
  <c r="O51" i="2"/>
  <c r="N51" i="2"/>
  <c r="M51" i="2"/>
  <c r="L51" i="2"/>
  <c r="O50" i="2"/>
  <c r="N50" i="2"/>
  <c r="M50" i="2"/>
  <c r="L50" i="2"/>
  <c r="O49" i="2"/>
  <c r="N49" i="2"/>
  <c r="M49" i="2"/>
  <c r="L49" i="2"/>
  <c r="O48" i="2"/>
  <c r="N48" i="2"/>
  <c r="M48" i="2"/>
  <c r="L48" i="2"/>
  <c r="O47" i="2"/>
  <c r="N47" i="2"/>
  <c r="M47" i="2"/>
  <c r="L47" i="2"/>
  <c r="O46" i="2"/>
  <c r="N46" i="2"/>
  <c r="M46" i="2"/>
  <c r="L46" i="2"/>
  <c r="O45" i="2"/>
  <c r="N45" i="2"/>
  <c r="M45" i="2"/>
  <c r="L45" i="2"/>
  <c r="O44" i="2"/>
  <c r="N44" i="2"/>
  <c r="M44" i="2"/>
  <c r="L44" i="2"/>
  <c r="O43" i="2"/>
  <c r="N43" i="2"/>
  <c r="M43" i="2"/>
  <c r="L43" i="2"/>
  <c r="O42" i="2"/>
  <c r="N42" i="2"/>
  <c r="M42" i="2"/>
  <c r="L42" i="2"/>
  <c r="O41" i="2"/>
  <c r="N41" i="2"/>
  <c r="M41" i="2"/>
  <c r="L41" i="2"/>
  <c r="O40" i="2"/>
  <c r="N40" i="2"/>
  <c r="M40" i="2"/>
  <c r="L40" i="2"/>
  <c r="O39" i="2"/>
  <c r="N39" i="2"/>
  <c r="M39" i="2"/>
  <c r="L39" i="2"/>
  <c r="O38" i="2"/>
  <c r="N38" i="2"/>
  <c r="M38" i="2"/>
  <c r="L38" i="2"/>
  <c r="O37" i="2"/>
  <c r="N37" i="2"/>
  <c r="M37" i="2"/>
  <c r="L37" i="2"/>
  <c r="O36" i="2"/>
  <c r="N36" i="2"/>
  <c r="M36" i="2"/>
  <c r="L36" i="2"/>
  <c r="O35" i="2"/>
  <c r="N35" i="2"/>
  <c r="M35" i="2"/>
  <c r="L35" i="2"/>
  <c r="O34" i="2"/>
  <c r="N34" i="2"/>
  <c r="M34" i="2"/>
  <c r="L34" i="2"/>
  <c r="O33" i="2"/>
  <c r="N33" i="2"/>
  <c r="M33" i="2"/>
  <c r="L33" i="2"/>
  <c r="O32" i="2"/>
  <c r="N32" i="2"/>
  <c r="M32" i="2"/>
  <c r="L32" i="2"/>
  <c r="O31" i="2"/>
  <c r="N31" i="2"/>
  <c r="M31" i="2"/>
  <c r="L31" i="2"/>
  <c r="O30" i="2"/>
  <c r="N30" i="2"/>
  <c r="M30" i="2"/>
  <c r="L30" i="2"/>
  <c r="O29" i="2"/>
  <c r="N29" i="2"/>
  <c r="M29" i="2"/>
  <c r="L29" i="2"/>
  <c r="O28" i="2"/>
  <c r="N28" i="2"/>
  <c r="M28" i="2"/>
  <c r="L28" i="2"/>
  <c r="O27" i="2"/>
  <c r="N27" i="2"/>
  <c r="M27" i="2"/>
  <c r="L27" i="2"/>
  <c r="O26" i="2"/>
  <c r="N26" i="2"/>
  <c r="M26" i="2"/>
  <c r="L26" i="2"/>
  <c r="O25" i="2"/>
  <c r="N25" i="2"/>
  <c r="M25" i="2"/>
  <c r="L25" i="2"/>
  <c r="O24" i="2"/>
  <c r="N24" i="2"/>
  <c r="M24" i="2"/>
  <c r="L24" i="2"/>
  <c r="O23" i="2"/>
  <c r="N23" i="2"/>
  <c r="M23" i="2"/>
  <c r="L23" i="2"/>
  <c r="O22" i="2"/>
  <c r="N22" i="2"/>
  <c r="M22" i="2"/>
  <c r="L22" i="2"/>
  <c r="O21" i="2"/>
  <c r="N21" i="2"/>
  <c r="M21" i="2"/>
  <c r="L21" i="2"/>
  <c r="O20" i="2"/>
  <c r="N20" i="2"/>
  <c r="M20" i="2"/>
  <c r="L20" i="2"/>
  <c r="O19" i="2"/>
  <c r="N19" i="2"/>
  <c r="M19" i="2"/>
  <c r="L19" i="2"/>
  <c r="O18" i="2"/>
  <c r="N18" i="2"/>
  <c r="M18" i="2"/>
  <c r="L18" i="2"/>
  <c r="O17" i="2"/>
  <c r="N17" i="2"/>
  <c r="M17" i="2"/>
  <c r="L17" i="2"/>
  <c r="O16" i="2"/>
  <c r="N16" i="2"/>
  <c r="M16" i="2"/>
  <c r="L16" i="2"/>
  <c r="O15" i="2"/>
  <c r="N15" i="2"/>
  <c r="M15" i="2"/>
  <c r="L15" i="2"/>
  <c r="O14" i="2"/>
  <c r="N14" i="2"/>
  <c r="M14" i="2"/>
  <c r="L14" i="2"/>
  <c r="O13" i="2"/>
  <c r="N13" i="2"/>
  <c r="M13" i="2"/>
  <c r="L13" i="2"/>
  <c r="O12" i="2"/>
  <c r="N12" i="2"/>
  <c r="M12" i="2"/>
  <c r="L12" i="2"/>
  <c r="O11" i="2"/>
  <c r="N11" i="2"/>
  <c r="M11" i="2"/>
  <c r="L11" i="2"/>
  <c r="O10" i="2"/>
  <c r="N10" i="2"/>
  <c r="M10" i="2"/>
  <c r="L10" i="2"/>
  <c r="O9" i="2"/>
  <c r="N9" i="2"/>
  <c r="M9" i="2"/>
  <c r="L9" i="2"/>
  <c r="O8" i="2"/>
  <c r="N8" i="2"/>
  <c r="M8" i="2"/>
  <c r="L8" i="2"/>
  <c r="O7" i="2"/>
  <c r="N7" i="2"/>
  <c r="M7" i="2"/>
  <c r="L7" i="2"/>
  <c r="O6" i="2"/>
  <c r="N6" i="2"/>
  <c r="M6" i="2"/>
  <c r="L6" i="2"/>
  <c r="O5" i="2"/>
  <c r="N5" i="2"/>
  <c r="M5" i="2"/>
  <c r="L5" i="2"/>
  <c r="O4" i="2"/>
  <c r="N4" i="2"/>
  <c r="M4" i="2"/>
  <c r="L4" i="2"/>
  <c r="O3" i="2"/>
  <c r="N3" i="2"/>
  <c r="M3" i="2"/>
  <c r="L3" i="2"/>
  <c r="K669" i="2"/>
  <c r="J669" i="2"/>
  <c r="I669" i="2"/>
  <c r="H669" i="2"/>
  <c r="K668" i="2"/>
  <c r="J668" i="2"/>
  <c r="I668" i="2"/>
  <c r="H668" i="2"/>
  <c r="K667" i="2"/>
  <c r="J667" i="2"/>
  <c r="I667" i="2"/>
  <c r="H667" i="2"/>
  <c r="K666" i="2"/>
  <c r="J666" i="2"/>
  <c r="I666" i="2"/>
  <c r="H666" i="2"/>
  <c r="K665" i="2"/>
  <c r="J665" i="2"/>
  <c r="I665" i="2"/>
  <c r="H665" i="2"/>
  <c r="K664" i="2"/>
  <c r="J664" i="2"/>
  <c r="I664" i="2"/>
  <c r="H664" i="2"/>
  <c r="K663" i="2"/>
  <c r="J663" i="2"/>
  <c r="I663" i="2"/>
  <c r="H663" i="2"/>
  <c r="K662" i="2"/>
  <c r="J662" i="2"/>
  <c r="I662" i="2"/>
  <c r="H662" i="2"/>
  <c r="K661" i="2"/>
  <c r="J661" i="2"/>
  <c r="I661" i="2"/>
  <c r="H661" i="2"/>
  <c r="K660" i="2"/>
  <c r="J660" i="2"/>
  <c r="I660" i="2"/>
  <c r="H660" i="2"/>
  <c r="K659" i="2"/>
  <c r="J659" i="2"/>
  <c r="I659" i="2"/>
  <c r="H659" i="2"/>
  <c r="K658" i="2"/>
  <c r="J658" i="2"/>
  <c r="I658" i="2"/>
  <c r="H658" i="2"/>
  <c r="K657" i="2"/>
  <c r="J657" i="2"/>
  <c r="I657" i="2"/>
  <c r="H657" i="2"/>
  <c r="K656" i="2"/>
  <c r="J656" i="2"/>
  <c r="I656" i="2"/>
  <c r="H656" i="2"/>
  <c r="K655" i="2"/>
  <c r="J655" i="2"/>
  <c r="I655" i="2"/>
  <c r="H655" i="2"/>
  <c r="K654" i="2"/>
  <c r="J654" i="2"/>
  <c r="I654" i="2"/>
  <c r="H654" i="2"/>
  <c r="K653" i="2"/>
  <c r="J653" i="2"/>
  <c r="I653" i="2"/>
  <c r="H653" i="2"/>
  <c r="K652" i="2"/>
  <c r="J652" i="2"/>
  <c r="I652" i="2"/>
  <c r="H652" i="2"/>
  <c r="K651" i="2"/>
  <c r="J651" i="2"/>
  <c r="I651" i="2"/>
  <c r="H651" i="2"/>
  <c r="K650" i="2"/>
  <c r="J650" i="2"/>
  <c r="I650" i="2"/>
  <c r="H650" i="2"/>
  <c r="K649" i="2"/>
  <c r="J649" i="2"/>
  <c r="I649" i="2"/>
  <c r="H649" i="2"/>
  <c r="K648" i="2"/>
  <c r="J648" i="2"/>
  <c r="I648" i="2"/>
  <c r="H648" i="2"/>
  <c r="K647" i="2"/>
  <c r="J647" i="2"/>
  <c r="I647" i="2"/>
  <c r="H647" i="2"/>
  <c r="K646" i="2"/>
  <c r="J646" i="2"/>
  <c r="I646" i="2"/>
  <c r="H646" i="2"/>
  <c r="K645" i="2"/>
  <c r="J645" i="2"/>
  <c r="I645" i="2"/>
  <c r="H645" i="2"/>
  <c r="K644" i="2"/>
  <c r="J644" i="2"/>
  <c r="I644" i="2"/>
  <c r="H644" i="2"/>
  <c r="K643" i="2"/>
  <c r="J643" i="2"/>
  <c r="I643" i="2"/>
  <c r="H643" i="2"/>
  <c r="K642" i="2"/>
  <c r="J642" i="2"/>
  <c r="I642" i="2"/>
  <c r="H642" i="2"/>
  <c r="K641" i="2"/>
  <c r="J641" i="2"/>
  <c r="I641" i="2"/>
  <c r="H641" i="2"/>
  <c r="K640" i="2"/>
  <c r="J640" i="2"/>
  <c r="I640" i="2"/>
  <c r="H640" i="2"/>
  <c r="K639" i="2"/>
  <c r="J639" i="2"/>
  <c r="I639" i="2"/>
  <c r="H639" i="2"/>
  <c r="K638" i="2"/>
  <c r="J638" i="2"/>
  <c r="I638" i="2"/>
  <c r="H638" i="2"/>
  <c r="K637" i="2"/>
  <c r="J637" i="2"/>
  <c r="I637" i="2"/>
  <c r="H637" i="2"/>
  <c r="K636" i="2"/>
  <c r="J636" i="2"/>
  <c r="I636" i="2"/>
  <c r="H636" i="2"/>
  <c r="K635" i="2"/>
  <c r="J635" i="2"/>
  <c r="I635" i="2"/>
  <c r="H635" i="2"/>
  <c r="K634" i="2"/>
  <c r="J634" i="2"/>
  <c r="I634" i="2"/>
  <c r="H634" i="2"/>
  <c r="K633" i="2"/>
  <c r="J633" i="2"/>
  <c r="I633" i="2"/>
  <c r="H633" i="2"/>
  <c r="K632" i="2"/>
  <c r="J632" i="2"/>
  <c r="I632" i="2"/>
  <c r="H632" i="2"/>
  <c r="K631" i="2"/>
  <c r="J631" i="2"/>
  <c r="I631" i="2"/>
  <c r="H631" i="2"/>
  <c r="K630" i="2"/>
  <c r="J630" i="2"/>
  <c r="I630" i="2"/>
  <c r="H630" i="2"/>
  <c r="K629" i="2"/>
  <c r="J629" i="2"/>
  <c r="I629" i="2"/>
  <c r="H629" i="2"/>
  <c r="K628" i="2"/>
  <c r="J628" i="2"/>
  <c r="I628" i="2"/>
  <c r="H628" i="2"/>
  <c r="K627" i="2"/>
  <c r="J627" i="2"/>
  <c r="I627" i="2"/>
  <c r="H627" i="2"/>
  <c r="K626" i="2"/>
  <c r="J626" i="2"/>
  <c r="I626" i="2"/>
  <c r="H626" i="2"/>
  <c r="K625" i="2"/>
  <c r="J625" i="2"/>
  <c r="I625" i="2"/>
  <c r="H625" i="2"/>
  <c r="K624" i="2"/>
  <c r="J624" i="2"/>
  <c r="I624" i="2"/>
  <c r="H624" i="2"/>
  <c r="K623" i="2"/>
  <c r="J623" i="2"/>
  <c r="I623" i="2"/>
  <c r="H623" i="2"/>
  <c r="K622" i="2"/>
  <c r="J622" i="2"/>
  <c r="I622" i="2"/>
  <c r="H622" i="2"/>
  <c r="K621" i="2"/>
  <c r="J621" i="2"/>
  <c r="I621" i="2"/>
  <c r="H621" i="2"/>
  <c r="K620" i="2"/>
  <c r="J620" i="2"/>
  <c r="I620" i="2"/>
  <c r="H620" i="2"/>
  <c r="K619" i="2"/>
  <c r="J619" i="2"/>
  <c r="I619" i="2"/>
  <c r="H619" i="2"/>
  <c r="K618" i="2"/>
  <c r="J618" i="2"/>
  <c r="I618" i="2"/>
  <c r="H618" i="2"/>
  <c r="K617" i="2"/>
  <c r="J617" i="2"/>
  <c r="I617" i="2"/>
  <c r="H617" i="2"/>
  <c r="K616" i="2"/>
  <c r="J616" i="2"/>
  <c r="I616" i="2"/>
  <c r="H616" i="2"/>
  <c r="K615" i="2"/>
  <c r="J615" i="2"/>
  <c r="I615" i="2"/>
  <c r="H615" i="2"/>
  <c r="K614" i="2"/>
  <c r="J614" i="2"/>
  <c r="I614" i="2"/>
  <c r="H614" i="2"/>
  <c r="K613" i="2"/>
  <c r="J613" i="2"/>
  <c r="I613" i="2"/>
  <c r="H613" i="2"/>
  <c r="K612" i="2"/>
  <c r="J612" i="2"/>
  <c r="I612" i="2"/>
  <c r="H612" i="2"/>
  <c r="K611" i="2"/>
  <c r="J611" i="2"/>
  <c r="I611" i="2"/>
  <c r="H611" i="2"/>
  <c r="K610" i="2"/>
  <c r="J610" i="2"/>
  <c r="I610" i="2"/>
  <c r="H610" i="2"/>
  <c r="K609" i="2"/>
  <c r="J609" i="2"/>
  <c r="I609" i="2"/>
  <c r="H609" i="2"/>
  <c r="K608" i="2"/>
  <c r="J608" i="2"/>
  <c r="I608" i="2"/>
  <c r="H608" i="2"/>
  <c r="K607" i="2"/>
  <c r="J607" i="2"/>
  <c r="I607" i="2"/>
  <c r="H607" i="2"/>
  <c r="K606" i="2"/>
  <c r="J606" i="2"/>
  <c r="I606" i="2"/>
  <c r="H606" i="2"/>
  <c r="K605" i="2"/>
  <c r="J605" i="2"/>
  <c r="I605" i="2"/>
  <c r="H605" i="2"/>
  <c r="K604" i="2"/>
  <c r="J604" i="2"/>
  <c r="I604" i="2"/>
  <c r="H604" i="2"/>
  <c r="K603" i="2"/>
  <c r="J603" i="2"/>
  <c r="I603" i="2"/>
  <c r="H603" i="2"/>
  <c r="K602" i="2"/>
  <c r="J602" i="2"/>
  <c r="I602" i="2"/>
  <c r="H602" i="2"/>
  <c r="K601" i="2"/>
  <c r="J601" i="2"/>
  <c r="I601" i="2"/>
  <c r="H601" i="2"/>
  <c r="K600" i="2"/>
  <c r="J600" i="2"/>
  <c r="I600" i="2"/>
  <c r="H600" i="2"/>
  <c r="K599" i="2"/>
  <c r="J599" i="2"/>
  <c r="I599" i="2"/>
  <c r="H599" i="2"/>
  <c r="K598" i="2"/>
  <c r="J598" i="2"/>
  <c r="I598" i="2"/>
  <c r="H598" i="2"/>
  <c r="K597" i="2"/>
  <c r="J597" i="2"/>
  <c r="I597" i="2"/>
  <c r="H597" i="2"/>
  <c r="K596" i="2"/>
  <c r="J596" i="2"/>
  <c r="I596" i="2"/>
  <c r="H596" i="2"/>
  <c r="K595" i="2"/>
  <c r="J595" i="2"/>
  <c r="I595" i="2"/>
  <c r="H595" i="2"/>
  <c r="K594" i="2"/>
  <c r="J594" i="2"/>
  <c r="I594" i="2"/>
  <c r="H594" i="2"/>
  <c r="K593" i="2"/>
  <c r="J593" i="2"/>
  <c r="I593" i="2"/>
  <c r="H593" i="2"/>
  <c r="K592" i="2"/>
  <c r="J592" i="2"/>
  <c r="I592" i="2"/>
  <c r="H592" i="2"/>
  <c r="K591" i="2"/>
  <c r="J591" i="2"/>
  <c r="I591" i="2"/>
  <c r="H591" i="2"/>
  <c r="K590" i="2"/>
  <c r="J590" i="2"/>
  <c r="I590" i="2"/>
  <c r="H590" i="2"/>
  <c r="K589" i="2"/>
  <c r="J589" i="2"/>
  <c r="I589" i="2"/>
  <c r="H589" i="2"/>
  <c r="K588" i="2"/>
  <c r="J588" i="2"/>
  <c r="I588" i="2"/>
  <c r="H588" i="2"/>
  <c r="K587" i="2"/>
  <c r="J587" i="2"/>
  <c r="I587" i="2"/>
  <c r="H587" i="2"/>
  <c r="K586" i="2"/>
  <c r="J586" i="2"/>
  <c r="I586" i="2"/>
  <c r="H586" i="2"/>
  <c r="K585" i="2"/>
  <c r="J585" i="2"/>
  <c r="I585" i="2"/>
  <c r="H585" i="2"/>
  <c r="K584" i="2"/>
  <c r="J584" i="2"/>
  <c r="I584" i="2"/>
  <c r="H584" i="2"/>
  <c r="K583" i="2"/>
  <c r="J583" i="2"/>
  <c r="I583" i="2"/>
  <c r="H583" i="2"/>
  <c r="K582" i="2"/>
  <c r="J582" i="2"/>
  <c r="I582" i="2"/>
  <c r="H582" i="2"/>
  <c r="K581" i="2"/>
  <c r="J581" i="2"/>
  <c r="I581" i="2"/>
  <c r="H581" i="2"/>
  <c r="K580" i="2"/>
  <c r="J580" i="2"/>
  <c r="I580" i="2"/>
  <c r="H580" i="2"/>
  <c r="K579" i="2"/>
  <c r="J579" i="2"/>
  <c r="I579" i="2"/>
  <c r="H579" i="2"/>
  <c r="K578" i="2"/>
  <c r="J578" i="2"/>
  <c r="I578" i="2"/>
  <c r="H578" i="2"/>
  <c r="K577" i="2"/>
  <c r="J577" i="2"/>
  <c r="I577" i="2"/>
  <c r="H577" i="2"/>
  <c r="K576" i="2"/>
  <c r="J576" i="2"/>
  <c r="I576" i="2"/>
  <c r="H576" i="2"/>
  <c r="K575" i="2"/>
  <c r="J575" i="2"/>
  <c r="I575" i="2"/>
  <c r="H575" i="2"/>
  <c r="K574" i="2"/>
  <c r="J574" i="2"/>
  <c r="I574" i="2"/>
  <c r="H574" i="2"/>
  <c r="K573" i="2"/>
  <c r="J573" i="2"/>
  <c r="I573" i="2"/>
  <c r="H573" i="2"/>
  <c r="K572" i="2"/>
  <c r="J572" i="2"/>
  <c r="I572" i="2"/>
  <c r="H572" i="2"/>
  <c r="K571" i="2"/>
  <c r="J571" i="2"/>
  <c r="I571" i="2"/>
  <c r="H571" i="2"/>
  <c r="K570" i="2"/>
  <c r="J570" i="2"/>
  <c r="I570" i="2"/>
  <c r="H570" i="2"/>
  <c r="K569" i="2"/>
  <c r="J569" i="2"/>
  <c r="I569" i="2"/>
  <c r="H569" i="2"/>
  <c r="K568" i="2"/>
  <c r="J568" i="2"/>
  <c r="I568" i="2"/>
  <c r="H568" i="2"/>
  <c r="K567" i="2"/>
  <c r="J567" i="2"/>
  <c r="I567" i="2"/>
  <c r="H567" i="2"/>
  <c r="K566" i="2"/>
  <c r="J566" i="2"/>
  <c r="I566" i="2"/>
  <c r="H566" i="2"/>
  <c r="K565" i="2"/>
  <c r="J565" i="2"/>
  <c r="I565" i="2"/>
  <c r="H565" i="2"/>
  <c r="K564" i="2"/>
  <c r="J564" i="2"/>
  <c r="I564" i="2"/>
  <c r="H564" i="2"/>
  <c r="K563" i="2"/>
  <c r="J563" i="2"/>
  <c r="I563" i="2"/>
  <c r="H563" i="2"/>
  <c r="K562" i="2"/>
  <c r="J562" i="2"/>
  <c r="I562" i="2"/>
  <c r="H562" i="2"/>
  <c r="K561" i="2"/>
  <c r="J561" i="2"/>
  <c r="I561" i="2"/>
  <c r="H561" i="2"/>
  <c r="K560" i="2"/>
  <c r="J560" i="2"/>
  <c r="I560" i="2"/>
  <c r="H560" i="2"/>
  <c r="K559" i="2"/>
  <c r="J559" i="2"/>
  <c r="I559" i="2"/>
  <c r="H559" i="2"/>
  <c r="K558" i="2"/>
  <c r="J558" i="2"/>
  <c r="I558" i="2"/>
  <c r="H558" i="2"/>
  <c r="K557" i="2"/>
  <c r="J557" i="2"/>
  <c r="I557" i="2"/>
  <c r="H557" i="2"/>
  <c r="K556" i="2"/>
  <c r="J556" i="2"/>
  <c r="I556" i="2"/>
  <c r="H556" i="2"/>
  <c r="K555" i="2"/>
  <c r="J555" i="2"/>
  <c r="I555" i="2"/>
  <c r="H555" i="2"/>
  <c r="K554" i="2"/>
  <c r="J554" i="2"/>
  <c r="I554" i="2"/>
  <c r="H554" i="2"/>
  <c r="K553" i="2"/>
  <c r="J553" i="2"/>
  <c r="I553" i="2"/>
  <c r="H553" i="2"/>
  <c r="K552" i="2"/>
  <c r="J552" i="2"/>
  <c r="I552" i="2"/>
  <c r="H552" i="2"/>
  <c r="K551" i="2"/>
  <c r="J551" i="2"/>
  <c r="I551" i="2"/>
  <c r="H551" i="2"/>
  <c r="K550" i="2"/>
  <c r="J550" i="2"/>
  <c r="I550" i="2"/>
  <c r="H550" i="2"/>
  <c r="K549" i="2"/>
  <c r="J549" i="2"/>
  <c r="I549" i="2"/>
  <c r="H549" i="2"/>
  <c r="K548" i="2"/>
  <c r="J548" i="2"/>
  <c r="I548" i="2"/>
  <c r="H548" i="2"/>
  <c r="K547" i="2"/>
  <c r="J547" i="2"/>
  <c r="I547" i="2"/>
  <c r="H547" i="2"/>
  <c r="K546" i="2"/>
  <c r="J546" i="2"/>
  <c r="I546" i="2"/>
  <c r="H546" i="2"/>
  <c r="K545" i="2"/>
  <c r="J545" i="2"/>
  <c r="I545" i="2"/>
  <c r="H545" i="2"/>
  <c r="K544" i="2"/>
  <c r="J544" i="2"/>
  <c r="I544" i="2"/>
  <c r="H544" i="2"/>
  <c r="K543" i="2"/>
  <c r="J543" i="2"/>
  <c r="I543" i="2"/>
  <c r="H543" i="2"/>
  <c r="K542" i="2"/>
  <c r="J542" i="2"/>
  <c r="I542" i="2"/>
  <c r="H542" i="2"/>
  <c r="K541" i="2"/>
  <c r="J541" i="2"/>
  <c r="I541" i="2"/>
  <c r="H541" i="2"/>
  <c r="K540" i="2"/>
  <c r="J540" i="2"/>
  <c r="I540" i="2"/>
  <c r="H540" i="2"/>
  <c r="K539" i="2"/>
  <c r="J539" i="2"/>
  <c r="I539" i="2"/>
  <c r="H539" i="2"/>
  <c r="K538" i="2"/>
  <c r="J538" i="2"/>
  <c r="I538" i="2"/>
  <c r="H538" i="2"/>
  <c r="K537" i="2"/>
  <c r="J537" i="2"/>
  <c r="I537" i="2"/>
  <c r="H537" i="2"/>
  <c r="K536" i="2"/>
  <c r="J536" i="2"/>
  <c r="I536" i="2"/>
  <c r="H536" i="2"/>
  <c r="K535" i="2"/>
  <c r="J535" i="2"/>
  <c r="I535" i="2"/>
  <c r="H535" i="2"/>
  <c r="K534" i="2"/>
  <c r="J534" i="2"/>
  <c r="I534" i="2"/>
  <c r="H534" i="2"/>
  <c r="K533" i="2"/>
  <c r="J533" i="2"/>
  <c r="I533" i="2"/>
  <c r="H533" i="2"/>
  <c r="K532" i="2"/>
  <c r="J532" i="2"/>
  <c r="I532" i="2"/>
  <c r="H532" i="2"/>
  <c r="K531" i="2"/>
  <c r="J531" i="2"/>
  <c r="I531" i="2"/>
  <c r="H531" i="2"/>
  <c r="K530" i="2"/>
  <c r="J530" i="2"/>
  <c r="I530" i="2"/>
  <c r="H530" i="2"/>
  <c r="K529" i="2"/>
  <c r="J529" i="2"/>
  <c r="I529" i="2"/>
  <c r="H529" i="2"/>
  <c r="K528" i="2"/>
  <c r="J528" i="2"/>
  <c r="I528" i="2"/>
  <c r="H528" i="2"/>
  <c r="K527" i="2"/>
  <c r="J527" i="2"/>
  <c r="I527" i="2"/>
  <c r="H527" i="2"/>
  <c r="K526" i="2"/>
  <c r="J526" i="2"/>
  <c r="I526" i="2"/>
  <c r="H526" i="2"/>
  <c r="K525" i="2"/>
  <c r="J525" i="2"/>
  <c r="I525" i="2"/>
  <c r="H525" i="2"/>
  <c r="K524" i="2"/>
  <c r="J524" i="2"/>
  <c r="I524" i="2"/>
  <c r="H524" i="2"/>
  <c r="K523" i="2"/>
  <c r="J523" i="2"/>
  <c r="I523" i="2"/>
  <c r="H523" i="2"/>
  <c r="K522" i="2"/>
  <c r="J522" i="2"/>
  <c r="I522" i="2"/>
  <c r="H522" i="2"/>
  <c r="K521" i="2"/>
  <c r="J521" i="2"/>
  <c r="I521" i="2"/>
  <c r="H521" i="2"/>
  <c r="K520" i="2"/>
  <c r="J520" i="2"/>
  <c r="I520" i="2"/>
  <c r="H520" i="2"/>
  <c r="K519" i="2"/>
  <c r="J519" i="2"/>
  <c r="I519" i="2"/>
  <c r="H519" i="2"/>
  <c r="K518" i="2"/>
  <c r="J518" i="2"/>
  <c r="I518" i="2"/>
  <c r="H518" i="2"/>
  <c r="K517" i="2"/>
  <c r="J517" i="2"/>
  <c r="I517" i="2"/>
  <c r="H517" i="2"/>
  <c r="K516" i="2"/>
  <c r="J516" i="2"/>
  <c r="I516" i="2"/>
  <c r="H516" i="2"/>
  <c r="K515" i="2"/>
  <c r="J515" i="2"/>
  <c r="I515" i="2"/>
  <c r="H515" i="2"/>
  <c r="K514" i="2"/>
  <c r="J514" i="2"/>
  <c r="I514" i="2"/>
  <c r="H514" i="2"/>
  <c r="K513" i="2"/>
  <c r="J513" i="2"/>
  <c r="I513" i="2"/>
  <c r="H513" i="2"/>
  <c r="K512" i="2"/>
  <c r="J512" i="2"/>
  <c r="I512" i="2"/>
  <c r="H512" i="2"/>
  <c r="K511" i="2"/>
  <c r="J511" i="2"/>
  <c r="I511" i="2"/>
  <c r="H511" i="2"/>
  <c r="K510" i="2"/>
  <c r="J510" i="2"/>
  <c r="I510" i="2"/>
  <c r="H510" i="2"/>
  <c r="K509" i="2"/>
  <c r="J509" i="2"/>
  <c r="I509" i="2"/>
  <c r="H509" i="2"/>
  <c r="K508" i="2"/>
  <c r="J508" i="2"/>
  <c r="I508" i="2"/>
  <c r="H508" i="2"/>
  <c r="K507" i="2"/>
  <c r="J507" i="2"/>
  <c r="I507" i="2"/>
  <c r="H507" i="2"/>
  <c r="K506" i="2"/>
  <c r="J506" i="2"/>
  <c r="I506" i="2"/>
  <c r="H506" i="2"/>
  <c r="K505" i="2"/>
  <c r="J505" i="2"/>
  <c r="I505" i="2"/>
  <c r="H505" i="2"/>
  <c r="K504" i="2"/>
  <c r="J504" i="2"/>
  <c r="I504" i="2"/>
  <c r="H504" i="2"/>
  <c r="K503" i="2"/>
  <c r="J503" i="2"/>
  <c r="I503" i="2"/>
  <c r="H503" i="2"/>
  <c r="K502" i="2"/>
  <c r="J502" i="2"/>
  <c r="I502" i="2"/>
  <c r="H502" i="2"/>
  <c r="K501" i="2"/>
  <c r="J501" i="2"/>
  <c r="I501" i="2"/>
  <c r="H501" i="2"/>
  <c r="K500" i="2"/>
  <c r="J500" i="2"/>
  <c r="I500" i="2"/>
  <c r="H500" i="2"/>
  <c r="K499" i="2"/>
  <c r="J499" i="2"/>
  <c r="I499" i="2"/>
  <c r="H499" i="2"/>
  <c r="K498" i="2"/>
  <c r="J498" i="2"/>
  <c r="I498" i="2"/>
  <c r="H498" i="2"/>
  <c r="K497" i="2"/>
  <c r="J497" i="2"/>
  <c r="I497" i="2"/>
  <c r="H497" i="2"/>
  <c r="K496" i="2"/>
  <c r="J496" i="2"/>
  <c r="I496" i="2"/>
  <c r="H496" i="2"/>
  <c r="K495" i="2"/>
  <c r="J495" i="2"/>
  <c r="I495" i="2"/>
  <c r="H495" i="2"/>
  <c r="K494" i="2"/>
  <c r="J494" i="2"/>
  <c r="I494" i="2"/>
  <c r="H494" i="2"/>
  <c r="K493" i="2"/>
  <c r="J493" i="2"/>
  <c r="I493" i="2"/>
  <c r="H493" i="2"/>
  <c r="K492" i="2"/>
  <c r="J492" i="2"/>
  <c r="I492" i="2"/>
  <c r="H492" i="2"/>
  <c r="K491" i="2"/>
  <c r="J491" i="2"/>
  <c r="I491" i="2"/>
  <c r="H491" i="2"/>
  <c r="K490" i="2"/>
  <c r="J490" i="2"/>
  <c r="I490" i="2"/>
  <c r="H490" i="2"/>
  <c r="K489" i="2"/>
  <c r="J489" i="2"/>
  <c r="I489" i="2"/>
  <c r="H489" i="2"/>
  <c r="K488" i="2"/>
  <c r="J488" i="2"/>
  <c r="I488" i="2"/>
  <c r="H488" i="2"/>
  <c r="K487" i="2"/>
  <c r="J487" i="2"/>
  <c r="I487" i="2"/>
  <c r="H487" i="2"/>
  <c r="K486" i="2"/>
  <c r="J486" i="2"/>
  <c r="I486" i="2"/>
  <c r="H486" i="2"/>
  <c r="K485" i="2"/>
  <c r="J485" i="2"/>
  <c r="I485" i="2"/>
  <c r="H485" i="2"/>
  <c r="K484" i="2"/>
  <c r="J484" i="2"/>
  <c r="I484" i="2"/>
  <c r="H484" i="2"/>
  <c r="K483" i="2"/>
  <c r="J483" i="2"/>
  <c r="I483" i="2"/>
  <c r="H483" i="2"/>
  <c r="K482" i="2"/>
  <c r="J482" i="2"/>
  <c r="I482" i="2"/>
  <c r="H482" i="2"/>
  <c r="K481" i="2"/>
  <c r="J481" i="2"/>
  <c r="I481" i="2"/>
  <c r="H481" i="2"/>
  <c r="K480" i="2"/>
  <c r="J480" i="2"/>
  <c r="I480" i="2"/>
  <c r="H480" i="2"/>
  <c r="K479" i="2"/>
  <c r="J479" i="2"/>
  <c r="I479" i="2"/>
  <c r="H479" i="2"/>
  <c r="K478" i="2"/>
  <c r="J478" i="2"/>
  <c r="I478" i="2"/>
  <c r="H478" i="2"/>
  <c r="K477" i="2"/>
  <c r="J477" i="2"/>
  <c r="I477" i="2"/>
  <c r="H477" i="2"/>
  <c r="K476" i="2"/>
  <c r="J476" i="2"/>
  <c r="I476" i="2"/>
  <c r="H476" i="2"/>
  <c r="K475" i="2"/>
  <c r="J475" i="2"/>
  <c r="I475" i="2"/>
  <c r="H475" i="2"/>
  <c r="K474" i="2"/>
  <c r="J474" i="2"/>
  <c r="I474" i="2"/>
  <c r="H474" i="2"/>
  <c r="K473" i="2"/>
  <c r="J473" i="2"/>
  <c r="I473" i="2"/>
  <c r="H473" i="2"/>
  <c r="K472" i="2"/>
  <c r="J472" i="2"/>
  <c r="I472" i="2"/>
  <c r="H472" i="2"/>
  <c r="K471" i="2"/>
  <c r="J471" i="2"/>
  <c r="I471" i="2"/>
  <c r="H471" i="2"/>
  <c r="K470" i="2"/>
  <c r="J470" i="2"/>
  <c r="I470" i="2"/>
  <c r="H470" i="2"/>
  <c r="K469" i="2"/>
  <c r="J469" i="2"/>
  <c r="I469" i="2"/>
  <c r="H469" i="2"/>
  <c r="K468" i="2"/>
  <c r="J468" i="2"/>
  <c r="I468" i="2"/>
  <c r="H468" i="2"/>
  <c r="K467" i="2"/>
  <c r="J467" i="2"/>
  <c r="I467" i="2"/>
  <c r="H467" i="2"/>
  <c r="K466" i="2"/>
  <c r="J466" i="2"/>
  <c r="I466" i="2"/>
  <c r="H466" i="2"/>
  <c r="K465" i="2"/>
  <c r="J465" i="2"/>
  <c r="I465" i="2"/>
  <c r="H465" i="2"/>
  <c r="K464" i="2"/>
  <c r="J464" i="2"/>
  <c r="I464" i="2"/>
  <c r="H464" i="2"/>
  <c r="K463" i="2"/>
  <c r="J463" i="2"/>
  <c r="I463" i="2"/>
  <c r="H463" i="2"/>
  <c r="K462" i="2"/>
  <c r="J462" i="2"/>
  <c r="I462" i="2"/>
  <c r="H462" i="2"/>
  <c r="K461" i="2"/>
  <c r="J461" i="2"/>
  <c r="I461" i="2"/>
  <c r="H461" i="2"/>
  <c r="K460" i="2"/>
  <c r="J460" i="2"/>
  <c r="I460" i="2"/>
  <c r="H460" i="2"/>
  <c r="K459" i="2"/>
  <c r="J459" i="2"/>
  <c r="I459" i="2"/>
  <c r="H459" i="2"/>
  <c r="K458" i="2"/>
  <c r="J458" i="2"/>
  <c r="I458" i="2"/>
  <c r="H458" i="2"/>
  <c r="K457" i="2"/>
  <c r="J457" i="2"/>
  <c r="I457" i="2"/>
  <c r="H457" i="2"/>
  <c r="K456" i="2"/>
  <c r="J456" i="2"/>
  <c r="I456" i="2"/>
  <c r="H456" i="2"/>
  <c r="K455" i="2"/>
  <c r="J455" i="2"/>
  <c r="I455" i="2"/>
  <c r="H455" i="2"/>
  <c r="K454" i="2"/>
  <c r="J454" i="2"/>
  <c r="I454" i="2"/>
  <c r="H454" i="2"/>
  <c r="K453" i="2"/>
  <c r="J453" i="2"/>
  <c r="I453" i="2"/>
  <c r="H453" i="2"/>
  <c r="K452" i="2"/>
  <c r="J452" i="2"/>
  <c r="I452" i="2"/>
  <c r="H452" i="2"/>
  <c r="K451" i="2"/>
  <c r="J451" i="2"/>
  <c r="I451" i="2"/>
  <c r="H451" i="2"/>
  <c r="K450" i="2"/>
  <c r="J450" i="2"/>
  <c r="I450" i="2"/>
  <c r="H450" i="2"/>
  <c r="K449" i="2"/>
  <c r="J449" i="2"/>
  <c r="I449" i="2"/>
  <c r="H449" i="2"/>
  <c r="K448" i="2"/>
  <c r="J448" i="2"/>
  <c r="I448" i="2"/>
  <c r="H448" i="2"/>
  <c r="K447" i="2"/>
  <c r="J447" i="2"/>
  <c r="I447" i="2"/>
  <c r="H447" i="2"/>
  <c r="K446" i="2"/>
  <c r="J446" i="2"/>
  <c r="I446" i="2"/>
  <c r="H446" i="2"/>
  <c r="K445" i="2"/>
  <c r="J445" i="2"/>
  <c r="I445" i="2"/>
  <c r="H445" i="2"/>
  <c r="K444" i="2"/>
  <c r="J444" i="2"/>
  <c r="I444" i="2"/>
  <c r="H444" i="2"/>
  <c r="K443" i="2"/>
  <c r="J443" i="2"/>
  <c r="I443" i="2"/>
  <c r="H443" i="2"/>
  <c r="K442" i="2"/>
  <c r="J442" i="2"/>
  <c r="I442" i="2"/>
  <c r="H442" i="2"/>
  <c r="K441" i="2"/>
  <c r="J441" i="2"/>
  <c r="I441" i="2"/>
  <c r="H441" i="2"/>
  <c r="K440" i="2"/>
  <c r="J440" i="2"/>
  <c r="I440" i="2"/>
  <c r="H440" i="2"/>
  <c r="K439" i="2"/>
  <c r="J439" i="2"/>
  <c r="I439" i="2"/>
  <c r="H439" i="2"/>
  <c r="K438" i="2"/>
  <c r="J438" i="2"/>
  <c r="I438" i="2"/>
  <c r="H438" i="2"/>
  <c r="K437" i="2"/>
  <c r="J437" i="2"/>
  <c r="I437" i="2"/>
  <c r="H437" i="2"/>
  <c r="K436" i="2"/>
  <c r="J436" i="2"/>
  <c r="I436" i="2"/>
  <c r="H436" i="2"/>
  <c r="K435" i="2"/>
  <c r="J435" i="2"/>
  <c r="I435" i="2"/>
  <c r="H435" i="2"/>
  <c r="K434" i="2"/>
  <c r="J434" i="2"/>
  <c r="I434" i="2"/>
  <c r="H434" i="2"/>
  <c r="K433" i="2"/>
  <c r="J433" i="2"/>
  <c r="I433" i="2"/>
  <c r="H433" i="2"/>
  <c r="K432" i="2"/>
  <c r="J432" i="2"/>
  <c r="I432" i="2"/>
  <c r="H432" i="2"/>
  <c r="K431" i="2"/>
  <c r="J431" i="2"/>
  <c r="I431" i="2"/>
  <c r="H431" i="2"/>
  <c r="K430" i="2"/>
  <c r="J430" i="2"/>
  <c r="I430" i="2"/>
  <c r="H430" i="2"/>
  <c r="K429" i="2"/>
  <c r="J429" i="2"/>
  <c r="I429" i="2"/>
  <c r="H429" i="2"/>
  <c r="K428" i="2"/>
  <c r="J428" i="2"/>
  <c r="I428" i="2"/>
  <c r="H428" i="2"/>
  <c r="K427" i="2"/>
  <c r="J427" i="2"/>
  <c r="I427" i="2"/>
  <c r="H427" i="2"/>
  <c r="K426" i="2"/>
  <c r="J426" i="2"/>
  <c r="I426" i="2"/>
  <c r="H426" i="2"/>
  <c r="K425" i="2"/>
  <c r="J425" i="2"/>
  <c r="I425" i="2"/>
  <c r="H425" i="2"/>
  <c r="K424" i="2"/>
  <c r="J424" i="2"/>
  <c r="I424" i="2"/>
  <c r="H424" i="2"/>
  <c r="K423" i="2"/>
  <c r="J423" i="2"/>
  <c r="I423" i="2"/>
  <c r="H423" i="2"/>
  <c r="K422" i="2"/>
  <c r="J422" i="2"/>
  <c r="I422" i="2"/>
  <c r="H422" i="2"/>
  <c r="K421" i="2"/>
  <c r="J421" i="2"/>
  <c r="I421" i="2"/>
  <c r="H421" i="2"/>
  <c r="K420" i="2"/>
  <c r="J420" i="2"/>
  <c r="I420" i="2"/>
  <c r="H420" i="2"/>
  <c r="K419" i="2"/>
  <c r="J419" i="2"/>
  <c r="I419" i="2"/>
  <c r="H419" i="2"/>
  <c r="K418" i="2"/>
  <c r="J418" i="2"/>
  <c r="I418" i="2"/>
  <c r="H418" i="2"/>
  <c r="K417" i="2"/>
  <c r="J417" i="2"/>
  <c r="I417" i="2"/>
  <c r="H417" i="2"/>
  <c r="K416" i="2"/>
  <c r="J416" i="2"/>
  <c r="I416" i="2"/>
  <c r="H416" i="2"/>
  <c r="K415" i="2"/>
  <c r="J415" i="2"/>
  <c r="I415" i="2"/>
  <c r="H415" i="2"/>
  <c r="K414" i="2"/>
  <c r="J414" i="2"/>
  <c r="I414" i="2"/>
  <c r="H414" i="2"/>
  <c r="K413" i="2"/>
  <c r="J413" i="2"/>
  <c r="I413" i="2"/>
  <c r="H413" i="2"/>
  <c r="K412" i="2"/>
  <c r="J412" i="2"/>
  <c r="I412" i="2"/>
  <c r="H412" i="2"/>
  <c r="K411" i="2"/>
  <c r="J411" i="2"/>
  <c r="I411" i="2"/>
  <c r="H411" i="2"/>
  <c r="K410" i="2"/>
  <c r="J410" i="2"/>
  <c r="I410" i="2"/>
  <c r="H410" i="2"/>
  <c r="K409" i="2"/>
  <c r="J409" i="2"/>
  <c r="I409" i="2"/>
  <c r="H409" i="2"/>
  <c r="K408" i="2"/>
  <c r="J408" i="2"/>
  <c r="I408" i="2"/>
  <c r="H408" i="2"/>
  <c r="K407" i="2"/>
  <c r="J407" i="2"/>
  <c r="I407" i="2"/>
  <c r="H407" i="2"/>
  <c r="K406" i="2"/>
  <c r="J406" i="2"/>
  <c r="I406" i="2"/>
  <c r="H406" i="2"/>
  <c r="K405" i="2"/>
  <c r="J405" i="2"/>
  <c r="I405" i="2"/>
  <c r="H405" i="2"/>
  <c r="K404" i="2"/>
  <c r="J404" i="2"/>
  <c r="I404" i="2"/>
  <c r="H404" i="2"/>
  <c r="K403" i="2"/>
  <c r="J403" i="2"/>
  <c r="I403" i="2"/>
  <c r="H403" i="2"/>
  <c r="K402" i="2"/>
  <c r="J402" i="2"/>
  <c r="I402" i="2"/>
  <c r="H402" i="2"/>
  <c r="K401" i="2"/>
  <c r="J401" i="2"/>
  <c r="I401" i="2"/>
  <c r="H401" i="2"/>
  <c r="K400" i="2"/>
  <c r="J400" i="2"/>
  <c r="I400" i="2"/>
  <c r="H400" i="2"/>
  <c r="K399" i="2"/>
  <c r="J399" i="2"/>
  <c r="I399" i="2"/>
  <c r="H399" i="2"/>
  <c r="K398" i="2"/>
  <c r="J398" i="2"/>
  <c r="I398" i="2"/>
  <c r="H398" i="2"/>
  <c r="K397" i="2"/>
  <c r="J397" i="2"/>
  <c r="I397" i="2"/>
  <c r="H397" i="2"/>
  <c r="K396" i="2"/>
  <c r="J396" i="2"/>
  <c r="I396" i="2"/>
  <c r="H396" i="2"/>
  <c r="K395" i="2"/>
  <c r="J395" i="2"/>
  <c r="I395" i="2"/>
  <c r="H395" i="2"/>
  <c r="K394" i="2"/>
  <c r="J394" i="2"/>
  <c r="I394" i="2"/>
  <c r="H394" i="2"/>
  <c r="K393" i="2"/>
  <c r="J393" i="2"/>
  <c r="I393" i="2"/>
  <c r="H393" i="2"/>
  <c r="K392" i="2"/>
  <c r="J392" i="2"/>
  <c r="I392" i="2"/>
  <c r="H392" i="2"/>
  <c r="K391" i="2"/>
  <c r="J391" i="2"/>
  <c r="I391" i="2"/>
  <c r="H391" i="2"/>
  <c r="K390" i="2"/>
  <c r="J390" i="2"/>
  <c r="I390" i="2"/>
  <c r="H390" i="2"/>
  <c r="K389" i="2"/>
  <c r="J389" i="2"/>
  <c r="I389" i="2"/>
  <c r="H389" i="2"/>
  <c r="K388" i="2"/>
  <c r="J388" i="2"/>
  <c r="I388" i="2"/>
  <c r="H388" i="2"/>
  <c r="K387" i="2"/>
  <c r="J387" i="2"/>
  <c r="I387" i="2"/>
  <c r="H387" i="2"/>
  <c r="K386" i="2"/>
  <c r="J386" i="2"/>
  <c r="I386" i="2"/>
  <c r="H386" i="2"/>
  <c r="K385" i="2"/>
  <c r="J385" i="2"/>
  <c r="I385" i="2"/>
  <c r="H385" i="2"/>
  <c r="K384" i="2"/>
  <c r="J384" i="2"/>
  <c r="I384" i="2"/>
  <c r="H384" i="2"/>
  <c r="K383" i="2"/>
  <c r="J383" i="2"/>
  <c r="I383" i="2"/>
  <c r="H383" i="2"/>
  <c r="K382" i="2"/>
  <c r="J382" i="2"/>
  <c r="I382" i="2"/>
  <c r="H382" i="2"/>
  <c r="K381" i="2"/>
  <c r="J381" i="2"/>
  <c r="I381" i="2"/>
  <c r="H381" i="2"/>
  <c r="K380" i="2"/>
  <c r="J380" i="2"/>
  <c r="I380" i="2"/>
  <c r="H380" i="2"/>
  <c r="K379" i="2"/>
  <c r="J379" i="2"/>
  <c r="I379" i="2"/>
  <c r="H379" i="2"/>
  <c r="K378" i="2"/>
  <c r="J378" i="2"/>
  <c r="I378" i="2"/>
  <c r="H378" i="2"/>
  <c r="K377" i="2"/>
  <c r="J377" i="2"/>
  <c r="I377" i="2"/>
  <c r="H377" i="2"/>
  <c r="K376" i="2"/>
  <c r="J376" i="2"/>
  <c r="I376" i="2"/>
  <c r="H376" i="2"/>
  <c r="K375" i="2"/>
  <c r="J375" i="2"/>
  <c r="I375" i="2"/>
  <c r="H375" i="2"/>
  <c r="K374" i="2"/>
  <c r="J374" i="2"/>
  <c r="I374" i="2"/>
  <c r="H374" i="2"/>
  <c r="K373" i="2"/>
  <c r="J373" i="2"/>
  <c r="I373" i="2"/>
  <c r="H373" i="2"/>
  <c r="K372" i="2"/>
  <c r="J372" i="2"/>
  <c r="I372" i="2"/>
  <c r="H372" i="2"/>
  <c r="K371" i="2"/>
  <c r="J371" i="2"/>
  <c r="I371" i="2"/>
  <c r="H371" i="2"/>
  <c r="K370" i="2"/>
  <c r="J370" i="2"/>
  <c r="I370" i="2"/>
  <c r="H370" i="2"/>
  <c r="K369" i="2"/>
  <c r="J369" i="2"/>
  <c r="I369" i="2"/>
  <c r="H369" i="2"/>
  <c r="K368" i="2"/>
  <c r="J368" i="2"/>
  <c r="I368" i="2"/>
  <c r="H368" i="2"/>
  <c r="K367" i="2"/>
  <c r="J367" i="2"/>
  <c r="I367" i="2"/>
  <c r="H367" i="2"/>
  <c r="K366" i="2"/>
  <c r="J366" i="2"/>
  <c r="I366" i="2"/>
  <c r="H366" i="2"/>
  <c r="K365" i="2"/>
  <c r="J365" i="2"/>
  <c r="I365" i="2"/>
  <c r="H365" i="2"/>
  <c r="K364" i="2"/>
  <c r="J364" i="2"/>
  <c r="I364" i="2"/>
  <c r="H364" i="2"/>
  <c r="K363" i="2"/>
  <c r="J363" i="2"/>
  <c r="I363" i="2"/>
  <c r="H363" i="2"/>
  <c r="K362" i="2"/>
  <c r="J362" i="2"/>
  <c r="I362" i="2"/>
  <c r="H362" i="2"/>
  <c r="K361" i="2"/>
  <c r="J361" i="2"/>
  <c r="I361" i="2"/>
  <c r="H361" i="2"/>
  <c r="K360" i="2"/>
  <c r="J360" i="2"/>
  <c r="I360" i="2"/>
  <c r="H360" i="2"/>
  <c r="K359" i="2"/>
  <c r="J359" i="2"/>
  <c r="I359" i="2"/>
  <c r="H359" i="2"/>
  <c r="K358" i="2"/>
  <c r="J358" i="2"/>
  <c r="I358" i="2"/>
  <c r="H358" i="2"/>
  <c r="K357" i="2"/>
  <c r="J357" i="2"/>
  <c r="I357" i="2"/>
  <c r="H357" i="2"/>
  <c r="K356" i="2"/>
  <c r="J356" i="2"/>
  <c r="I356" i="2"/>
  <c r="H356" i="2"/>
  <c r="K355" i="2"/>
  <c r="J355" i="2"/>
  <c r="I355" i="2"/>
  <c r="H355" i="2"/>
  <c r="K354" i="2"/>
  <c r="J354" i="2"/>
  <c r="I354" i="2"/>
  <c r="H354" i="2"/>
  <c r="K353" i="2"/>
  <c r="J353" i="2"/>
  <c r="I353" i="2"/>
  <c r="H353" i="2"/>
  <c r="K352" i="2"/>
  <c r="J352" i="2"/>
  <c r="I352" i="2"/>
  <c r="H352" i="2"/>
  <c r="K351" i="2"/>
  <c r="J351" i="2"/>
  <c r="I351" i="2"/>
  <c r="H351" i="2"/>
  <c r="K350" i="2"/>
  <c r="J350" i="2"/>
  <c r="I350" i="2"/>
  <c r="H350" i="2"/>
  <c r="K349" i="2"/>
  <c r="J349" i="2"/>
  <c r="I349" i="2"/>
  <c r="H349" i="2"/>
  <c r="K348" i="2"/>
  <c r="J348" i="2"/>
  <c r="I348" i="2"/>
  <c r="H348" i="2"/>
  <c r="K347" i="2"/>
  <c r="J347" i="2"/>
  <c r="I347" i="2"/>
  <c r="H347" i="2"/>
  <c r="K346" i="2"/>
  <c r="J346" i="2"/>
  <c r="I346" i="2"/>
  <c r="H346" i="2"/>
  <c r="K345" i="2"/>
  <c r="J345" i="2"/>
  <c r="I345" i="2"/>
  <c r="H345" i="2"/>
  <c r="K344" i="2"/>
  <c r="J344" i="2"/>
  <c r="I344" i="2"/>
  <c r="H344" i="2"/>
  <c r="K343" i="2"/>
  <c r="J343" i="2"/>
  <c r="I343" i="2"/>
  <c r="H343" i="2"/>
  <c r="K342" i="2"/>
  <c r="J342" i="2"/>
  <c r="I342" i="2"/>
  <c r="H342" i="2"/>
  <c r="K341" i="2"/>
  <c r="J341" i="2"/>
  <c r="I341" i="2"/>
  <c r="H341" i="2"/>
  <c r="K340" i="2"/>
  <c r="J340" i="2"/>
  <c r="I340" i="2"/>
  <c r="H340" i="2"/>
  <c r="K339" i="2"/>
  <c r="J339" i="2"/>
  <c r="I339" i="2"/>
  <c r="H339" i="2"/>
  <c r="K338" i="2"/>
  <c r="J338" i="2"/>
  <c r="I338" i="2"/>
  <c r="H338" i="2"/>
  <c r="K337" i="2"/>
  <c r="J337" i="2"/>
  <c r="I337" i="2"/>
  <c r="H337" i="2"/>
  <c r="K336" i="2"/>
  <c r="J336" i="2"/>
  <c r="I336" i="2"/>
  <c r="H336" i="2"/>
  <c r="K335" i="2"/>
  <c r="J335" i="2"/>
  <c r="I335" i="2"/>
  <c r="H335" i="2"/>
  <c r="K334" i="2"/>
  <c r="J334" i="2"/>
  <c r="I334" i="2"/>
  <c r="H334" i="2"/>
  <c r="K333" i="2"/>
  <c r="J333" i="2"/>
  <c r="I333" i="2"/>
  <c r="H333" i="2"/>
  <c r="K332" i="2"/>
  <c r="J332" i="2"/>
  <c r="I332" i="2"/>
  <c r="H332" i="2"/>
  <c r="K331" i="2"/>
  <c r="J331" i="2"/>
  <c r="I331" i="2"/>
  <c r="H331" i="2"/>
  <c r="K330" i="2"/>
  <c r="J330" i="2"/>
  <c r="I330" i="2"/>
  <c r="H330" i="2"/>
  <c r="K329" i="2"/>
  <c r="J329" i="2"/>
  <c r="I329" i="2"/>
  <c r="H329" i="2"/>
  <c r="K328" i="2"/>
  <c r="J328" i="2"/>
  <c r="I328" i="2"/>
  <c r="H328" i="2"/>
  <c r="K327" i="2"/>
  <c r="J327" i="2"/>
  <c r="I327" i="2"/>
  <c r="H327" i="2"/>
  <c r="K326" i="2"/>
  <c r="J326" i="2"/>
  <c r="I326" i="2"/>
  <c r="H326" i="2"/>
  <c r="K325" i="2"/>
  <c r="J325" i="2"/>
  <c r="I325" i="2"/>
  <c r="H325" i="2"/>
  <c r="K324" i="2"/>
  <c r="J324" i="2"/>
  <c r="I324" i="2"/>
  <c r="H324" i="2"/>
  <c r="K323" i="2"/>
  <c r="J323" i="2"/>
  <c r="I323" i="2"/>
  <c r="H323" i="2"/>
  <c r="K322" i="2"/>
  <c r="J322" i="2"/>
  <c r="I322" i="2"/>
  <c r="H322" i="2"/>
  <c r="K321" i="2"/>
  <c r="J321" i="2"/>
  <c r="I321" i="2"/>
  <c r="H321" i="2"/>
  <c r="K320" i="2"/>
  <c r="J320" i="2"/>
  <c r="I320" i="2"/>
  <c r="H320" i="2"/>
  <c r="K319" i="2"/>
  <c r="J319" i="2"/>
  <c r="I319" i="2"/>
  <c r="H319" i="2"/>
  <c r="K318" i="2"/>
  <c r="J318" i="2"/>
  <c r="I318" i="2"/>
  <c r="H318" i="2"/>
  <c r="K317" i="2"/>
  <c r="J317" i="2"/>
  <c r="I317" i="2"/>
  <c r="H317" i="2"/>
  <c r="K316" i="2"/>
  <c r="J316" i="2"/>
  <c r="I316" i="2"/>
  <c r="H316" i="2"/>
  <c r="K315" i="2"/>
  <c r="J315" i="2"/>
  <c r="I315" i="2"/>
  <c r="H315" i="2"/>
  <c r="K314" i="2"/>
  <c r="J314" i="2"/>
  <c r="I314" i="2"/>
  <c r="H314" i="2"/>
  <c r="K313" i="2"/>
  <c r="J313" i="2"/>
  <c r="I313" i="2"/>
  <c r="H313" i="2"/>
  <c r="K312" i="2"/>
  <c r="J312" i="2"/>
  <c r="I312" i="2"/>
  <c r="H312" i="2"/>
  <c r="K311" i="2"/>
  <c r="J311" i="2"/>
  <c r="I311" i="2"/>
  <c r="H311" i="2"/>
  <c r="K310" i="2"/>
  <c r="J310" i="2"/>
  <c r="I310" i="2"/>
  <c r="H310" i="2"/>
  <c r="K309" i="2"/>
  <c r="J309" i="2"/>
  <c r="I309" i="2"/>
  <c r="H309" i="2"/>
  <c r="K308" i="2"/>
  <c r="J308" i="2"/>
  <c r="I308" i="2"/>
  <c r="H308" i="2"/>
  <c r="K307" i="2"/>
  <c r="J307" i="2"/>
  <c r="I307" i="2"/>
  <c r="H307" i="2"/>
  <c r="K306" i="2"/>
  <c r="J306" i="2"/>
  <c r="I306" i="2"/>
  <c r="H306" i="2"/>
  <c r="K305" i="2"/>
  <c r="J305" i="2"/>
  <c r="I305" i="2"/>
  <c r="H305" i="2"/>
  <c r="K304" i="2"/>
  <c r="J304" i="2"/>
  <c r="I304" i="2"/>
  <c r="H304" i="2"/>
  <c r="K303" i="2"/>
  <c r="J303" i="2"/>
  <c r="I303" i="2"/>
  <c r="H303" i="2"/>
  <c r="K302" i="2"/>
  <c r="J302" i="2"/>
  <c r="I302" i="2"/>
  <c r="H302" i="2"/>
  <c r="K301" i="2"/>
  <c r="J301" i="2"/>
  <c r="I301" i="2"/>
  <c r="H301" i="2"/>
  <c r="K300" i="2"/>
  <c r="J300" i="2"/>
  <c r="I300" i="2"/>
  <c r="H300" i="2"/>
  <c r="K299" i="2"/>
  <c r="J299" i="2"/>
  <c r="I299" i="2"/>
  <c r="H299" i="2"/>
  <c r="K298" i="2"/>
  <c r="J298" i="2"/>
  <c r="I298" i="2"/>
  <c r="H298" i="2"/>
  <c r="K297" i="2"/>
  <c r="J297" i="2"/>
  <c r="I297" i="2"/>
  <c r="H297" i="2"/>
  <c r="K296" i="2"/>
  <c r="J296" i="2"/>
  <c r="I296" i="2"/>
  <c r="H296" i="2"/>
  <c r="K295" i="2"/>
  <c r="J295" i="2"/>
  <c r="I295" i="2"/>
  <c r="H295" i="2"/>
  <c r="K294" i="2"/>
  <c r="J294" i="2"/>
  <c r="I294" i="2"/>
  <c r="H294" i="2"/>
  <c r="K293" i="2"/>
  <c r="J293" i="2"/>
  <c r="I293" i="2"/>
  <c r="H293" i="2"/>
  <c r="K292" i="2"/>
  <c r="J292" i="2"/>
  <c r="I292" i="2"/>
  <c r="H292" i="2"/>
  <c r="K291" i="2"/>
  <c r="J291" i="2"/>
  <c r="I291" i="2"/>
  <c r="H291" i="2"/>
  <c r="K290" i="2"/>
  <c r="J290" i="2"/>
  <c r="I290" i="2"/>
  <c r="H290" i="2"/>
  <c r="K289" i="2"/>
  <c r="J289" i="2"/>
  <c r="I289" i="2"/>
  <c r="H289" i="2"/>
  <c r="K288" i="2"/>
  <c r="J288" i="2"/>
  <c r="I288" i="2"/>
  <c r="H288" i="2"/>
  <c r="K287" i="2"/>
  <c r="J287" i="2"/>
  <c r="I287" i="2"/>
  <c r="H287" i="2"/>
  <c r="K286" i="2"/>
  <c r="J286" i="2"/>
  <c r="I286" i="2"/>
  <c r="H286" i="2"/>
  <c r="K285" i="2"/>
  <c r="J285" i="2"/>
  <c r="I285" i="2"/>
  <c r="H285" i="2"/>
  <c r="K284" i="2"/>
  <c r="J284" i="2"/>
  <c r="I284" i="2"/>
  <c r="H284" i="2"/>
  <c r="K283" i="2"/>
  <c r="J283" i="2"/>
  <c r="I283" i="2"/>
  <c r="H283" i="2"/>
  <c r="K282" i="2"/>
  <c r="J282" i="2"/>
  <c r="I282" i="2"/>
  <c r="H282" i="2"/>
  <c r="K281" i="2"/>
  <c r="J281" i="2"/>
  <c r="I281" i="2"/>
  <c r="H281" i="2"/>
  <c r="K280" i="2"/>
  <c r="J280" i="2"/>
  <c r="I280" i="2"/>
  <c r="H280" i="2"/>
  <c r="K279" i="2"/>
  <c r="J279" i="2"/>
  <c r="I279" i="2"/>
  <c r="H279" i="2"/>
  <c r="K278" i="2"/>
  <c r="J278" i="2"/>
  <c r="I278" i="2"/>
  <c r="H278" i="2"/>
  <c r="K277" i="2"/>
  <c r="J277" i="2"/>
  <c r="I277" i="2"/>
  <c r="H277" i="2"/>
  <c r="K276" i="2"/>
  <c r="J276" i="2"/>
  <c r="I276" i="2"/>
  <c r="H276" i="2"/>
  <c r="K275" i="2"/>
  <c r="J275" i="2"/>
  <c r="I275" i="2"/>
  <c r="H275" i="2"/>
  <c r="K274" i="2"/>
  <c r="J274" i="2"/>
  <c r="I274" i="2"/>
  <c r="H274" i="2"/>
  <c r="K273" i="2"/>
  <c r="J273" i="2"/>
  <c r="I273" i="2"/>
  <c r="H273" i="2"/>
  <c r="K272" i="2"/>
  <c r="J272" i="2"/>
  <c r="I272" i="2"/>
  <c r="H272" i="2"/>
  <c r="K271" i="2"/>
  <c r="J271" i="2"/>
  <c r="I271" i="2"/>
  <c r="H271" i="2"/>
  <c r="K270" i="2"/>
  <c r="J270" i="2"/>
  <c r="I270" i="2"/>
  <c r="H270" i="2"/>
  <c r="K269" i="2"/>
  <c r="J269" i="2"/>
  <c r="I269" i="2"/>
  <c r="H269" i="2"/>
  <c r="K268" i="2"/>
  <c r="J268" i="2"/>
  <c r="I268" i="2"/>
  <c r="H268" i="2"/>
  <c r="K267" i="2"/>
  <c r="J267" i="2"/>
  <c r="I267" i="2"/>
  <c r="H267" i="2"/>
  <c r="K266" i="2"/>
  <c r="J266" i="2"/>
  <c r="I266" i="2"/>
  <c r="H266" i="2"/>
  <c r="K265" i="2"/>
  <c r="J265" i="2"/>
  <c r="I265" i="2"/>
  <c r="H265" i="2"/>
  <c r="K264" i="2"/>
  <c r="J264" i="2"/>
  <c r="I264" i="2"/>
  <c r="H264" i="2"/>
  <c r="K263" i="2"/>
  <c r="J263" i="2"/>
  <c r="I263" i="2"/>
  <c r="H263" i="2"/>
  <c r="K262" i="2"/>
  <c r="J262" i="2"/>
  <c r="I262" i="2"/>
  <c r="H262" i="2"/>
  <c r="K261" i="2"/>
  <c r="J261" i="2"/>
  <c r="I261" i="2"/>
  <c r="H261" i="2"/>
  <c r="K260" i="2"/>
  <c r="J260" i="2"/>
  <c r="I260" i="2"/>
  <c r="H260" i="2"/>
  <c r="K259" i="2"/>
  <c r="J259" i="2"/>
  <c r="I259" i="2"/>
  <c r="H259" i="2"/>
  <c r="K258" i="2"/>
  <c r="J258" i="2"/>
  <c r="I258" i="2"/>
  <c r="H258" i="2"/>
  <c r="K257" i="2"/>
  <c r="J257" i="2"/>
  <c r="I257" i="2"/>
  <c r="H257" i="2"/>
  <c r="K256" i="2"/>
  <c r="J256" i="2"/>
  <c r="I256" i="2"/>
  <c r="H256" i="2"/>
  <c r="K255" i="2"/>
  <c r="J255" i="2"/>
  <c r="I255" i="2"/>
  <c r="H255" i="2"/>
  <c r="K254" i="2"/>
  <c r="J254" i="2"/>
  <c r="I254" i="2"/>
  <c r="H254" i="2"/>
  <c r="K253" i="2"/>
  <c r="J253" i="2"/>
  <c r="I253" i="2"/>
  <c r="H253" i="2"/>
  <c r="K252" i="2"/>
  <c r="J252" i="2"/>
  <c r="I252" i="2"/>
  <c r="H252" i="2"/>
  <c r="K251" i="2"/>
  <c r="J251" i="2"/>
  <c r="I251" i="2"/>
  <c r="H251" i="2"/>
  <c r="K250" i="2"/>
  <c r="J250" i="2"/>
  <c r="I250" i="2"/>
  <c r="H250" i="2"/>
  <c r="K249" i="2"/>
  <c r="J249" i="2"/>
  <c r="I249" i="2"/>
  <c r="H249" i="2"/>
  <c r="K248" i="2"/>
  <c r="J248" i="2"/>
  <c r="I248" i="2"/>
  <c r="H248" i="2"/>
  <c r="K247" i="2"/>
  <c r="J247" i="2"/>
  <c r="I247" i="2"/>
  <c r="H247" i="2"/>
  <c r="K246" i="2"/>
  <c r="J246" i="2"/>
  <c r="I246" i="2"/>
  <c r="H246" i="2"/>
  <c r="K245" i="2"/>
  <c r="J245" i="2"/>
  <c r="I245" i="2"/>
  <c r="H245" i="2"/>
  <c r="K244" i="2"/>
  <c r="J244" i="2"/>
  <c r="I244" i="2"/>
  <c r="H244" i="2"/>
  <c r="K243" i="2"/>
  <c r="J243" i="2"/>
  <c r="I243" i="2"/>
  <c r="H243" i="2"/>
  <c r="K242" i="2"/>
  <c r="J242" i="2"/>
  <c r="I242" i="2"/>
  <c r="H242" i="2"/>
  <c r="K241" i="2"/>
  <c r="J241" i="2"/>
  <c r="I241" i="2"/>
  <c r="H241" i="2"/>
  <c r="K240" i="2"/>
  <c r="J240" i="2"/>
  <c r="I240" i="2"/>
  <c r="H240" i="2"/>
  <c r="K239" i="2"/>
  <c r="J239" i="2"/>
  <c r="I239" i="2"/>
  <c r="H239" i="2"/>
  <c r="K238" i="2"/>
  <c r="J238" i="2"/>
  <c r="I238" i="2"/>
  <c r="H238" i="2"/>
  <c r="K237" i="2"/>
  <c r="J237" i="2"/>
  <c r="I237" i="2"/>
  <c r="H237" i="2"/>
  <c r="K236" i="2"/>
  <c r="J236" i="2"/>
  <c r="I236" i="2"/>
  <c r="H236" i="2"/>
  <c r="K235" i="2"/>
  <c r="J235" i="2"/>
  <c r="I235" i="2"/>
  <c r="H235" i="2"/>
  <c r="K234" i="2"/>
  <c r="J234" i="2"/>
  <c r="I234" i="2"/>
  <c r="H234" i="2"/>
  <c r="K233" i="2"/>
  <c r="J233" i="2"/>
  <c r="I233" i="2"/>
  <c r="H233" i="2"/>
  <c r="K232" i="2"/>
  <c r="J232" i="2"/>
  <c r="I232" i="2"/>
  <c r="H232" i="2"/>
  <c r="K231" i="2"/>
  <c r="J231" i="2"/>
  <c r="I231" i="2"/>
  <c r="H231" i="2"/>
  <c r="K230" i="2"/>
  <c r="J230" i="2"/>
  <c r="I230" i="2"/>
  <c r="H230" i="2"/>
  <c r="K229" i="2"/>
  <c r="J229" i="2"/>
  <c r="I229" i="2"/>
  <c r="H229" i="2"/>
  <c r="K228" i="2"/>
  <c r="J228" i="2"/>
  <c r="I228" i="2"/>
  <c r="H228" i="2"/>
  <c r="K227" i="2"/>
  <c r="J227" i="2"/>
  <c r="I227" i="2"/>
  <c r="H227" i="2"/>
  <c r="K226" i="2"/>
  <c r="J226" i="2"/>
  <c r="I226" i="2"/>
  <c r="H226" i="2"/>
  <c r="K225" i="2"/>
  <c r="J225" i="2"/>
  <c r="I225" i="2"/>
  <c r="H225" i="2"/>
  <c r="K224" i="2"/>
  <c r="J224" i="2"/>
  <c r="I224" i="2"/>
  <c r="H224" i="2"/>
  <c r="K223" i="2"/>
  <c r="J223" i="2"/>
  <c r="I223" i="2"/>
  <c r="H223" i="2"/>
  <c r="K222" i="2"/>
  <c r="J222" i="2"/>
  <c r="I222" i="2"/>
  <c r="H222" i="2"/>
  <c r="K221" i="2"/>
  <c r="J221" i="2"/>
  <c r="I221" i="2"/>
  <c r="H221" i="2"/>
  <c r="K220" i="2"/>
  <c r="J220" i="2"/>
  <c r="I220" i="2"/>
  <c r="H220" i="2"/>
  <c r="K219" i="2"/>
  <c r="J219" i="2"/>
  <c r="I219" i="2"/>
  <c r="H219" i="2"/>
  <c r="K218" i="2"/>
  <c r="J218" i="2"/>
  <c r="I218" i="2"/>
  <c r="H218" i="2"/>
  <c r="K217" i="2"/>
  <c r="J217" i="2"/>
  <c r="I217" i="2"/>
  <c r="H217" i="2"/>
  <c r="K216" i="2"/>
  <c r="J216" i="2"/>
  <c r="I216" i="2"/>
  <c r="H216" i="2"/>
  <c r="K215" i="2"/>
  <c r="J215" i="2"/>
  <c r="I215" i="2"/>
  <c r="H215" i="2"/>
  <c r="K214" i="2"/>
  <c r="J214" i="2"/>
  <c r="I214" i="2"/>
  <c r="H214" i="2"/>
  <c r="K213" i="2"/>
  <c r="J213" i="2"/>
  <c r="I213" i="2"/>
  <c r="H213" i="2"/>
  <c r="K212" i="2"/>
  <c r="J212" i="2"/>
  <c r="I212" i="2"/>
  <c r="H212" i="2"/>
  <c r="K211" i="2"/>
  <c r="J211" i="2"/>
  <c r="I211" i="2"/>
  <c r="H211" i="2"/>
  <c r="K210" i="2"/>
  <c r="J210" i="2"/>
  <c r="I210" i="2"/>
  <c r="H210" i="2"/>
  <c r="K209" i="2"/>
  <c r="J209" i="2"/>
  <c r="I209" i="2"/>
  <c r="H209" i="2"/>
  <c r="K208" i="2"/>
  <c r="J208" i="2"/>
  <c r="I208" i="2"/>
  <c r="H208" i="2"/>
  <c r="K207" i="2"/>
  <c r="J207" i="2"/>
  <c r="I207" i="2"/>
  <c r="H207" i="2"/>
  <c r="K206" i="2"/>
  <c r="J206" i="2"/>
  <c r="I206" i="2"/>
  <c r="H206" i="2"/>
  <c r="K205" i="2"/>
  <c r="J205" i="2"/>
  <c r="I205" i="2"/>
  <c r="H205" i="2"/>
  <c r="K204" i="2"/>
  <c r="J204" i="2"/>
  <c r="I204" i="2"/>
  <c r="H204" i="2"/>
  <c r="K203" i="2"/>
  <c r="J203" i="2"/>
  <c r="I203" i="2"/>
  <c r="H203" i="2"/>
  <c r="K202" i="2"/>
  <c r="J202" i="2"/>
  <c r="I202" i="2"/>
  <c r="H202" i="2"/>
  <c r="K201" i="2"/>
  <c r="J201" i="2"/>
  <c r="I201" i="2"/>
  <c r="H201" i="2"/>
  <c r="K200" i="2"/>
  <c r="J200" i="2"/>
  <c r="I200" i="2"/>
  <c r="H200" i="2"/>
  <c r="K199" i="2"/>
  <c r="J199" i="2"/>
  <c r="I199" i="2"/>
  <c r="H199" i="2"/>
  <c r="K198" i="2"/>
  <c r="J198" i="2"/>
  <c r="I198" i="2"/>
  <c r="H198" i="2"/>
  <c r="K197" i="2"/>
  <c r="J197" i="2"/>
  <c r="I197" i="2"/>
  <c r="H197" i="2"/>
  <c r="K196" i="2"/>
  <c r="J196" i="2"/>
  <c r="I196" i="2"/>
  <c r="H196" i="2"/>
  <c r="K195" i="2"/>
  <c r="J195" i="2"/>
  <c r="I195" i="2"/>
  <c r="H195" i="2"/>
  <c r="K194" i="2"/>
  <c r="J194" i="2"/>
  <c r="I194" i="2"/>
  <c r="H194" i="2"/>
  <c r="K193" i="2"/>
  <c r="J193" i="2"/>
  <c r="I193" i="2"/>
  <c r="H193" i="2"/>
  <c r="K192" i="2"/>
  <c r="J192" i="2"/>
  <c r="I192" i="2"/>
  <c r="H192" i="2"/>
  <c r="K191" i="2"/>
  <c r="J191" i="2"/>
  <c r="I191" i="2"/>
  <c r="H191" i="2"/>
  <c r="K190" i="2"/>
  <c r="J190" i="2"/>
  <c r="I190" i="2"/>
  <c r="H190" i="2"/>
  <c r="K189" i="2"/>
  <c r="J189" i="2"/>
  <c r="I189" i="2"/>
  <c r="H189" i="2"/>
  <c r="K188" i="2"/>
  <c r="J188" i="2"/>
  <c r="I188" i="2"/>
  <c r="H188" i="2"/>
  <c r="K187" i="2"/>
  <c r="J187" i="2"/>
  <c r="I187" i="2"/>
  <c r="H187" i="2"/>
  <c r="K186" i="2"/>
  <c r="J186" i="2"/>
  <c r="I186" i="2"/>
  <c r="H186" i="2"/>
  <c r="K185" i="2"/>
  <c r="J185" i="2"/>
  <c r="I185" i="2"/>
  <c r="H185" i="2"/>
  <c r="K184" i="2"/>
  <c r="J184" i="2"/>
  <c r="I184" i="2"/>
  <c r="H184" i="2"/>
  <c r="K183" i="2"/>
  <c r="J183" i="2"/>
  <c r="I183" i="2"/>
  <c r="H183" i="2"/>
  <c r="K182" i="2"/>
  <c r="J182" i="2"/>
  <c r="I182" i="2"/>
  <c r="H182" i="2"/>
  <c r="K181" i="2"/>
  <c r="J181" i="2"/>
  <c r="I181" i="2"/>
  <c r="H181" i="2"/>
  <c r="K180" i="2"/>
  <c r="J180" i="2"/>
  <c r="I180" i="2"/>
  <c r="H180" i="2"/>
  <c r="K179" i="2"/>
  <c r="J179" i="2"/>
  <c r="I179" i="2"/>
  <c r="H179" i="2"/>
  <c r="K178" i="2"/>
  <c r="J178" i="2"/>
  <c r="I178" i="2"/>
  <c r="H178" i="2"/>
  <c r="K177" i="2"/>
  <c r="J177" i="2"/>
  <c r="I177" i="2"/>
  <c r="H177" i="2"/>
  <c r="K176" i="2"/>
  <c r="J176" i="2"/>
  <c r="I176" i="2"/>
  <c r="H176" i="2"/>
  <c r="K175" i="2"/>
  <c r="J175" i="2"/>
  <c r="I175" i="2"/>
  <c r="H175" i="2"/>
  <c r="K174" i="2"/>
  <c r="J174" i="2"/>
  <c r="I174" i="2"/>
  <c r="H174" i="2"/>
  <c r="K173" i="2"/>
  <c r="J173" i="2"/>
  <c r="I173" i="2"/>
  <c r="H173" i="2"/>
  <c r="K172" i="2"/>
  <c r="J172" i="2"/>
  <c r="I172" i="2"/>
  <c r="H172" i="2"/>
  <c r="K171" i="2"/>
  <c r="J171" i="2"/>
  <c r="I171" i="2"/>
  <c r="H171" i="2"/>
  <c r="K170" i="2"/>
  <c r="J170" i="2"/>
  <c r="I170" i="2"/>
  <c r="H170" i="2"/>
  <c r="K169" i="2"/>
  <c r="J169" i="2"/>
  <c r="I169" i="2"/>
  <c r="H169" i="2"/>
  <c r="K168" i="2"/>
  <c r="J168" i="2"/>
  <c r="I168" i="2"/>
  <c r="H168" i="2"/>
  <c r="K167" i="2"/>
  <c r="J167" i="2"/>
  <c r="I167" i="2"/>
  <c r="H167" i="2"/>
  <c r="K166" i="2"/>
  <c r="J166" i="2"/>
  <c r="I166" i="2"/>
  <c r="H166" i="2"/>
  <c r="K165" i="2"/>
  <c r="J165" i="2"/>
  <c r="I165" i="2"/>
  <c r="H165" i="2"/>
  <c r="K164" i="2"/>
  <c r="J164" i="2"/>
  <c r="I164" i="2"/>
  <c r="H164" i="2"/>
  <c r="K163" i="2"/>
  <c r="J163" i="2"/>
  <c r="I163" i="2"/>
  <c r="H163" i="2"/>
  <c r="K162" i="2"/>
  <c r="J162" i="2"/>
  <c r="I162" i="2"/>
  <c r="H162" i="2"/>
  <c r="K161" i="2"/>
  <c r="J161" i="2"/>
  <c r="I161" i="2"/>
  <c r="H161" i="2"/>
  <c r="K160" i="2"/>
  <c r="J160" i="2"/>
  <c r="I160" i="2"/>
  <c r="H160" i="2"/>
  <c r="K159" i="2"/>
  <c r="J159" i="2"/>
  <c r="I159" i="2"/>
  <c r="H159" i="2"/>
  <c r="K158" i="2"/>
  <c r="J158" i="2"/>
  <c r="I158" i="2"/>
  <c r="H158" i="2"/>
  <c r="K157" i="2"/>
  <c r="J157" i="2"/>
  <c r="I157" i="2"/>
  <c r="H157" i="2"/>
  <c r="K156" i="2"/>
  <c r="J156" i="2"/>
  <c r="I156" i="2"/>
  <c r="H156" i="2"/>
  <c r="K155" i="2"/>
  <c r="J155" i="2"/>
  <c r="I155" i="2"/>
  <c r="H155" i="2"/>
  <c r="K154" i="2"/>
  <c r="J154" i="2"/>
  <c r="I154" i="2"/>
  <c r="H154" i="2"/>
  <c r="K153" i="2"/>
  <c r="J153" i="2"/>
  <c r="I153" i="2"/>
  <c r="H153" i="2"/>
  <c r="K152" i="2"/>
  <c r="J152" i="2"/>
  <c r="I152" i="2"/>
  <c r="H152" i="2"/>
  <c r="K151" i="2"/>
  <c r="J151" i="2"/>
  <c r="I151" i="2"/>
  <c r="H151" i="2"/>
  <c r="K150" i="2"/>
  <c r="J150" i="2"/>
  <c r="I150" i="2"/>
  <c r="H150" i="2"/>
  <c r="K149" i="2"/>
  <c r="J149" i="2"/>
  <c r="I149" i="2"/>
  <c r="H149" i="2"/>
  <c r="K148" i="2"/>
  <c r="J148" i="2"/>
  <c r="I148" i="2"/>
  <c r="H148" i="2"/>
  <c r="K147" i="2"/>
  <c r="J147" i="2"/>
  <c r="I147" i="2"/>
  <c r="H147" i="2"/>
  <c r="K146" i="2"/>
  <c r="J146" i="2"/>
  <c r="I146" i="2"/>
  <c r="H146" i="2"/>
  <c r="K145" i="2"/>
  <c r="J145" i="2"/>
  <c r="I145" i="2"/>
  <c r="H145" i="2"/>
  <c r="K144" i="2"/>
  <c r="J144" i="2"/>
  <c r="I144" i="2"/>
  <c r="H144" i="2"/>
  <c r="K143" i="2"/>
  <c r="J143" i="2"/>
  <c r="I143" i="2"/>
  <c r="H143" i="2"/>
  <c r="K142" i="2"/>
  <c r="J142" i="2"/>
  <c r="I142" i="2"/>
  <c r="H142" i="2"/>
  <c r="K141" i="2"/>
  <c r="J141" i="2"/>
  <c r="I141" i="2"/>
  <c r="H141" i="2"/>
  <c r="K140" i="2"/>
  <c r="J140" i="2"/>
  <c r="I140" i="2"/>
  <c r="H140" i="2"/>
  <c r="K139" i="2"/>
  <c r="J139" i="2"/>
  <c r="I139" i="2"/>
  <c r="H139" i="2"/>
  <c r="K138" i="2"/>
  <c r="J138" i="2"/>
  <c r="I138" i="2"/>
  <c r="H138" i="2"/>
  <c r="K137" i="2"/>
  <c r="J137" i="2"/>
  <c r="I137" i="2"/>
  <c r="H137" i="2"/>
  <c r="K136" i="2"/>
  <c r="J136" i="2"/>
  <c r="I136" i="2"/>
  <c r="H136" i="2"/>
  <c r="K135" i="2"/>
  <c r="J135" i="2"/>
  <c r="I135" i="2"/>
  <c r="H135" i="2"/>
  <c r="K134" i="2"/>
  <c r="J134" i="2"/>
  <c r="I134" i="2"/>
  <c r="H134" i="2"/>
  <c r="K133" i="2"/>
  <c r="J133" i="2"/>
  <c r="I133" i="2"/>
  <c r="H133" i="2"/>
  <c r="K132" i="2"/>
  <c r="J132" i="2"/>
  <c r="I132" i="2"/>
  <c r="H132" i="2"/>
  <c r="K131" i="2"/>
  <c r="J131" i="2"/>
  <c r="I131" i="2"/>
  <c r="H131" i="2"/>
  <c r="K130" i="2"/>
  <c r="J130" i="2"/>
  <c r="I130" i="2"/>
  <c r="H130" i="2"/>
  <c r="K129" i="2"/>
  <c r="J129" i="2"/>
  <c r="I129" i="2"/>
  <c r="H129" i="2"/>
  <c r="K128" i="2"/>
  <c r="J128" i="2"/>
  <c r="I128" i="2"/>
  <c r="H128" i="2"/>
  <c r="K127" i="2"/>
  <c r="J127" i="2"/>
  <c r="I127" i="2"/>
  <c r="H127" i="2"/>
  <c r="K126" i="2"/>
  <c r="J126" i="2"/>
  <c r="I126" i="2"/>
  <c r="H126" i="2"/>
  <c r="K125" i="2"/>
  <c r="J125" i="2"/>
  <c r="I125" i="2"/>
  <c r="H125" i="2"/>
  <c r="K124" i="2"/>
  <c r="J124" i="2"/>
  <c r="I124" i="2"/>
  <c r="H124" i="2"/>
  <c r="K123" i="2"/>
  <c r="J123" i="2"/>
  <c r="I123" i="2"/>
  <c r="H123" i="2"/>
  <c r="K122" i="2"/>
  <c r="J122" i="2"/>
  <c r="I122" i="2"/>
  <c r="H122" i="2"/>
  <c r="K121" i="2"/>
  <c r="J121" i="2"/>
  <c r="I121" i="2"/>
  <c r="H121" i="2"/>
  <c r="K120" i="2"/>
  <c r="J120" i="2"/>
  <c r="I120" i="2"/>
  <c r="H120" i="2"/>
  <c r="K119" i="2"/>
  <c r="J119" i="2"/>
  <c r="I119" i="2"/>
  <c r="H119" i="2"/>
  <c r="K118" i="2"/>
  <c r="J118" i="2"/>
  <c r="I118" i="2"/>
  <c r="H118" i="2"/>
  <c r="K117" i="2"/>
  <c r="J117" i="2"/>
  <c r="I117" i="2"/>
  <c r="H117" i="2"/>
  <c r="K116" i="2"/>
  <c r="J116" i="2"/>
  <c r="I116" i="2"/>
  <c r="H116" i="2"/>
  <c r="K115" i="2"/>
  <c r="J115" i="2"/>
  <c r="I115" i="2"/>
  <c r="H115" i="2"/>
  <c r="K114" i="2"/>
  <c r="J114" i="2"/>
  <c r="I114" i="2"/>
  <c r="H114" i="2"/>
  <c r="K113" i="2"/>
  <c r="J113" i="2"/>
  <c r="I113" i="2"/>
  <c r="H113" i="2"/>
  <c r="K112" i="2"/>
  <c r="J112" i="2"/>
  <c r="I112" i="2"/>
  <c r="H112" i="2"/>
  <c r="K111" i="2"/>
  <c r="J111" i="2"/>
  <c r="I111" i="2"/>
  <c r="H111" i="2"/>
  <c r="K110" i="2"/>
  <c r="J110" i="2"/>
  <c r="I110" i="2"/>
  <c r="H110" i="2"/>
  <c r="K109" i="2"/>
  <c r="J109" i="2"/>
  <c r="I109" i="2"/>
  <c r="H109" i="2"/>
  <c r="K108" i="2"/>
  <c r="J108" i="2"/>
  <c r="I108" i="2"/>
  <c r="H108" i="2"/>
  <c r="K107" i="2"/>
  <c r="J107" i="2"/>
  <c r="I107" i="2"/>
  <c r="H107" i="2"/>
  <c r="K106" i="2"/>
  <c r="J106" i="2"/>
  <c r="I106" i="2"/>
  <c r="H106" i="2"/>
  <c r="K105" i="2"/>
  <c r="J105" i="2"/>
  <c r="I105" i="2"/>
  <c r="H105" i="2"/>
  <c r="K104" i="2"/>
  <c r="J104" i="2"/>
  <c r="I104" i="2"/>
  <c r="H104" i="2"/>
  <c r="K103" i="2"/>
  <c r="J103" i="2"/>
  <c r="I103" i="2"/>
  <c r="H103" i="2"/>
  <c r="K102" i="2"/>
  <c r="J102" i="2"/>
  <c r="I102" i="2"/>
  <c r="H102" i="2"/>
  <c r="K101" i="2"/>
  <c r="J101" i="2"/>
  <c r="I101" i="2"/>
  <c r="H101" i="2"/>
  <c r="K100" i="2"/>
  <c r="J100" i="2"/>
  <c r="I100" i="2"/>
  <c r="H100" i="2"/>
  <c r="K99" i="2"/>
  <c r="J99" i="2"/>
  <c r="I99" i="2"/>
  <c r="H99" i="2"/>
  <c r="K98" i="2"/>
  <c r="J98" i="2"/>
  <c r="I98" i="2"/>
  <c r="H98" i="2"/>
  <c r="K97" i="2"/>
  <c r="J97" i="2"/>
  <c r="I97" i="2"/>
  <c r="H97" i="2"/>
  <c r="K96" i="2"/>
  <c r="J96" i="2"/>
  <c r="I96" i="2"/>
  <c r="H96" i="2"/>
  <c r="K95" i="2"/>
  <c r="J95" i="2"/>
  <c r="I95" i="2"/>
  <c r="H95" i="2"/>
  <c r="K94" i="2"/>
  <c r="J94" i="2"/>
  <c r="I94" i="2"/>
  <c r="H94" i="2"/>
  <c r="K93" i="2"/>
  <c r="J93" i="2"/>
  <c r="I93" i="2"/>
  <c r="H93" i="2"/>
  <c r="K92" i="2"/>
  <c r="J92" i="2"/>
  <c r="I92" i="2"/>
  <c r="H92" i="2"/>
  <c r="K91" i="2"/>
  <c r="J91" i="2"/>
  <c r="I91" i="2"/>
  <c r="H91" i="2"/>
  <c r="K90" i="2"/>
  <c r="J90" i="2"/>
  <c r="I90" i="2"/>
  <c r="H90" i="2"/>
  <c r="K89" i="2"/>
  <c r="J89" i="2"/>
  <c r="I89" i="2"/>
  <c r="H89" i="2"/>
  <c r="K88" i="2"/>
  <c r="J88" i="2"/>
  <c r="I88" i="2"/>
  <c r="H88" i="2"/>
  <c r="K87" i="2"/>
  <c r="J87" i="2"/>
  <c r="I87" i="2"/>
  <c r="H87" i="2"/>
  <c r="K86" i="2"/>
  <c r="J86" i="2"/>
  <c r="I86" i="2"/>
  <c r="H86" i="2"/>
  <c r="K85" i="2"/>
  <c r="J85" i="2"/>
  <c r="I85" i="2"/>
  <c r="H85" i="2"/>
  <c r="K84" i="2"/>
  <c r="J84" i="2"/>
  <c r="I84" i="2"/>
  <c r="H84" i="2"/>
  <c r="K83" i="2"/>
  <c r="J83" i="2"/>
  <c r="I83" i="2"/>
  <c r="H83" i="2"/>
  <c r="K82" i="2"/>
  <c r="J82" i="2"/>
  <c r="I82" i="2"/>
  <c r="H82" i="2"/>
  <c r="K81" i="2"/>
  <c r="J81" i="2"/>
  <c r="I81" i="2"/>
  <c r="H81" i="2"/>
  <c r="K80" i="2"/>
  <c r="J80" i="2"/>
  <c r="I80" i="2"/>
  <c r="H80" i="2"/>
  <c r="K79" i="2"/>
  <c r="J79" i="2"/>
  <c r="I79" i="2"/>
  <c r="H79" i="2"/>
  <c r="K78" i="2"/>
  <c r="J78" i="2"/>
  <c r="I78" i="2"/>
  <c r="H78" i="2"/>
  <c r="K77" i="2"/>
  <c r="J77" i="2"/>
  <c r="I77" i="2"/>
  <c r="H77" i="2"/>
  <c r="K76" i="2"/>
  <c r="J76" i="2"/>
  <c r="I76" i="2"/>
  <c r="H76" i="2"/>
  <c r="K75" i="2"/>
  <c r="J75" i="2"/>
  <c r="I75" i="2"/>
  <c r="H75" i="2"/>
  <c r="K74" i="2"/>
  <c r="J74" i="2"/>
  <c r="I74" i="2"/>
  <c r="H74" i="2"/>
  <c r="K73" i="2"/>
  <c r="J73" i="2"/>
  <c r="I73" i="2"/>
  <c r="H73" i="2"/>
  <c r="K72" i="2"/>
  <c r="J72" i="2"/>
  <c r="I72" i="2"/>
  <c r="H72" i="2"/>
  <c r="K71" i="2"/>
  <c r="J71" i="2"/>
  <c r="I71" i="2"/>
  <c r="H71" i="2"/>
  <c r="K70" i="2"/>
  <c r="J70" i="2"/>
  <c r="I70" i="2"/>
  <c r="H70" i="2"/>
  <c r="K69" i="2"/>
  <c r="J69" i="2"/>
  <c r="I69" i="2"/>
  <c r="H69" i="2"/>
  <c r="K68" i="2"/>
  <c r="J68" i="2"/>
  <c r="I68" i="2"/>
  <c r="H68" i="2"/>
  <c r="K67" i="2"/>
  <c r="J67" i="2"/>
  <c r="I67" i="2"/>
  <c r="H67" i="2"/>
  <c r="K66" i="2"/>
  <c r="J66" i="2"/>
  <c r="I66" i="2"/>
  <c r="H66" i="2"/>
  <c r="K65" i="2"/>
  <c r="J65" i="2"/>
  <c r="I65" i="2"/>
  <c r="H65" i="2"/>
  <c r="K64" i="2"/>
  <c r="J64" i="2"/>
  <c r="I64" i="2"/>
  <c r="H64" i="2"/>
  <c r="K63" i="2"/>
  <c r="J63" i="2"/>
  <c r="I63" i="2"/>
  <c r="H63" i="2"/>
  <c r="K62" i="2"/>
  <c r="J62" i="2"/>
  <c r="I62" i="2"/>
  <c r="H62" i="2"/>
  <c r="K61" i="2"/>
  <c r="J61" i="2"/>
  <c r="I61" i="2"/>
  <c r="H61" i="2"/>
  <c r="K60" i="2"/>
  <c r="J60" i="2"/>
  <c r="I60" i="2"/>
  <c r="H60" i="2"/>
  <c r="K59" i="2"/>
  <c r="J59" i="2"/>
  <c r="I59" i="2"/>
  <c r="H59" i="2"/>
  <c r="K58" i="2"/>
  <c r="J58" i="2"/>
  <c r="I58" i="2"/>
  <c r="H58" i="2"/>
  <c r="K57" i="2"/>
  <c r="J57" i="2"/>
  <c r="I57" i="2"/>
  <c r="H57" i="2"/>
  <c r="K56" i="2"/>
  <c r="J56" i="2"/>
  <c r="I56" i="2"/>
  <c r="H56" i="2"/>
  <c r="K55" i="2"/>
  <c r="J55" i="2"/>
  <c r="I55" i="2"/>
  <c r="H55" i="2"/>
  <c r="K54" i="2"/>
  <c r="J54" i="2"/>
  <c r="I54" i="2"/>
  <c r="H54" i="2"/>
  <c r="K53" i="2"/>
  <c r="J53" i="2"/>
  <c r="I53" i="2"/>
  <c r="H53" i="2"/>
  <c r="K52" i="2"/>
  <c r="J52" i="2"/>
  <c r="I52" i="2"/>
  <c r="H52" i="2"/>
  <c r="K51" i="2"/>
  <c r="J51" i="2"/>
  <c r="I51" i="2"/>
  <c r="H51" i="2"/>
  <c r="K50" i="2"/>
  <c r="J50" i="2"/>
  <c r="I50" i="2"/>
  <c r="H50" i="2"/>
  <c r="K49" i="2"/>
  <c r="J49" i="2"/>
  <c r="I49" i="2"/>
  <c r="H49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H28" i="2"/>
  <c r="K27" i="2"/>
  <c r="J27" i="2"/>
  <c r="I27" i="2"/>
  <c r="H27" i="2"/>
  <c r="K26" i="2"/>
  <c r="J26" i="2"/>
  <c r="I26" i="2"/>
  <c r="H26" i="2"/>
  <c r="K25" i="2"/>
  <c r="J25" i="2"/>
  <c r="I25" i="2"/>
  <c r="H25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A668" i="2"/>
  <c r="A667" i="2" s="1"/>
  <c r="A666" i="2" s="1"/>
  <c r="A665" i="2"/>
  <c r="A664" i="2" s="1"/>
  <c r="A663" i="2" s="1"/>
  <c r="A662" i="2"/>
  <c r="A661" i="2" s="1"/>
  <c r="A660" i="2" s="1"/>
  <c r="A659" i="2" s="1"/>
  <c r="A658" i="2" s="1"/>
  <c r="A657" i="2"/>
  <c r="A656" i="2" s="1"/>
  <c r="A655" i="2" s="1"/>
  <c r="A654" i="2" s="1"/>
  <c r="A653" i="2" s="1"/>
  <c r="A652" i="2" s="1"/>
  <c r="A651" i="2" s="1"/>
  <c r="A650" i="2" s="1"/>
  <c r="A649" i="2" s="1"/>
  <c r="A648" i="2" s="1"/>
  <c r="A647" i="2" s="1"/>
  <c r="A646" i="2" s="1"/>
  <c r="A645" i="2" s="1"/>
  <c r="A644" i="2" s="1"/>
  <c r="A643" i="2" s="1"/>
  <c r="A642" i="2" s="1"/>
  <c r="A641" i="2" s="1"/>
  <c r="A640" i="2" s="1"/>
  <c r="A639" i="2" s="1"/>
  <c r="A638" i="2" s="1"/>
  <c r="A637" i="2" s="1"/>
  <c r="A636" i="2" s="1"/>
  <c r="A635" i="2" s="1"/>
  <c r="A634" i="2" s="1"/>
  <c r="A633" i="2" s="1"/>
  <c r="A632" i="2" s="1"/>
  <c r="A631" i="2" s="1"/>
  <c r="A630" i="2" s="1"/>
  <c r="A629" i="2" s="1"/>
  <c r="A628" i="2" s="1"/>
  <c r="A627" i="2" s="1"/>
  <c r="A626" i="2" s="1"/>
  <c r="A625" i="2" s="1"/>
  <c r="A624" i="2" s="1"/>
  <c r="A623" i="2" s="1"/>
  <c r="A622" i="2" s="1"/>
  <c r="A621" i="2" s="1"/>
  <c r="A620" i="2" s="1"/>
  <c r="A619" i="2" s="1"/>
  <c r="A618" i="2" s="1"/>
  <c r="A617" i="2" s="1"/>
  <c r="A616" i="2" s="1"/>
  <c r="A615" i="2" s="1"/>
  <c r="A614" i="2" s="1"/>
  <c r="A613" i="2" s="1"/>
  <c r="A612" i="2" s="1"/>
  <c r="A611" i="2" s="1"/>
  <c r="A610" i="2" s="1"/>
  <c r="A609" i="2" s="1"/>
  <c r="A608" i="2" s="1"/>
  <c r="A607" i="2" s="1"/>
  <c r="A606" i="2" s="1"/>
  <c r="A605" i="2" s="1"/>
  <c r="A604" i="2" s="1"/>
  <c r="A603" i="2" s="1"/>
  <c r="A602" i="2" s="1"/>
  <c r="A601" i="2" s="1"/>
  <c r="A600" i="2" s="1"/>
  <c r="A599" i="2" s="1"/>
  <c r="A598" i="2" s="1"/>
  <c r="A597" i="2" s="1"/>
  <c r="A596" i="2" s="1"/>
  <c r="A595" i="2" s="1"/>
  <c r="A594" i="2" s="1"/>
  <c r="A593" i="2" s="1"/>
  <c r="A592" i="2" s="1"/>
  <c r="A591" i="2" s="1"/>
  <c r="A590" i="2" s="1"/>
  <c r="A589" i="2" s="1"/>
  <c r="A588" i="2" s="1"/>
  <c r="A587" i="2" s="1"/>
  <c r="A586" i="2" s="1"/>
  <c r="A585" i="2" s="1"/>
  <c r="A584" i="2" s="1"/>
  <c r="A583" i="2" s="1"/>
  <c r="A582" i="2" s="1"/>
  <c r="A581" i="2" s="1"/>
  <c r="A580" i="2" s="1"/>
  <c r="A579" i="2" s="1"/>
  <c r="A578" i="2" s="1"/>
  <c r="A577" i="2" s="1"/>
  <c r="A576" i="2" s="1"/>
  <c r="A575" i="2" s="1"/>
  <c r="A574" i="2" s="1"/>
  <c r="A573" i="2" s="1"/>
  <c r="A572" i="2" s="1"/>
  <c r="A571" i="2" s="1"/>
  <c r="A570" i="2" s="1"/>
  <c r="A569" i="2" s="1"/>
  <c r="A568" i="2" s="1"/>
  <c r="A567" i="2" s="1"/>
  <c r="A566" i="2" s="1"/>
  <c r="A565" i="2" s="1"/>
  <c r="A564" i="2" s="1"/>
  <c r="A563" i="2" s="1"/>
  <c r="A562" i="2" s="1"/>
  <c r="A561" i="2" s="1"/>
  <c r="A560" i="2" s="1"/>
  <c r="A559" i="2" s="1"/>
  <c r="A558" i="2" s="1"/>
  <c r="A557" i="2" s="1"/>
  <c r="A556" i="2" s="1"/>
  <c r="A555" i="2" s="1"/>
  <c r="A554" i="2" s="1"/>
  <c r="A553" i="2" s="1"/>
  <c r="A552" i="2" s="1"/>
  <c r="A551" i="2" s="1"/>
  <c r="A550" i="2" s="1"/>
  <c r="A549" i="2" s="1"/>
  <c r="A548" i="2" s="1"/>
  <c r="A547" i="2" s="1"/>
  <c r="A546" i="2" s="1"/>
  <c r="A545" i="2" s="1"/>
  <c r="A544" i="2" s="1"/>
  <c r="A543" i="2" s="1"/>
  <c r="A542" i="2" s="1"/>
  <c r="A541" i="2" s="1"/>
  <c r="A540" i="2" s="1"/>
  <c r="A539" i="2" s="1"/>
  <c r="A538" i="2" s="1"/>
  <c r="A537" i="2" s="1"/>
  <c r="A536" i="2" s="1"/>
  <c r="A535" i="2" s="1"/>
  <c r="A534" i="2" s="1"/>
  <c r="A533" i="2" s="1"/>
  <c r="A532" i="2" s="1"/>
  <c r="A531" i="2" s="1"/>
  <c r="A530" i="2" s="1"/>
  <c r="A529" i="2" s="1"/>
  <c r="A528" i="2" s="1"/>
  <c r="A527" i="2" s="1"/>
  <c r="A526" i="2" s="1"/>
  <c r="A525" i="2" s="1"/>
  <c r="A524" i="2" s="1"/>
  <c r="A523" i="2" s="1"/>
  <c r="A522" i="2" s="1"/>
  <c r="A521" i="2" s="1"/>
  <c r="A520" i="2" s="1"/>
  <c r="A519" i="2" s="1"/>
  <c r="A518" i="2" s="1"/>
  <c r="A517" i="2" s="1"/>
  <c r="A516" i="2" s="1"/>
  <c r="A515" i="2" s="1"/>
  <c r="A514" i="2" s="1"/>
  <c r="A513" i="2" s="1"/>
  <c r="A512" i="2" s="1"/>
  <c r="A511" i="2" s="1"/>
  <c r="A510" i="2" s="1"/>
  <c r="A509" i="2" s="1"/>
  <c r="A508" i="2" s="1"/>
  <c r="A507" i="2" s="1"/>
  <c r="A506" i="2" s="1"/>
  <c r="A505" i="2" s="1"/>
  <c r="A504" i="2" s="1"/>
  <c r="A503" i="2" s="1"/>
  <c r="A502" i="2" s="1"/>
  <c r="A501" i="2" s="1"/>
  <c r="A500" i="2" s="1"/>
  <c r="A499" i="2" s="1"/>
  <c r="A498" i="2" s="1"/>
  <c r="A497" i="2" s="1"/>
  <c r="A496" i="2" s="1"/>
  <c r="A495" i="2" s="1"/>
  <c r="A494" i="2" s="1"/>
  <c r="A493" i="2" s="1"/>
  <c r="A492" i="2" s="1"/>
  <c r="A491" i="2" s="1"/>
  <c r="A490" i="2" s="1"/>
  <c r="A489" i="2" s="1"/>
  <c r="A488" i="2" s="1"/>
  <c r="A487" i="2" s="1"/>
  <c r="A486" i="2" s="1"/>
  <c r="A485" i="2" s="1"/>
  <c r="A484" i="2" s="1"/>
  <c r="A483" i="2" s="1"/>
  <c r="A482" i="2" s="1"/>
  <c r="A481" i="2" s="1"/>
  <c r="A480" i="2" s="1"/>
  <c r="A479" i="2" s="1"/>
  <c r="A478" i="2" s="1"/>
  <c r="A477" i="2" s="1"/>
  <c r="A476" i="2" s="1"/>
  <c r="A475" i="2" s="1"/>
  <c r="A474" i="2" s="1"/>
  <c r="A473" i="2" s="1"/>
  <c r="A472" i="2" s="1"/>
  <c r="A471" i="2" s="1"/>
  <c r="A470" i="2" s="1"/>
  <c r="A469" i="2" s="1"/>
  <c r="A468" i="2" s="1"/>
  <c r="A467" i="2" s="1"/>
  <c r="A466" i="2" s="1"/>
  <c r="A465" i="2" s="1"/>
  <c r="A464" i="2" s="1"/>
  <c r="A463" i="2" s="1"/>
  <c r="A462" i="2" s="1"/>
  <c r="A461" i="2" s="1"/>
  <c r="A460" i="2" s="1"/>
  <c r="A459" i="2" s="1"/>
  <c r="A458" i="2" s="1"/>
  <c r="A457" i="2" s="1"/>
  <c r="A456" i="2" s="1"/>
  <c r="A455" i="2" s="1"/>
  <c r="A454" i="2" s="1"/>
  <c r="A453" i="2" s="1"/>
  <c r="A452" i="2" s="1"/>
  <c r="A451" i="2" s="1"/>
  <c r="A450" i="2" s="1"/>
  <c r="A449" i="2" s="1"/>
  <c r="A448" i="2" s="1"/>
  <c r="A447" i="2" s="1"/>
  <c r="A446" i="2" s="1"/>
  <c r="A445" i="2" s="1"/>
  <c r="A444" i="2" s="1"/>
  <c r="A443" i="2" s="1"/>
  <c r="A442" i="2" s="1"/>
  <c r="A441" i="2" s="1"/>
  <c r="A440" i="2" s="1"/>
  <c r="A439" i="2" s="1"/>
  <c r="A438" i="2" s="1"/>
  <c r="A437" i="2" s="1"/>
  <c r="A436" i="2" s="1"/>
  <c r="A435" i="2" s="1"/>
  <c r="A434" i="2" s="1"/>
  <c r="A433" i="2" s="1"/>
  <c r="A432" i="2" s="1"/>
  <c r="A431" i="2" s="1"/>
  <c r="A430" i="2" s="1"/>
  <c r="A429" i="2" s="1"/>
  <c r="A428" i="2" s="1"/>
  <c r="A427" i="2" s="1"/>
  <c r="A426" i="2" s="1"/>
  <c r="A425" i="2" s="1"/>
  <c r="A424" i="2" s="1"/>
  <c r="A423" i="2" s="1"/>
  <c r="A422" i="2" s="1"/>
  <c r="A421" i="2" s="1"/>
  <c r="A420" i="2" s="1"/>
  <c r="A419" i="2" s="1"/>
  <c r="A418" i="2" s="1"/>
  <c r="A417" i="2" s="1"/>
  <c r="A416" i="2" s="1"/>
  <c r="A415" i="2" s="1"/>
  <c r="A414" i="2" s="1"/>
  <c r="A413" i="2" s="1"/>
  <c r="A412" i="2" s="1"/>
  <c r="A411" i="2" s="1"/>
  <c r="A410" i="2" s="1"/>
  <c r="A409" i="2" s="1"/>
  <c r="A408" i="2" s="1"/>
  <c r="A407" i="2" s="1"/>
  <c r="A406" i="2" s="1"/>
  <c r="A405" i="2" s="1"/>
  <c r="A404" i="2" s="1"/>
  <c r="A403" i="2" s="1"/>
  <c r="A402" i="2" s="1"/>
  <c r="A401" i="2" s="1"/>
  <c r="A400" i="2" s="1"/>
  <c r="A399" i="2" s="1"/>
  <c r="A398" i="2" s="1"/>
  <c r="A397" i="2" s="1"/>
  <c r="A396" i="2" s="1"/>
  <c r="A395" i="2" s="1"/>
  <c r="A394" i="2" s="1"/>
  <c r="A393" i="2" s="1"/>
  <c r="A392" i="2" s="1"/>
  <c r="A391" i="2" s="1"/>
  <c r="A390" i="2" s="1"/>
  <c r="A389" i="2" s="1"/>
  <c r="A388" i="2" s="1"/>
  <c r="A387" i="2" s="1"/>
  <c r="A386" i="2" s="1"/>
  <c r="A385" i="2" s="1"/>
  <c r="A384" i="2" s="1"/>
  <c r="A383" i="2" s="1"/>
  <c r="A382" i="2" s="1"/>
  <c r="A381" i="2" s="1"/>
  <c r="A380" i="2" s="1"/>
  <c r="A379" i="2" s="1"/>
  <c r="A378" i="2" s="1"/>
  <c r="A377" i="2" s="1"/>
  <c r="A376" i="2" s="1"/>
  <c r="A375" i="2" s="1"/>
  <c r="A374" i="2" s="1"/>
  <c r="A373" i="2" s="1"/>
  <c r="A372" i="2" s="1"/>
  <c r="A371" i="2" s="1"/>
  <c r="A370" i="2" s="1"/>
  <c r="A369" i="2" s="1"/>
  <c r="A368" i="2" s="1"/>
  <c r="A367" i="2" s="1"/>
  <c r="A366" i="2" s="1"/>
  <c r="A365" i="2" s="1"/>
  <c r="A364" i="2" s="1"/>
  <c r="A363" i="2" s="1"/>
  <c r="A362" i="2" s="1"/>
  <c r="A361" i="2" s="1"/>
  <c r="A360" i="2" s="1"/>
  <c r="A359" i="2" s="1"/>
  <c r="A358" i="2" s="1"/>
  <c r="A357" i="2" s="1"/>
  <c r="A356" i="2" s="1"/>
  <c r="A355" i="2" s="1"/>
  <c r="A354" i="2" s="1"/>
  <c r="A353" i="2" s="1"/>
  <c r="A352" i="2" s="1"/>
  <c r="A351" i="2" s="1"/>
  <c r="A350" i="2" s="1"/>
  <c r="A349" i="2" s="1"/>
  <c r="A348" i="2" s="1"/>
  <c r="A347" i="2" s="1"/>
  <c r="A346" i="2" s="1"/>
  <c r="A345" i="2" s="1"/>
  <c r="A344" i="2" s="1"/>
  <c r="A343" i="2" s="1"/>
  <c r="A342" i="2" s="1"/>
  <c r="A341" i="2" s="1"/>
  <c r="A340" i="2" s="1"/>
  <c r="A339" i="2" s="1"/>
  <c r="A338" i="2" s="1"/>
  <c r="A337" i="2" s="1"/>
  <c r="A336" i="2" s="1"/>
  <c r="A335" i="2" s="1"/>
  <c r="A334" i="2" s="1"/>
  <c r="A333" i="2" s="1"/>
  <c r="A332" i="2" s="1"/>
  <c r="A331" i="2" s="1"/>
  <c r="A330" i="2" s="1"/>
  <c r="A329" i="2" s="1"/>
  <c r="A328" i="2" s="1"/>
  <c r="A327" i="2" s="1"/>
  <c r="A326" i="2" s="1"/>
  <c r="A325" i="2" s="1"/>
  <c r="A324" i="2" s="1"/>
  <c r="A323" i="2" s="1"/>
  <c r="A322" i="2" s="1"/>
  <c r="A321" i="2" s="1"/>
  <c r="A320" i="2" s="1"/>
  <c r="A319" i="2" s="1"/>
  <c r="A318" i="2" s="1"/>
  <c r="A317" i="2" s="1"/>
  <c r="A316" i="2" s="1"/>
  <c r="A315" i="2" s="1"/>
  <c r="A314" i="2" s="1"/>
  <c r="A313" i="2" s="1"/>
  <c r="A312" i="2" s="1"/>
  <c r="A311" i="2" s="1"/>
  <c r="A310" i="2" s="1"/>
  <c r="A309" i="2" s="1"/>
  <c r="A308" i="2" s="1"/>
  <c r="A307" i="2" s="1"/>
  <c r="A306" i="2" s="1"/>
  <c r="A305" i="2" s="1"/>
  <c r="A304" i="2" s="1"/>
  <c r="A303" i="2" s="1"/>
  <c r="A302" i="2" s="1"/>
  <c r="A301" i="2" s="1"/>
  <c r="A300" i="2" s="1"/>
  <c r="A299" i="2" s="1"/>
  <c r="A298" i="2" s="1"/>
  <c r="A297" i="2" s="1"/>
  <c r="A296" i="2" s="1"/>
  <c r="A295" i="2" s="1"/>
  <c r="A294" i="2" s="1"/>
  <c r="A293" i="2" s="1"/>
  <c r="A292" i="2" s="1"/>
  <c r="A291" i="2" s="1"/>
  <c r="A290" i="2" s="1"/>
  <c r="A289" i="2" s="1"/>
  <c r="A288" i="2" s="1"/>
  <c r="A287" i="2" s="1"/>
  <c r="A286" i="2" s="1"/>
  <c r="A285" i="2" s="1"/>
  <c r="A284" i="2" s="1"/>
  <c r="A283" i="2" s="1"/>
  <c r="A282" i="2" s="1"/>
  <c r="A281" i="2" s="1"/>
  <c r="A280" i="2" s="1"/>
  <c r="A279" i="2" s="1"/>
  <c r="A278" i="2" s="1"/>
  <c r="A277" i="2" s="1"/>
  <c r="A276" i="2" s="1"/>
  <c r="A275" i="2" s="1"/>
  <c r="A274" i="2" s="1"/>
  <c r="A273" i="2" s="1"/>
  <c r="A272" i="2" s="1"/>
  <c r="A271" i="2" s="1"/>
  <c r="A270" i="2" s="1"/>
  <c r="A269" i="2" s="1"/>
  <c r="A268" i="2" s="1"/>
  <c r="A267" i="2" s="1"/>
  <c r="A266" i="2" s="1"/>
  <c r="A265" i="2" s="1"/>
  <c r="A264" i="2" s="1"/>
  <c r="A263" i="2" s="1"/>
  <c r="A262" i="2" s="1"/>
  <c r="A261" i="2" s="1"/>
  <c r="A260" i="2" s="1"/>
  <c r="A259" i="2" s="1"/>
  <c r="A258" i="2" s="1"/>
  <c r="A257" i="2" s="1"/>
  <c r="A256" i="2" s="1"/>
  <c r="A255" i="2" s="1"/>
  <c r="A254" i="2" s="1"/>
  <c r="A253" i="2" s="1"/>
  <c r="A252" i="2" s="1"/>
  <c r="A251" i="2" s="1"/>
  <c r="A250" i="2" s="1"/>
  <c r="A249" i="2" s="1"/>
  <c r="A248" i="2" s="1"/>
  <c r="A247" i="2" s="1"/>
  <c r="A246" i="2" s="1"/>
  <c r="A245" i="2" s="1"/>
  <c r="A244" i="2" s="1"/>
  <c r="A243" i="2" s="1"/>
  <c r="A242" i="2" s="1"/>
  <c r="A241" i="2" s="1"/>
  <c r="A240" i="2" s="1"/>
  <c r="A239" i="2" s="1"/>
  <c r="A238" i="2" s="1"/>
  <c r="A237" i="2" s="1"/>
  <c r="A236" i="2" s="1"/>
  <c r="A235" i="2" s="1"/>
  <c r="A234" i="2" s="1"/>
  <c r="A233" i="2" s="1"/>
  <c r="A232" i="2" s="1"/>
  <c r="A231" i="2" s="1"/>
  <c r="A230" i="2" s="1"/>
  <c r="A229" i="2" s="1"/>
  <c r="A228" i="2" s="1"/>
  <c r="A227" i="2" s="1"/>
  <c r="A226" i="2" s="1"/>
  <c r="A225" i="2" s="1"/>
  <c r="A224" i="2" s="1"/>
  <c r="A223" i="2" s="1"/>
  <c r="A222" i="2" s="1"/>
  <c r="A221" i="2" s="1"/>
  <c r="A220" i="2" s="1"/>
  <c r="A219" i="2" s="1"/>
  <c r="A218" i="2" s="1"/>
  <c r="A217" i="2" s="1"/>
  <c r="A216" i="2" s="1"/>
  <c r="A215" i="2" s="1"/>
  <c r="A214" i="2" s="1"/>
  <c r="A213" i="2" s="1"/>
  <c r="A212" i="2" s="1"/>
  <c r="A211" i="2" s="1"/>
  <c r="A210" i="2" s="1"/>
  <c r="A209" i="2" s="1"/>
  <c r="A208" i="2" s="1"/>
  <c r="A207" i="2" s="1"/>
  <c r="A206" i="2" s="1"/>
  <c r="A205" i="2" s="1"/>
  <c r="A204" i="2" s="1"/>
  <c r="A203" i="2" s="1"/>
  <c r="A202" i="2" s="1"/>
  <c r="A201" i="2" s="1"/>
  <c r="A200" i="2" s="1"/>
  <c r="A199" i="2" s="1"/>
  <c r="A198" i="2" s="1"/>
  <c r="A197" i="2" s="1"/>
  <c r="A196" i="2" s="1"/>
  <c r="A195" i="2" s="1"/>
  <c r="A194" i="2" s="1"/>
  <c r="A193" i="2" s="1"/>
  <c r="A192" i="2" s="1"/>
  <c r="A191" i="2" s="1"/>
  <c r="A190" i="2" s="1"/>
  <c r="A189" i="2" s="1"/>
  <c r="A188" i="2" s="1"/>
  <c r="A187" i="2" s="1"/>
  <c r="A186" i="2" s="1"/>
  <c r="A185" i="2" s="1"/>
  <c r="A184" i="2" s="1"/>
  <c r="A183" i="2" s="1"/>
  <c r="A182" i="2" s="1"/>
  <c r="A181" i="2" s="1"/>
  <c r="A180" i="2" s="1"/>
  <c r="A179" i="2" s="1"/>
  <c r="A178" i="2" s="1"/>
  <c r="A177" i="2" s="1"/>
  <c r="A176" i="2" s="1"/>
  <c r="A175" i="2" s="1"/>
  <c r="A174" i="2" s="1"/>
  <c r="A173" i="2" s="1"/>
  <c r="A172" i="2" s="1"/>
  <c r="A171" i="2" s="1"/>
  <c r="A170" i="2" s="1"/>
  <c r="A169" i="2" s="1"/>
  <c r="A168" i="2" s="1"/>
  <c r="A167" i="2" s="1"/>
  <c r="A166" i="2" s="1"/>
  <c r="A165" i="2" s="1"/>
  <c r="A164" i="2" s="1"/>
  <c r="A163" i="2" s="1"/>
  <c r="A162" i="2" s="1"/>
  <c r="A161" i="2" s="1"/>
  <c r="A160" i="2" s="1"/>
  <c r="A159" i="2" s="1"/>
  <c r="A158" i="2" s="1"/>
  <c r="A157" i="2" s="1"/>
  <c r="A156" i="2" s="1"/>
  <c r="A155" i="2" s="1"/>
  <c r="A154" i="2" s="1"/>
  <c r="A153" i="2" s="1"/>
  <c r="A152" i="2" s="1"/>
  <c r="A151" i="2" s="1"/>
  <c r="A150" i="2" s="1"/>
  <c r="A149" i="2" s="1"/>
  <c r="A148" i="2" s="1"/>
  <c r="A147" i="2" s="1"/>
  <c r="A146" i="2" s="1"/>
  <c r="A145" i="2" s="1"/>
  <c r="A144" i="2" s="1"/>
  <c r="A143" i="2" s="1"/>
  <c r="A142" i="2" s="1"/>
  <c r="A141" i="2" s="1"/>
  <c r="A140" i="2" s="1"/>
  <c r="A139" i="2" s="1"/>
  <c r="A138" i="2" s="1"/>
  <c r="A137" i="2" s="1"/>
  <c r="A136" i="2" s="1"/>
  <c r="A135" i="2" s="1"/>
  <c r="A134" i="2" s="1"/>
  <c r="A133" i="2" s="1"/>
  <c r="A132" i="2" s="1"/>
  <c r="A131" i="2" s="1"/>
  <c r="A130" i="2" s="1"/>
  <c r="A129" i="2" s="1"/>
  <c r="A128" i="2" s="1"/>
  <c r="A127" i="2" s="1"/>
  <c r="A126" i="2" s="1"/>
  <c r="A125" i="2" s="1"/>
  <c r="A124" i="2" s="1"/>
  <c r="A123" i="2" s="1"/>
  <c r="A122" i="2" s="1"/>
  <c r="A121" i="2" s="1"/>
  <c r="A120" i="2" s="1"/>
  <c r="A119" i="2" s="1"/>
  <c r="A118" i="2" s="1"/>
  <c r="A117" i="2" s="1"/>
  <c r="A116" i="2" s="1"/>
  <c r="A115" i="2" s="1"/>
  <c r="A114" i="2" s="1"/>
  <c r="A113" i="2" s="1"/>
  <c r="A112" i="2" s="1"/>
  <c r="A111" i="2" s="1"/>
  <c r="A110" i="2" s="1"/>
  <c r="A109" i="2" s="1"/>
  <c r="A108" i="2" s="1"/>
  <c r="A107" i="2" s="1"/>
  <c r="A106" i="2" s="1"/>
  <c r="A105" i="2" s="1"/>
  <c r="A104" i="2" s="1"/>
  <c r="A103" i="2" s="1"/>
  <c r="A102" i="2" s="1"/>
  <c r="A101" i="2" s="1"/>
  <c r="A100" i="2" s="1"/>
  <c r="A99" i="2" s="1"/>
  <c r="A98" i="2" s="1"/>
  <c r="A97" i="2" s="1"/>
  <c r="A96" i="2" s="1"/>
  <c r="A95" i="2" s="1"/>
  <c r="A94" i="2" s="1"/>
  <c r="A93" i="2" s="1"/>
  <c r="A92" i="2" s="1"/>
  <c r="A91" i="2" s="1"/>
  <c r="A90" i="2" s="1"/>
  <c r="A89" i="2" s="1"/>
  <c r="A88" i="2" s="1"/>
  <c r="A87" i="2" s="1"/>
  <c r="A86" i="2" s="1"/>
  <c r="A85" i="2" s="1"/>
  <c r="A84" i="2" s="1"/>
  <c r="A83" i="2" s="1"/>
  <c r="A82" i="2" s="1"/>
  <c r="A81" i="2" s="1"/>
  <c r="A80" i="2" s="1"/>
  <c r="A79" i="2" s="1"/>
  <c r="A78" i="2" s="1"/>
  <c r="A77" i="2" s="1"/>
  <c r="A76" i="2" s="1"/>
  <c r="A75" i="2" s="1"/>
  <c r="A74" i="2" s="1"/>
  <c r="A73" i="2" s="1"/>
  <c r="A72" i="2" s="1"/>
  <c r="A71" i="2" s="1"/>
  <c r="A70" i="2" s="1"/>
  <c r="A69" i="2" s="1"/>
  <c r="A68" i="2" s="1"/>
  <c r="A67" i="2" s="1"/>
  <c r="A66" i="2" s="1"/>
  <c r="A65" i="2" s="1"/>
  <c r="A64" i="2" s="1"/>
  <c r="A63" i="2" s="1"/>
  <c r="A62" i="2" s="1"/>
  <c r="A61" i="2" s="1"/>
  <c r="A60" i="2" s="1"/>
  <c r="A59" i="2" s="1"/>
  <c r="A58" i="2" s="1"/>
  <c r="A57" i="2" s="1"/>
  <c r="A56" i="2" s="1"/>
  <c r="A55" i="2" s="1"/>
  <c r="A54" i="2" s="1"/>
  <c r="A53" i="2" s="1"/>
  <c r="A52" i="2" s="1"/>
  <c r="A51" i="2" s="1"/>
  <c r="A50" i="2" s="1"/>
  <c r="A49" i="2" s="1"/>
  <c r="A48" i="2" s="1"/>
  <c r="A47" i="2" s="1"/>
  <c r="A46" i="2" s="1"/>
  <c r="A45" i="2" s="1"/>
  <c r="A44" i="2" s="1"/>
  <c r="A43" i="2" s="1"/>
  <c r="A42" i="2" s="1"/>
  <c r="A41" i="2" s="1"/>
  <c r="A40" i="2" s="1"/>
  <c r="A39" i="2" s="1"/>
  <c r="A38" i="2" s="1"/>
  <c r="A37" i="2" s="1"/>
  <c r="A36" i="2" s="1"/>
  <c r="A35" i="2" s="1"/>
  <c r="A34" i="2" s="1"/>
  <c r="A33" i="2" s="1"/>
  <c r="A32" i="2" s="1"/>
  <c r="A31" i="2" s="1"/>
  <c r="A30" i="2" s="1"/>
  <c r="A29" i="2" s="1"/>
  <c r="A28" i="2" s="1"/>
  <c r="A27" i="2" s="1"/>
  <c r="A26" i="2" s="1"/>
  <c r="A25" i="2" s="1"/>
  <c r="A24" i="2" s="1"/>
  <c r="A23" i="2" s="1"/>
  <c r="A22" i="2" s="1"/>
  <c r="A21" i="2" s="1"/>
  <c r="A20" i="2" s="1"/>
  <c r="A19" i="2" s="1"/>
  <c r="A18" i="2" s="1"/>
  <c r="A17" i="2" s="1"/>
  <c r="A16" i="2" s="1"/>
  <c r="A15" i="2" s="1"/>
  <c r="A14" i="2" s="1"/>
  <c r="A13" i="2" s="1"/>
  <c r="A12" i="2" s="1"/>
  <c r="A11" i="2" s="1"/>
  <c r="A10" i="2" s="1"/>
  <c r="A9" i="2" s="1"/>
  <c r="A8" i="2" s="1"/>
  <c r="A7" i="2" s="1"/>
  <c r="A6" i="2" s="1"/>
  <c r="A5" i="2" s="1"/>
  <c r="A4" i="2" s="1"/>
  <c r="A3" i="2" s="1"/>
  <c r="W636" i="2"/>
  <c r="V636" i="2"/>
  <c r="U636" i="2"/>
  <c r="T636" i="2"/>
  <c r="G636" i="2"/>
  <c r="F636" i="2"/>
  <c r="E636" i="2"/>
  <c r="D636" i="2"/>
  <c r="W524" i="2"/>
  <c r="V524" i="2"/>
  <c r="U524" i="2"/>
  <c r="T524" i="2"/>
  <c r="G524" i="2"/>
  <c r="F524" i="2"/>
  <c r="E524" i="2"/>
  <c r="D524" i="2"/>
  <c r="W471" i="2"/>
  <c r="V471" i="2"/>
  <c r="U471" i="2"/>
  <c r="T471" i="2"/>
  <c r="G471" i="2"/>
  <c r="F471" i="2"/>
  <c r="E471" i="2"/>
  <c r="D471" i="2"/>
  <c r="W395" i="2"/>
  <c r="V395" i="2"/>
  <c r="U395" i="2"/>
  <c r="T395" i="2"/>
  <c r="G395" i="2"/>
  <c r="F395" i="2"/>
  <c r="E395" i="2"/>
  <c r="D395" i="2"/>
  <c r="W377" i="2"/>
  <c r="V377" i="2"/>
  <c r="U377" i="2"/>
  <c r="T377" i="2"/>
  <c r="G377" i="2"/>
  <c r="F377" i="2"/>
  <c r="E377" i="2"/>
  <c r="D377" i="2"/>
  <c r="W368" i="2"/>
  <c r="V368" i="2"/>
  <c r="U368" i="2"/>
  <c r="T368" i="2"/>
  <c r="G368" i="2"/>
  <c r="F368" i="2"/>
  <c r="E368" i="2"/>
  <c r="D368" i="2"/>
  <c r="W367" i="2"/>
  <c r="V367" i="2"/>
  <c r="U367" i="2"/>
  <c r="T367" i="2"/>
  <c r="G367" i="2"/>
  <c r="F367" i="2"/>
  <c r="E367" i="2"/>
  <c r="D367" i="2"/>
  <c r="W343" i="2"/>
  <c r="V343" i="2"/>
  <c r="U343" i="2"/>
  <c r="T343" i="2"/>
  <c r="G343" i="2"/>
  <c r="F343" i="2"/>
  <c r="E343" i="2"/>
  <c r="D343" i="2"/>
  <c r="S201" i="1"/>
  <c r="R201" i="1"/>
  <c r="Q201" i="1"/>
  <c r="Q149" i="1" s="1"/>
  <c r="Q97" i="1" s="1"/>
  <c r="Q45" i="1" s="1"/>
  <c r="P201" i="1"/>
  <c r="P149" i="1" s="1"/>
  <c r="P97" i="1" s="1"/>
  <c r="P45" i="1" s="1"/>
  <c r="O201" i="1"/>
  <c r="N201" i="1"/>
  <c r="M201" i="1"/>
  <c r="M149" i="1" s="1"/>
  <c r="M97" i="1" s="1"/>
  <c r="M45" i="1" s="1"/>
  <c r="L201" i="1"/>
  <c r="L149" i="1" s="1"/>
  <c r="L97" i="1" s="1"/>
  <c r="L45" i="1" s="1"/>
  <c r="K201" i="1"/>
  <c r="J201" i="1"/>
  <c r="I201" i="1"/>
  <c r="I149" i="1" s="1"/>
  <c r="I97" i="1" s="1"/>
  <c r="I45" i="1" s="1"/>
  <c r="S200" i="1"/>
  <c r="R200" i="1"/>
  <c r="Q200" i="1"/>
  <c r="P200" i="1"/>
  <c r="O200" i="1"/>
  <c r="N200" i="1"/>
  <c r="M200" i="1"/>
  <c r="L200" i="1"/>
  <c r="K200" i="1"/>
  <c r="J200" i="1"/>
  <c r="I200" i="1"/>
  <c r="H200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S149" i="1"/>
  <c r="R149" i="1"/>
  <c r="O149" i="1"/>
  <c r="N149" i="1"/>
  <c r="K149" i="1"/>
  <c r="J149" i="1"/>
  <c r="H149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S99" i="1"/>
  <c r="R99" i="1"/>
  <c r="Q99" i="1"/>
  <c r="P99" i="1"/>
  <c r="O99" i="1"/>
  <c r="N99" i="1"/>
  <c r="M99" i="1"/>
  <c r="L99" i="1"/>
  <c r="K99" i="1"/>
  <c r="J99" i="1"/>
  <c r="I99" i="1"/>
  <c r="H99" i="1"/>
  <c r="S98" i="1"/>
  <c r="R98" i="1"/>
  <c r="Q98" i="1"/>
  <c r="P98" i="1"/>
  <c r="O98" i="1"/>
  <c r="N98" i="1"/>
  <c r="M98" i="1"/>
  <c r="L98" i="1"/>
  <c r="K98" i="1"/>
  <c r="J98" i="1"/>
  <c r="I98" i="1"/>
  <c r="H98" i="1"/>
  <c r="S97" i="1"/>
  <c r="R97" i="1"/>
  <c r="O97" i="1"/>
  <c r="N97" i="1"/>
  <c r="K97" i="1"/>
  <c r="J97" i="1"/>
  <c r="H97" i="1"/>
  <c r="S96" i="1"/>
  <c r="R96" i="1"/>
  <c r="Q96" i="1"/>
  <c r="P96" i="1"/>
  <c r="O96" i="1"/>
  <c r="N96" i="1"/>
  <c r="M96" i="1"/>
  <c r="L96" i="1"/>
  <c r="K96" i="1"/>
  <c r="J96" i="1"/>
  <c r="I96" i="1"/>
  <c r="H96" i="1"/>
  <c r="S95" i="1"/>
  <c r="R95" i="1"/>
  <c r="Q95" i="1"/>
  <c r="P95" i="1"/>
  <c r="O95" i="1"/>
  <c r="N95" i="1"/>
  <c r="M95" i="1"/>
  <c r="L95" i="1"/>
  <c r="K95" i="1"/>
  <c r="J95" i="1"/>
  <c r="I95" i="1"/>
  <c r="H95" i="1"/>
  <c r="S94" i="1"/>
  <c r="R94" i="1"/>
  <c r="Q94" i="1"/>
  <c r="P94" i="1"/>
  <c r="O94" i="1"/>
  <c r="N94" i="1"/>
  <c r="M94" i="1"/>
  <c r="L94" i="1"/>
  <c r="K94" i="1"/>
  <c r="J94" i="1"/>
  <c r="I94" i="1"/>
  <c r="H94" i="1"/>
  <c r="S93" i="1"/>
  <c r="R93" i="1"/>
  <c r="Q93" i="1"/>
  <c r="P93" i="1"/>
  <c r="O93" i="1"/>
  <c r="N93" i="1"/>
  <c r="M93" i="1"/>
  <c r="L93" i="1"/>
  <c r="K93" i="1"/>
  <c r="J93" i="1"/>
  <c r="I93" i="1"/>
  <c r="H93" i="1"/>
  <c r="S92" i="1"/>
  <c r="R92" i="1"/>
  <c r="Q92" i="1"/>
  <c r="P92" i="1"/>
  <c r="O92" i="1"/>
  <c r="N92" i="1"/>
  <c r="M92" i="1"/>
  <c r="L92" i="1"/>
  <c r="K92" i="1"/>
  <c r="J92" i="1"/>
  <c r="I92" i="1"/>
  <c r="H92" i="1"/>
  <c r="S91" i="1"/>
  <c r="R91" i="1"/>
  <c r="Q91" i="1"/>
  <c r="P91" i="1"/>
  <c r="O91" i="1"/>
  <c r="N91" i="1"/>
  <c r="M91" i="1"/>
  <c r="L91" i="1"/>
  <c r="K91" i="1"/>
  <c r="J91" i="1"/>
  <c r="I91" i="1"/>
  <c r="H91" i="1"/>
  <c r="S90" i="1"/>
  <c r="R90" i="1"/>
  <c r="Q90" i="1"/>
  <c r="P90" i="1"/>
  <c r="O90" i="1"/>
  <c r="N90" i="1"/>
  <c r="M90" i="1"/>
  <c r="L90" i="1"/>
  <c r="K90" i="1"/>
  <c r="J90" i="1"/>
  <c r="I90" i="1"/>
  <c r="H90" i="1"/>
  <c r="S89" i="1"/>
  <c r="R89" i="1"/>
  <c r="Q89" i="1"/>
  <c r="P89" i="1"/>
  <c r="O89" i="1"/>
  <c r="N89" i="1"/>
  <c r="M89" i="1"/>
  <c r="L89" i="1"/>
  <c r="K89" i="1"/>
  <c r="J89" i="1"/>
  <c r="I89" i="1"/>
  <c r="H89" i="1"/>
  <c r="S88" i="1"/>
  <c r="R88" i="1"/>
  <c r="Q88" i="1"/>
  <c r="P88" i="1"/>
  <c r="O88" i="1"/>
  <c r="N88" i="1"/>
  <c r="M88" i="1"/>
  <c r="L88" i="1"/>
  <c r="K88" i="1"/>
  <c r="J88" i="1"/>
  <c r="I88" i="1"/>
  <c r="H88" i="1"/>
  <c r="S87" i="1"/>
  <c r="R87" i="1"/>
  <c r="Q87" i="1"/>
  <c r="P87" i="1"/>
  <c r="O87" i="1"/>
  <c r="N87" i="1"/>
  <c r="M87" i="1"/>
  <c r="L87" i="1"/>
  <c r="K87" i="1"/>
  <c r="J87" i="1"/>
  <c r="I87" i="1"/>
  <c r="H87" i="1"/>
  <c r="S86" i="1"/>
  <c r="R86" i="1"/>
  <c r="Q86" i="1"/>
  <c r="P86" i="1"/>
  <c r="O86" i="1"/>
  <c r="N86" i="1"/>
  <c r="M86" i="1"/>
  <c r="L86" i="1"/>
  <c r="K86" i="1"/>
  <c r="J86" i="1"/>
  <c r="I86" i="1"/>
  <c r="H86" i="1"/>
  <c r="S85" i="1"/>
  <c r="R85" i="1"/>
  <c r="Q85" i="1"/>
  <c r="P85" i="1"/>
  <c r="O85" i="1"/>
  <c r="N85" i="1"/>
  <c r="M85" i="1"/>
  <c r="L85" i="1"/>
  <c r="K85" i="1"/>
  <c r="J85" i="1"/>
  <c r="I85" i="1"/>
  <c r="H85" i="1"/>
  <c r="S84" i="1"/>
  <c r="R84" i="1"/>
  <c r="Q84" i="1"/>
  <c r="P84" i="1"/>
  <c r="O84" i="1"/>
  <c r="N84" i="1"/>
  <c r="M84" i="1"/>
  <c r="L84" i="1"/>
  <c r="K84" i="1"/>
  <c r="J84" i="1"/>
  <c r="I84" i="1"/>
  <c r="H84" i="1"/>
  <c r="S83" i="1"/>
  <c r="R83" i="1"/>
  <c r="Q83" i="1"/>
  <c r="P83" i="1"/>
  <c r="O83" i="1"/>
  <c r="N83" i="1"/>
  <c r="M83" i="1"/>
  <c r="L83" i="1"/>
  <c r="K83" i="1"/>
  <c r="J83" i="1"/>
  <c r="I83" i="1"/>
  <c r="H83" i="1"/>
  <c r="S82" i="1"/>
  <c r="R82" i="1"/>
  <c r="Q82" i="1"/>
  <c r="P82" i="1"/>
  <c r="O82" i="1"/>
  <c r="N82" i="1"/>
  <c r="M82" i="1"/>
  <c r="L82" i="1"/>
  <c r="K82" i="1"/>
  <c r="J82" i="1"/>
  <c r="I82" i="1"/>
  <c r="H82" i="1"/>
  <c r="S81" i="1"/>
  <c r="R81" i="1"/>
  <c r="Q81" i="1"/>
  <c r="P81" i="1"/>
  <c r="O81" i="1"/>
  <c r="N81" i="1"/>
  <c r="M81" i="1"/>
  <c r="L81" i="1"/>
  <c r="K81" i="1"/>
  <c r="J81" i="1"/>
  <c r="I81" i="1"/>
  <c r="H81" i="1"/>
  <c r="S80" i="1"/>
  <c r="R80" i="1"/>
  <c r="Q80" i="1"/>
  <c r="P80" i="1"/>
  <c r="O80" i="1"/>
  <c r="N80" i="1"/>
  <c r="M80" i="1"/>
  <c r="L80" i="1"/>
  <c r="K80" i="1"/>
  <c r="J80" i="1"/>
  <c r="I80" i="1"/>
  <c r="H80" i="1"/>
  <c r="S79" i="1"/>
  <c r="R79" i="1"/>
  <c r="Q79" i="1"/>
  <c r="P79" i="1"/>
  <c r="O79" i="1"/>
  <c r="N79" i="1"/>
  <c r="M79" i="1"/>
  <c r="L79" i="1"/>
  <c r="K79" i="1"/>
  <c r="J79" i="1"/>
  <c r="I79" i="1"/>
  <c r="H79" i="1"/>
  <c r="S78" i="1"/>
  <c r="R78" i="1"/>
  <c r="Q78" i="1"/>
  <c r="P78" i="1"/>
  <c r="O78" i="1"/>
  <c r="N78" i="1"/>
  <c r="M78" i="1"/>
  <c r="L78" i="1"/>
  <c r="K78" i="1"/>
  <c r="K26" i="1" s="1"/>
  <c r="J78" i="1"/>
  <c r="I78" i="1"/>
  <c r="H78" i="1"/>
  <c r="S77" i="1"/>
  <c r="R77" i="1"/>
  <c r="Q77" i="1"/>
  <c r="P77" i="1"/>
  <c r="O77" i="1"/>
  <c r="N77" i="1"/>
  <c r="M77" i="1"/>
  <c r="L77" i="1"/>
  <c r="K77" i="1"/>
  <c r="J77" i="1"/>
  <c r="I77" i="1"/>
  <c r="H77" i="1"/>
  <c r="S76" i="1"/>
  <c r="R76" i="1"/>
  <c r="Q76" i="1"/>
  <c r="P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S74" i="1"/>
  <c r="R74" i="1"/>
  <c r="Q74" i="1"/>
  <c r="P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S72" i="1"/>
  <c r="R72" i="1"/>
  <c r="Q72" i="1"/>
  <c r="P72" i="1"/>
  <c r="O72" i="1"/>
  <c r="N72" i="1"/>
  <c r="M72" i="1"/>
  <c r="L72" i="1"/>
  <c r="K72" i="1"/>
  <c r="J72" i="1"/>
  <c r="I72" i="1"/>
  <c r="H72" i="1"/>
  <c r="S71" i="1"/>
  <c r="R71" i="1"/>
  <c r="Q71" i="1"/>
  <c r="P71" i="1"/>
  <c r="O71" i="1"/>
  <c r="N71" i="1"/>
  <c r="M71" i="1"/>
  <c r="L71" i="1"/>
  <c r="K71" i="1"/>
  <c r="J71" i="1"/>
  <c r="I71" i="1"/>
  <c r="H71" i="1"/>
  <c r="S70" i="1"/>
  <c r="R70" i="1"/>
  <c r="Q70" i="1"/>
  <c r="P70" i="1"/>
  <c r="O70" i="1"/>
  <c r="N70" i="1"/>
  <c r="M70" i="1"/>
  <c r="L70" i="1"/>
  <c r="K70" i="1"/>
  <c r="J70" i="1"/>
  <c r="I70" i="1"/>
  <c r="H70" i="1"/>
  <c r="S69" i="1"/>
  <c r="R69" i="1"/>
  <c r="Q69" i="1"/>
  <c r="P69" i="1"/>
  <c r="O69" i="1"/>
  <c r="N69" i="1"/>
  <c r="M69" i="1"/>
  <c r="L69" i="1"/>
  <c r="K69" i="1"/>
  <c r="J69" i="1"/>
  <c r="I69" i="1"/>
  <c r="H69" i="1"/>
  <c r="S68" i="1"/>
  <c r="R68" i="1"/>
  <c r="Q68" i="1"/>
  <c r="P68" i="1"/>
  <c r="O68" i="1"/>
  <c r="N68" i="1"/>
  <c r="M68" i="1"/>
  <c r="L68" i="1"/>
  <c r="K68" i="1"/>
  <c r="J68" i="1"/>
  <c r="I68" i="1"/>
  <c r="H68" i="1"/>
  <c r="H16" i="1" s="1"/>
  <c r="S67" i="1"/>
  <c r="R67" i="1"/>
  <c r="Q67" i="1"/>
  <c r="P67" i="1"/>
  <c r="O67" i="1"/>
  <c r="N67" i="1"/>
  <c r="M67" i="1"/>
  <c r="L67" i="1"/>
  <c r="K67" i="1"/>
  <c r="J67" i="1"/>
  <c r="I67" i="1"/>
  <c r="H67" i="1"/>
  <c r="S66" i="1"/>
  <c r="R66" i="1"/>
  <c r="Q66" i="1"/>
  <c r="P66" i="1"/>
  <c r="O66" i="1"/>
  <c r="N66" i="1"/>
  <c r="M66" i="1"/>
  <c r="L66" i="1"/>
  <c r="K66" i="1"/>
  <c r="J66" i="1"/>
  <c r="I66" i="1"/>
  <c r="H66" i="1"/>
  <c r="S65" i="1"/>
  <c r="R65" i="1"/>
  <c r="Q65" i="1"/>
  <c r="P65" i="1"/>
  <c r="O65" i="1"/>
  <c r="N65" i="1"/>
  <c r="M65" i="1"/>
  <c r="L65" i="1"/>
  <c r="K65" i="1"/>
  <c r="J65" i="1"/>
  <c r="I65" i="1"/>
  <c r="H65" i="1"/>
  <c r="S64" i="1"/>
  <c r="R64" i="1"/>
  <c r="Q64" i="1"/>
  <c r="P64" i="1"/>
  <c r="O64" i="1"/>
  <c r="N64" i="1"/>
  <c r="M64" i="1"/>
  <c r="L64" i="1"/>
  <c r="K64" i="1"/>
  <c r="J64" i="1"/>
  <c r="I64" i="1"/>
  <c r="H64" i="1"/>
  <c r="S63" i="1"/>
  <c r="R63" i="1"/>
  <c r="Q63" i="1"/>
  <c r="P63" i="1"/>
  <c r="O63" i="1"/>
  <c r="N63" i="1"/>
  <c r="M63" i="1"/>
  <c r="L63" i="1"/>
  <c r="K63" i="1"/>
  <c r="J63" i="1"/>
  <c r="I63" i="1"/>
  <c r="H63" i="1"/>
  <c r="S62" i="1"/>
  <c r="R62" i="1"/>
  <c r="Q62" i="1"/>
  <c r="P62" i="1"/>
  <c r="O62" i="1"/>
  <c r="N62" i="1"/>
  <c r="M62" i="1"/>
  <c r="L62" i="1"/>
  <c r="K62" i="1"/>
  <c r="J62" i="1"/>
  <c r="I62" i="1"/>
  <c r="H62" i="1"/>
  <c r="S61" i="1"/>
  <c r="R61" i="1"/>
  <c r="Q61" i="1"/>
  <c r="P61" i="1"/>
  <c r="O61" i="1"/>
  <c r="N61" i="1"/>
  <c r="M61" i="1"/>
  <c r="L61" i="1"/>
  <c r="K61" i="1"/>
  <c r="J61" i="1"/>
  <c r="I61" i="1"/>
  <c r="H61" i="1"/>
  <c r="S60" i="1"/>
  <c r="R60" i="1"/>
  <c r="Q60" i="1"/>
  <c r="P60" i="1"/>
  <c r="O60" i="1"/>
  <c r="N60" i="1"/>
  <c r="M60" i="1"/>
  <c r="L60" i="1"/>
  <c r="K60" i="1"/>
  <c r="J60" i="1"/>
  <c r="I60" i="1"/>
  <c r="H60" i="1"/>
  <c r="S59" i="1"/>
  <c r="R59" i="1"/>
  <c r="Q59" i="1"/>
  <c r="P59" i="1"/>
  <c r="O59" i="1"/>
  <c r="N59" i="1"/>
  <c r="M59" i="1"/>
  <c r="L59" i="1"/>
  <c r="K59" i="1"/>
  <c r="J59" i="1"/>
  <c r="I59" i="1"/>
  <c r="H59" i="1"/>
  <c r="S58" i="1"/>
  <c r="R58" i="1"/>
  <c r="Q58" i="1"/>
  <c r="P58" i="1"/>
  <c r="O58" i="1"/>
  <c r="N58" i="1"/>
  <c r="M58" i="1"/>
  <c r="L58" i="1"/>
  <c r="K58" i="1"/>
  <c r="J58" i="1"/>
  <c r="I58" i="1"/>
  <c r="H58" i="1"/>
  <c r="S57" i="1"/>
  <c r="R57" i="1"/>
  <c r="Q57" i="1"/>
  <c r="P57" i="1"/>
  <c r="O57" i="1"/>
  <c r="N57" i="1"/>
  <c r="M57" i="1"/>
  <c r="L57" i="1"/>
  <c r="K57" i="1"/>
  <c r="J57" i="1"/>
  <c r="I57" i="1"/>
  <c r="H57" i="1"/>
  <c r="S56" i="1"/>
  <c r="R56" i="1"/>
  <c r="Q56" i="1"/>
  <c r="P56" i="1"/>
  <c r="O56" i="1"/>
  <c r="N56" i="1"/>
  <c r="M56" i="1"/>
  <c r="L56" i="1"/>
  <c r="K56" i="1"/>
  <c r="J56" i="1"/>
  <c r="I56" i="1"/>
  <c r="H56" i="1"/>
  <c r="S55" i="1"/>
  <c r="R55" i="1"/>
  <c r="Q55" i="1"/>
  <c r="P55" i="1"/>
  <c r="O55" i="1"/>
  <c r="N55" i="1"/>
  <c r="M55" i="1"/>
  <c r="L55" i="1"/>
  <c r="K55" i="1"/>
  <c r="J55" i="1"/>
  <c r="I55" i="1"/>
  <c r="H55" i="1"/>
  <c r="S54" i="1"/>
  <c r="R54" i="1"/>
  <c r="Q54" i="1"/>
  <c r="P54" i="1"/>
  <c r="O54" i="1"/>
  <c r="N54" i="1"/>
  <c r="M54" i="1"/>
  <c r="L54" i="1"/>
  <c r="K54" i="1"/>
  <c r="J54" i="1"/>
  <c r="I54" i="1"/>
  <c r="H54" i="1"/>
  <c r="S53" i="1"/>
  <c r="R53" i="1"/>
  <c r="Q53" i="1"/>
  <c r="P53" i="1"/>
  <c r="O53" i="1"/>
  <c r="N53" i="1"/>
  <c r="M53" i="1"/>
  <c r="L53" i="1"/>
  <c r="K53" i="1"/>
  <c r="J53" i="1"/>
  <c r="I53" i="1"/>
  <c r="H53" i="1"/>
  <c r="S52" i="1"/>
  <c r="R52" i="1"/>
  <c r="Q52" i="1"/>
  <c r="P52" i="1"/>
  <c r="O52" i="1"/>
  <c r="N52" i="1"/>
  <c r="M52" i="1"/>
  <c r="L52" i="1"/>
  <c r="K52" i="1"/>
  <c r="J52" i="1"/>
  <c r="I52" i="1"/>
  <c r="H52" i="1"/>
  <c r="S51" i="1"/>
  <c r="R51" i="1"/>
  <c r="Q51" i="1"/>
  <c r="P51" i="1"/>
  <c r="O51" i="1"/>
  <c r="N51" i="1"/>
  <c r="M51" i="1"/>
  <c r="L51" i="1"/>
  <c r="K51" i="1"/>
  <c r="J51" i="1"/>
  <c r="I51" i="1"/>
  <c r="H51" i="1"/>
  <c r="S50" i="1"/>
  <c r="R50" i="1"/>
  <c r="Q50" i="1"/>
  <c r="P50" i="1"/>
  <c r="O50" i="1"/>
  <c r="N50" i="1"/>
  <c r="M50" i="1"/>
  <c r="L50" i="1"/>
  <c r="K50" i="1"/>
  <c r="J50" i="1"/>
  <c r="I50" i="1"/>
  <c r="H50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S47" i="1"/>
  <c r="R47" i="1"/>
  <c r="Q47" i="1"/>
  <c r="P47" i="1"/>
  <c r="O47" i="1"/>
  <c r="N47" i="1"/>
  <c r="M47" i="1"/>
  <c r="L47" i="1"/>
  <c r="K47" i="1"/>
  <c r="J47" i="1"/>
  <c r="I47" i="1"/>
  <c r="H47" i="1"/>
  <c r="S46" i="1"/>
  <c r="R46" i="1"/>
  <c r="Q46" i="1"/>
  <c r="P46" i="1"/>
  <c r="O46" i="1"/>
  <c r="N46" i="1"/>
  <c r="M46" i="1"/>
  <c r="L46" i="1"/>
  <c r="K46" i="1"/>
  <c r="J46" i="1"/>
  <c r="I46" i="1"/>
  <c r="H46" i="1"/>
  <c r="S45" i="1"/>
  <c r="R45" i="1"/>
  <c r="O45" i="1"/>
  <c r="N45" i="1"/>
  <c r="K45" i="1"/>
  <c r="J45" i="1"/>
  <c r="H45" i="1"/>
  <c r="S44" i="1"/>
  <c r="R44" i="1"/>
  <c r="Q44" i="1"/>
  <c r="P44" i="1"/>
  <c r="O44" i="1"/>
  <c r="N44" i="1"/>
  <c r="M44" i="1"/>
  <c r="L44" i="1"/>
  <c r="K44" i="1"/>
  <c r="J44" i="1"/>
  <c r="I44" i="1"/>
  <c r="H44" i="1"/>
  <c r="S43" i="1"/>
  <c r="R43" i="1"/>
  <c r="Q43" i="1"/>
  <c r="P43" i="1"/>
  <c r="O43" i="1"/>
  <c r="N43" i="1"/>
  <c r="M43" i="1"/>
  <c r="L43" i="1"/>
  <c r="K43" i="1"/>
  <c r="J43" i="1"/>
  <c r="I43" i="1"/>
  <c r="H43" i="1"/>
  <c r="S42" i="1"/>
  <c r="R42" i="1"/>
  <c r="Q42" i="1"/>
  <c r="P42" i="1"/>
  <c r="O42" i="1"/>
  <c r="N42" i="1"/>
  <c r="M42" i="1"/>
  <c r="L42" i="1"/>
  <c r="K42" i="1"/>
  <c r="J42" i="1"/>
  <c r="I42" i="1"/>
  <c r="H42" i="1"/>
  <c r="S41" i="1"/>
  <c r="R41" i="1"/>
  <c r="Q41" i="1"/>
  <c r="P41" i="1"/>
  <c r="O41" i="1"/>
  <c r="N41" i="1"/>
  <c r="M41" i="1"/>
  <c r="L41" i="1"/>
  <c r="K41" i="1"/>
  <c r="J41" i="1"/>
  <c r="I41" i="1"/>
  <c r="H41" i="1"/>
  <c r="S40" i="1"/>
  <c r="R40" i="1"/>
  <c r="Q40" i="1"/>
  <c r="P40" i="1"/>
  <c r="O40" i="1"/>
  <c r="N40" i="1"/>
  <c r="M40" i="1"/>
  <c r="L40" i="1"/>
  <c r="K40" i="1"/>
  <c r="J40" i="1"/>
  <c r="I40" i="1"/>
  <c r="H40" i="1"/>
  <c r="S39" i="1"/>
  <c r="R39" i="1"/>
  <c r="Q39" i="1"/>
  <c r="P39" i="1"/>
  <c r="O39" i="1"/>
  <c r="N39" i="1"/>
  <c r="M39" i="1"/>
  <c r="L39" i="1"/>
  <c r="K39" i="1"/>
  <c r="J39" i="1"/>
  <c r="I39" i="1"/>
  <c r="H39" i="1"/>
  <c r="S38" i="1"/>
  <c r="R38" i="1"/>
  <c r="Q38" i="1"/>
  <c r="P38" i="1"/>
  <c r="O38" i="1"/>
  <c r="N38" i="1"/>
  <c r="M38" i="1"/>
  <c r="L38" i="1"/>
  <c r="K38" i="1"/>
  <c r="J38" i="1"/>
  <c r="I38" i="1"/>
  <c r="H38" i="1"/>
  <c r="S37" i="1"/>
  <c r="R37" i="1"/>
  <c r="Q37" i="1"/>
  <c r="P37" i="1"/>
  <c r="O37" i="1"/>
  <c r="N37" i="1"/>
  <c r="M37" i="1"/>
  <c r="L37" i="1"/>
  <c r="K37" i="1"/>
  <c r="J37" i="1"/>
  <c r="I37" i="1"/>
  <c r="H37" i="1"/>
  <c r="S36" i="1"/>
  <c r="R36" i="1"/>
  <c r="Q36" i="1"/>
  <c r="P36" i="1"/>
  <c r="O36" i="1"/>
  <c r="N36" i="1"/>
  <c r="M36" i="1"/>
  <c r="L36" i="1"/>
  <c r="K36" i="1"/>
  <c r="J36" i="1"/>
  <c r="I36" i="1"/>
  <c r="H36" i="1"/>
  <c r="S35" i="1"/>
  <c r="R35" i="1"/>
  <c r="Q35" i="1"/>
  <c r="P35" i="1"/>
  <c r="O35" i="1"/>
  <c r="N35" i="1"/>
  <c r="M35" i="1"/>
  <c r="L35" i="1"/>
  <c r="K35" i="1"/>
  <c r="J35" i="1"/>
  <c r="I35" i="1"/>
  <c r="H35" i="1"/>
  <c r="S34" i="1"/>
  <c r="R34" i="1"/>
  <c r="Q34" i="1"/>
  <c r="P34" i="1"/>
  <c r="O34" i="1"/>
  <c r="N34" i="1"/>
  <c r="M34" i="1"/>
  <c r="L34" i="1"/>
  <c r="K34" i="1"/>
  <c r="J34" i="1"/>
  <c r="I34" i="1"/>
  <c r="H34" i="1"/>
  <c r="S33" i="1"/>
  <c r="R33" i="1"/>
  <c r="Q33" i="1"/>
  <c r="P33" i="1"/>
  <c r="O33" i="1"/>
  <c r="N33" i="1"/>
  <c r="M33" i="1"/>
  <c r="L33" i="1"/>
  <c r="K33" i="1"/>
  <c r="J33" i="1"/>
  <c r="I33" i="1"/>
  <c r="H33" i="1"/>
  <c r="S32" i="1"/>
  <c r="R32" i="1"/>
  <c r="Q32" i="1"/>
  <c r="P32" i="1"/>
  <c r="O32" i="1"/>
  <c r="N32" i="1"/>
  <c r="M32" i="1"/>
  <c r="L32" i="1"/>
  <c r="K32" i="1"/>
  <c r="J32" i="1"/>
  <c r="I32" i="1"/>
  <c r="H32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S29" i="1"/>
  <c r="R29" i="1"/>
  <c r="Q29" i="1"/>
  <c r="P29" i="1"/>
  <c r="O29" i="1"/>
  <c r="N29" i="1"/>
  <c r="M29" i="1"/>
  <c r="L29" i="1"/>
  <c r="K29" i="1"/>
  <c r="J29" i="1"/>
  <c r="I29" i="1"/>
  <c r="H29" i="1"/>
  <c r="S28" i="1"/>
  <c r="R28" i="1"/>
  <c r="Q28" i="1"/>
  <c r="P28" i="1"/>
  <c r="O28" i="1"/>
  <c r="N28" i="1"/>
  <c r="M28" i="1"/>
  <c r="L28" i="1"/>
  <c r="K28" i="1"/>
  <c r="J28" i="1"/>
  <c r="I28" i="1"/>
  <c r="H28" i="1"/>
  <c r="S27" i="1"/>
  <c r="R27" i="1"/>
  <c r="Q27" i="1"/>
  <c r="P27" i="1"/>
  <c r="O27" i="1"/>
  <c r="N27" i="1"/>
  <c r="M27" i="1"/>
  <c r="L27" i="1"/>
  <c r="K27" i="1"/>
  <c r="J27" i="1"/>
  <c r="I27" i="1"/>
  <c r="H27" i="1"/>
  <c r="S26" i="1"/>
  <c r="R26" i="1"/>
  <c r="Q26" i="1"/>
  <c r="P26" i="1"/>
  <c r="O26" i="1"/>
  <c r="N26" i="1"/>
  <c r="M26" i="1"/>
  <c r="L26" i="1"/>
  <c r="J26" i="1"/>
  <c r="I26" i="1"/>
  <c r="H26" i="1"/>
  <c r="S25" i="1"/>
  <c r="R25" i="1"/>
  <c r="Q25" i="1"/>
  <c r="P25" i="1"/>
  <c r="O25" i="1"/>
  <c r="N25" i="1"/>
  <c r="M25" i="1"/>
  <c r="L25" i="1"/>
  <c r="K25" i="1"/>
  <c r="J25" i="1"/>
  <c r="I25" i="1"/>
  <c r="H25" i="1"/>
  <c r="S24" i="1"/>
  <c r="R24" i="1"/>
  <c r="Q24" i="1"/>
  <c r="P24" i="1"/>
  <c r="O24" i="1"/>
  <c r="N24" i="1"/>
  <c r="M24" i="1"/>
  <c r="L24" i="1"/>
  <c r="K24" i="1"/>
  <c r="J24" i="1"/>
  <c r="I24" i="1"/>
  <c r="H24" i="1"/>
  <c r="S23" i="1"/>
  <c r="R23" i="1"/>
  <c r="Q23" i="1"/>
  <c r="P23" i="1"/>
  <c r="O23" i="1"/>
  <c r="N23" i="1"/>
  <c r="M23" i="1"/>
  <c r="L23" i="1"/>
  <c r="K23" i="1"/>
  <c r="J23" i="1"/>
  <c r="I23" i="1"/>
  <c r="H23" i="1"/>
  <c r="S22" i="1"/>
  <c r="R22" i="1"/>
  <c r="Q22" i="1"/>
  <c r="P22" i="1"/>
  <c r="O22" i="1"/>
  <c r="N22" i="1"/>
  <c r="M22" i="1"/>
  <c r="L22" i="1"/>
  <c r="K22" i="1"/>
  <c r="J22" i="1"/>
  <c r="I22" i="1"/>
  <c r="H22" i="1"/>
  <c r="S21" i="1"/>
  <c r="R21" i="1"/>
  <c r="Q21" i="1"/>
  <c r="P21" i="1"/>
  <c r="O21" i="1"/>
  <c r="N21" i="1"/>
  <c r="M21" i="1"/>
  <c r="L21" i="1"/>
  <c r="K21" i="1"/>
  <c r="J21" i="1"/>
  <c r="I21" i="1"/>
  <c r="H21" i="1"/>
  <c r="S20" i="1"/>
  <c r="R20" i="1"/>
  <c r="Q20" i="1"/>
  <c r="P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S18" i="1"/>
  <c r="R18" i="1"/>
  <c r="Q18" i="1"/>
  <c r="P18" i="1"/>
  <c r="O18" i="1"/>
  <c r="N18" i="1"/>
  <c r="M18" i="1"/>
  <c r="L18" i="1"/>
  <c r="K18" i="1"/>
  <c r="J18" i="1"/>
  <c r="I18" i="1"/>
  <c r="H18" i="1"/>
  <c r="S17" i="1"/>
  <c r="R17" i="1"/>
  <c r="Q17" i="1"/>
  <c r="P17" i="1"/>
  <c r="O17" i="1"/>
  <c r="N17" i="1"/>
  <c r="M17" i="1"/>
  <c r="L17" i="1"/>
  <c r="K17" i="1"/>
  <c r="J17" i="1"/>
  <c r="I17" i="1"/>
  <c r="H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M15" i="1"/>
  <c r="L15" i="1"/>
  <c r="K15" i="1"/>
  <c r="J15" i="1"/>
  <c r="I15" i="1"/>
  <c r="H15" i="1"/>
  <c r="S14" i="1"/>
  <c r="R14" i="1"/>
  <c r="Q14" i="1"/>
  <c r="P14" i="1"/>
  <c r="O14" i="1"/>
  <c r="N14" i="1"/>
  <c r="M14" i="1"/>
  <c r="L14" i="1"/>
  <c r="K14" i="1"/>
  <c r="J14" i="1"/>
  <c r="I14" i="1"/>
  <c r="H14" i="1"/>
  <c r="S13" i="1"/>
  <c r="R13" i="1"/>
  <c r="Q13" i="1"/>
  <c r="P13" i="1"/>
  <c r="O13" i="1"/>
  <c r="N13" i="1"/>
  <c r="M13" i="1"/>
  <c r="L13" i="1"/>
  <c r="K13" i="1"/>
  <c r="J13" i="1"/>
  <c r="I13" i="1"/>
  <c r="H13" i="1"/>
  <c r="S12" i="1"/>
  <c r="R12" i="1"/>
  <c r="Q12" i="1"/>
  <c r="P12" i="1"/>
  <c r="O12" i="1"/>
  <c r="N12" i="1"/>
  <c r="M12" i="1"/>
  <c r="L12" i="1"/>
  <c r="K12" i="1"/>
  <c r="J12" i="1"/>
  <c r="I12" i="1"/>
  <c r="H12" i="1"/>
  <c r="S11" i="1"/>
  <c r="R11" i="1"/>
  <c r="Q11" i="1"/>
  <c r="P11" i="1"/>
  <c r="O11" i="1"/>
  <c r="N11" i="1"/>
  <c r="M11" i="1"/>
  <c r="L11" i="1"/>
  <c r="K11" i="1"/>
  <c r="J11" i="1"/>
  <c r="I11" i="1"/>
  <c r="H11" i="1"/>
  <c r="S10" i="1"/>
  <c r="R10" i="1"/>
  <c r="Q10" i="1"/>
  <c r="P10" i="1"/>
  <c r="O10" i="1"/>
  <c r="N10" i="1"/>
  <c r="M10" i="1"/>
  <c r="L10" i="1"/>
  <c r="K10" i="1"/>
  <c r="J10" i="1"/>
  <c r="I10" i="1"/>
  <c r="H10" i="1"/>
  <c r="S9" i="1"/>
  <c r="R9" i="1"/>
  <c r="Q9" i="1"/>
  <c r="P9" i="1"/>
  <c r="O9" i="1"/>
  <c r="N9" i="1"/>
  <c r="M9" i="1"/>
  <c r="L9" i="1"/>
  <c r="K9" i="1"/>
  <c r="J9" i="1"/>
  <c r="I9" i="1"/>
  <c r="H9" i="1"/>
  <c r="S8" i="1"/>
  <c r="R8" i="1"/>
  <c r="Q8" i="1"/>
  <c r="P8" i="1"/>
  <c r="O8" i="1"/>
  <c r="N8" i="1"/>
  <c r="M8" i="1"/>
  <c r="L8" i="1"/>
  <c r="K8" i="1"/>
  <c r="J8" i="1"/>
  <c r="I8" i="1"/>
  <c r="H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S5" i="1"/>
  <c r="R5" i="1"/>
  <c r="Q5" i="1"/>
  <c r="P5" i="1"/>
  <c r="O5" i="1"/>
  <c r="N5" i="1"/>
  <c r="M5" i="1"/>
  <c r="L5" i="1"/>
  <c r="K5" i="1"/>
  <c r="J5" i="1"/>
  <c r="I5" i="1"/>
  <c r="H5" i="1"/>
  <c r="S4" i="1"/>
  <c r="R4" i="1"/>
  <c r="Q4" i="1"/>
  <c r="P4" i="1"/>
  <c r="O4" i="1"/>
  <c r="N4" i="1"/>
  <c r="M4" i="1"/>
  <c r="L4" i="1"/>
  <c r="K4" i="1"/>
  <c r="J4" i="1"/>
  <c r="I4" i="1"/>
  <c r="H4" i="1"/>
  <c r="S3" i="1"/>
  <c r="R3" i="1"/>
  <c r="Q3" i="1"/>
  <c r="P3" i="1"/>
  <c r="O3" i="1"/>
  <c r="N3" i="1"/>
  <c r="M3" i="1"/>
  <c r="L3" i="1"/>
  <c r="K3" i="1"/>
  <c r="J3" i="1"/>
  <c r="I3" i="1"/>
  <c r="H3" i="1"/>
  <c r="H201" i="1"/>
  <c r="S252" i="1"/>
  <c r="R252" i="1"/>
  <c r="Q252" i="1"/>
  <c r="P252" i="1"/>
  <c r="O252" i="1"/>
  <c r="N252" i="1"/>
  <c r="M252" i="1"/>
  <c r="L252" i="1"/>
  <c r="K252" i="1"/>
  <c r="J252" i="1"/>
  <c r="I252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H252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A667" i="1"/>
  <c r="A666" i="1" s="1"/>
  <c r="A665" i="1" s="1"/>
  <c r="A664" i="1" s="1"/>
  <c r="A663" i="1" s="1"/>
  <c r="A662" i="1" s="1"/>
  <c r="A661" i="1" s="1"/>
  <c r="A660" i="1" s="1"/>
  <c r="A659" i="1" s="1"/>
  <c r="A658" i="1" s="1"/>
  <c r="A657" i="1" s="1"/>
  <c r="A656" i="1" s="1"/>
  <c r="A655" i="1" s="1"/>
  <c r="A654" i="1" s="1"/>
  <c r="A653" i="1" s="1"/>
  <c r="A652" i="1" s="1"/>
  <c r="A651" i="1" s="1"/>
  <c r="A650" i="1" s="1"/>
  <c r="A649" i="1" s="1"/>
  <c r="A648" i="1" s="1"/>
  <c r="A647" i="1" s="1"/>
  <c r="A646" i="1" s="1"/>
  <c r="A645" i="1" s="1"/>
  <c r="A644" i="1" s="1"/>
  <c r="A643" i="1" s="1"/>
  <c r="A642" i="1" s="1"/>
  <c r="A641" i="1" s="1"/>
  <c r="A640" i="1" s="1"/>
  <c r="A639" i="1" s="1"/>
  <c r="A638" i="1" s="1"/>
  <c r="A637" i="1" s="1"/>
  <c r="A636" i="1" s="1"/>
  <c r="A635" i="1" s="1"/>
  <c r="A634" i="1" s="1"/>
  <c r="A633" i="1" s="1"/>
  <c r="A632" i="1" s="1"/>
  <c r="A631" i="1" s="1"/>
  <c r="A630" i="1" s="1"/>
  <c r="A629" i="1" s="1"/>
  <c r="A628" i="1" s="1"/>
  <c r="A627" i="1" s="1"/>
  <c r="A626" i="1" s="1"/>
  <c r="A625" i="1" s="1"/>
  <c r="A624" i="1" s="1"/>
  <c r="A623" i="1" s="1"/>
  <c r="A622" i="1" s="1"/>
  <c r="A621" i="1" s="1"/>
  <c r="A620" i="1" s="1"/>
  <c r="A619" i="1" s="1"/>
  <c r="A618" i="1" s="1"/>
  <c r="A617" i="1" s="1"/>
  <c r="A616" i="1" s="1"/>
  <c r="A615" i="1" s="1"/>
  <c r="A614" i="1" s="1"/>
  <c r="A613" i="1" s="1"/>
  <c r="A612" i="1" s="1"/>
  <c r="A611" i="1" s="1"/>
  <c r="A610" i="1" s="1"/>
  <c r="A609" i="1" s="1"/>
  <c r="A608" i="1" s="1"/>
  <c r="A607" i="1" s="1"/>
  <c r="A606" i="1" s="1"/>
  <c r="A605" i="1" s="1"/>
  <c r="A604" i="1" s="1"/>
  <c r="A603" i="1" s="1"/>
  <c r="A602" i="1" s="1"/>
  <c r="A601" i="1" s="1"/>
  <c r="A600" i="1" s="1"/>
  <c r="A599" i="1" s="1"/>
  <c r="A598" i="1" s="1"/>
  <c r="A597" i="1" s="1"/>
  <c r="A596" i="1" s="1"/>
  <c r="A595" i="1" s="1"/>
  <c r="A594" i="1" s="1"/>
  <c r="A593" i="1" s="1"/>
  <c r="A592" i="1" s="1"/>
  <c r="A591" i="1" s="1"/>
  <c r="A590" i="1" s="1"/>
  <c r="A589" i="1" s="1"/>
  <c r="A588" i="1" s="1"/>
  <c r="A587" i="1" s="1"/>
  <c r="A586" i="1" s="1"/>
  <c r="A585" i="1" s="1"/>
  <c r="A584" i="1" s="1"/>
  <c r="A583" i="1" s="1"/>
  <c r="A582" i="1" s="1"/>
  <c r="A581" i="1" s="1"/>
  <c r="A580" i="1" s="1"/>
  <c r="A579" i="1" s="1"/>
  <c r="A578" i="1" s="1"/>
  <c r="A577" i="1" s="1"/>
  <c r="A576" i="1" s="1"/>
  <c r="A575" i="1" s="1"/>
  <c r="A574" i="1" s="1"/>
  <c r="A573" i="1" s="1"/>
  <c r="A572" i="1" s="1"/>
  <c r="A571" i="1" s="1"/>
  <c r="A570" i="1" s="1"/>
  <c r="A569" i="1" s="1"/>
  <c r="A568" i="1" s="1"/>
  <c r="A567" i="1" s="1"/>
  <c r="A566" i="1" s="1"/>
  <c r="A565" i="1" s="1"/>
  <c r="A564" i="1" s="1"/>
  <c r="A563" i="1" s="1"/>
  <c r="A562" i="1" s="1"/>
  <c r="A561" i="1" s="1"/>
  <c r="A560" i="1" s="1"/>
  <c r="A559" i="1" s="1"/>
  <c r="A558" i="1" s="1"/>
  <c r="A557" i="1" s="1"/>
  <c r="A556" i="1" s="1"/>
  <c r="A555" i="1" s="1"/>
  <c r="A554" i="1" s="1"/>
  <c r="A553" i="1" s="1"/>
  <c r="A552" i="1" s="1"/>
  <c r="A551" i="1" s="1"/>
  <c r="A550" i="1" s="1"/>
  <c r="A549" i="1" s="1"/>
  <c r="A548" i="1" s="1"/>
  <c r="A547" i="1" s="1"/>
  <c r="A546" i="1" s="1"/>
  <c r="A545" i="1" s="1"/>
  <c r="A544" i="1" s="1"/>
  <c r="A543" i="1" s="1"/>
  <c r="A542" i="1" s="1"/>
  <c r="A541" i="1" s="1"/>
  <c r="A540" i="1" s="1"/>
  <c r="A539" i="1" s="1"/>
  <c r="A538" i="1" s="1"/>
  <c r="A537" i="1" s="1"/>
  <c r="A536" i="1" s="1"/>
  <c r="A535" i="1" s="1"/>
  <c r="A534" i="1" s="1"/>
  <c r="A533" i="1" s="1"/>
  <c r="A532" i="1" s="1"/>
  <c r="A531" i="1" s="1"/>
  <c r="A530" i="1" s="1"/>
  <c r="A529" i="1" s="1"/>
  <c r="A528" i="1" s="1"/>
  <c r="A527" i="1" s="1"/>
  <c r="A526" i="1" s="1"/>
  <c r="A525" i="1" s="1"/>
  <c r="A524" i="1" s="1"/>
  <c r="A523" i="1" s="1"/>
  <c r="A522" i="1" s="1"/>
  <c r="A521" i="1" s="1"/>
  <c r="A520" i="1" s="1"/>
  <c r="A519" i="1" s="1"/>
  <c r="A518" i="1" s="1"/>
  <c r="A517" i="1" s="1"/>
  <c r="A516" i="1" s="1"/>
  <c r="A515" i="1" s="1"/>
  <c r="A514" i="1" s="1"/>
  <c r="A513" i="1" s="1"/>
  <c r="A512" i="1" s="1"/>
  <c r="A511" i="1" s="1"/>
  <c r="A510" i="1" s="1"/>
  <c r="A509" i="1" s="1"/>
  <c r="A508" i="1" s="1"/>
  <c r="A507" i="1" s="1"/>
  <c r="A506" i="1" s="1"/>
  <c r="A505" i="1" s="1"/>
  <c r="A504" i="1" s="1"/>
  <c r="A503" i="1" s="1"/>
  <c r="A502" i="1" s="1"/>
  <c r="A501" i="1" s="1"/>
  <c r="A500" i="1" s="1"/>
  <c r="A499" i="1" s="1"/>
  <c r="A498" i="1" s="1"/>
  <c r="A497" i="1" s="1"/>
  <c r="A496" i="1" s="1"/>
  <c r="A495" i="1" s="1"/>
  <c r="A494" i="1" s="1"/>
  <c r="A493" i="1" s="1"/>
  <c r="A492" i="1" s="1"/>
  <c r="A491" i="1" s="1"/>
  <c r="A490" i="1" s="1"/>
  <c r="A489" i="1" s="1"/>
  <c r="A488" i="1" s="1"/>
  <c r="A487" i="1" s="1"/>
  <c r="A486" i="1" s="1"/>
  <c r="A485" i="1" s="1"/>
  <c r="A484" i="1" s="1"/>
  <c r="A483" i="1" s="1"/>
  <c r="A482" i="1" s="1"/>
  <c r="A481" i="1" s="1"/>
  <c r="A480" i="1" s="1"/>
  <c r="A479" i="1" s="1"/>
  <c r="A478" i="1" s="1"/>
  <c r="A477" i="1" s="1"/>
  <c r="A476" i="1" s="1"/>
  <c r="A475" i="1" s="1"/>
  <c r="A474" i="1" s="1"/>
  <c r="A473" i="1" s="1"/>
  <c r="A472" i="1" s="1"/>
  <c r="A471" i="1" s="1"/>
  <c r="A470" i="1" s="1"/>
  <c r="A469" i="1" s="1"/>
  <c r="A468" i="1" s="1"/>
  <c r="A467" i="1" s="1"/>
  <c r="A466" i="1" s="1"/>
  <c r="A465" i="1" s="1"/>
  <c r="A464" i="1" s="1"/>
  <c r="A463" i="1" s="1"/>
  <c r="A462" i="1" s="1"/>
  <c r="A461" i="1" s="1"/>
  <c r="A460" i="1" s="1"/>
  <c r="A459" i="1" s="1"/>
  <c r="A458" i="1" s="1"/>
  <c r="A457" i="1" s="1"/>
  <c r="A456" i="1" s="1"/>
  <c r="A455" i="1" s="1"/>
  <c r="A454" i="1" s="1"/>
  <c r="A453" i="1" s="1"/>
  <c r="A452" i="1" s="1"/>
  <c r="A451" i="1" s="1"/>
  <c r="A450" i="1" s="1"/>
  <c r="A449" i="1" s="1"/>
  <c r="A448" i="1" s="1"/>
  <c r="A447" i="1" s="1"/>
  <c r="A446" i="1" s="1"/>
  <c r="A445" i="1" s="1"/>
  <c r="A444" i="1" s="1"/>
  <c r="A443" i="1" s="1"/>
  <c r="A442" i="1" s="1"/>
  <c r="A441" i="1" s="1"/>
  <c r="A440" i="1" s="1"/>
  <c r="A439" i="1" s="1"/>
  <c r="A438" i="1" s="1"/>
  <c r="A437" i="1" s="1"/>
  <c r="A436" i="1" s="1"/>
  <c r="A435" i="1" s="1"/>
  <c r="A434" i="1" s="1"/>
  <c r="A433" i="1" s="1"/>
  <c r="A432" i="1" s="1"/>
  <c r="A431" i="1" s="1"/>
  <c r="A430" i="1" s="1"/>
  <c r="A429" i="1" s="1"/>
  <c r="A428" i="1" s="1"/>
  <c r="A427" i="1" s="1"/>
  <c r="A426" i="1" s="1"/>
  <c r="A425" i="1" s="1"/>
  <c r="A424" i="1" s="1"/>
  <c r="A423" i="1" s="1"/>
  <c r="A422" i="1" s="1"/>
  <c r="A421" i="1" s="1"/>
  <c r="A420" i="1" s="1"/>
  <c r="A419" i="1" s="1"/>
  <c r="A418" i="1" s="1"/>
  <c r="A417" i="1" s="1"/>
  <c r="A416" i="1" s="1"/>
  <c r="A415" i="1" s="1"/>
  <c r="A414" i="1" s="1"/>
  <c r="A413" i="1" s="1"/>
  <c r="A412" i="1" s="1"/>
  <c r="A411" i="1" s="1"/>
  <c r="A410" i="1" s="1"/>
  <c r="A409" i="1" s="1"/>
  <c r="A408" i="1" s="1"/>
  <c r="A407" i="1" s="1"/>
  <c r="A406" i="1" s="1"/>
  <c r="A405" i="1" s="1"/>
  <c r="A404" i="1" s="1"/>
  <c r="A403" i="1" s="1"/>
  <c r="A402" i="1" s="1"/>
  <c r="A401" i="1" s="1"/>
  <c r="A400" i="1" s="1"/>
  <c r="A399" i="1" s="1"/>
  <c r="A398" i="1" s="1"/>
  <c r="A397" i="1" s="1"/>
  <c r="A396" i="1" s="1"/>
  <c r="A395" i="1" s="1"/>
  <c r="A394" i="1" s="1"/>
  <c r="A393" i="1" s="1"/>
  <c r="A392" i="1" s="1"/>
  <c r="A391" i="1" s="1"/>
  <c r="A390" i="1" s="1"/>
  <c r="A389" i="1" s="1"/>
  <c r="A388" i="1" s="1"/>
  <c r="A387" i="1" s="1"/>
  <c r="A386" i="1" s="1"/>
  <c r="A385" i="1" s="1"/>
  <c r="A384" i="1" s="1"/>
  <c r="A383" i="1" s="1"/>
  <c r="A382" i="1" s="1"/>
  <c r="A381" i="1" s="1"/>
  <c r="A380" i="1" s="1"/>
  <c r="A379" i="1" s="1"/>
  <c r="A378" i="1" s="1"/>
  <c r="A377" i="1" s="1"/>
  <c r="A376" i="1" s="1"/>
  <c r="A375" i="1" s="1"/>
  <c r="A374" i="1" s="1"/>
  <c r="A373" i="1" s="1"/>
  <c r="A372" i="1" s="1"/>
  <c r="A371" i="1" s="1"/>
  <c r="A370" i="1" s="1"/>
  <c r="A369" i="1" s="1"/>
  <c r="A368" i="1" s="1"/>
  <c r="A367" i="1" s="1"/>
  <c r="A366" i="1" s="1"/>
  <c r="A365" i="1" s="1"/>
  <c r="A364" i="1" s="1"/>
  <c r="A363" i="1" s="1"/>
  <c r="A362" i="1" s="1"/>
  <c r="A361" i="1" s="1"/>
  <c r="A360" i="1" s="1"/>
  <c r="A359" i="1" s="1"/>
  <c r="A358" i="1" s="1"/>
  <c r="A357" i="1" s="1"/>
  <c r="A356" i="1" s="1"/>
  <c r="A355" i="1" s="1"/>
  <c r="A354" i="1" s="1"/>
  <c r="A353" i="1" s="1"/>
  <c r="A352" i="1" s="1"/>
  <c r="A351" i="1" s="1"/>
  <c r="A350" i="1" s="1"/>
  <c r="A349" i="1" s="1"/>
  <c r="A348" i="1" s="1"/>
  <c r="A347" i="1" s="1"/>
  <c r="A346" i="1" s="1"/>
  <c r="A345" i="1" s="1"/>
  <c r="A344" i="1" s="1"/>
  <c r="A343" i="1" s="1"/>
  <c r="A342" i="1" s="1"/>
  <c r="A341" i="1" s="1"/>
  <c r="A340" i="1" s="1"/>
  <c r="A339" i="1" s="1"/>
  <c r="A338" i="1" s="1"/>
  <c r="A337" i="1" s="1"/>
  <c r="A336" i="1" s="1"/>
  <c r="A335" i="1" s="1"/>
  <c r="A334" i="1" s="1"/>
  <c r="A333" i="1" s="1"/>
  <c r="A332" i="1" s="1"/>
  <c r="A331" i="1" s="1"/>
  <c r="A330" i="1" s="1"/>
  <c r="A329" i="1" s="1"/>
  <c r="A328" i="1" s="1"/>
  <c r="A327" i="1" s="1"/>
  <c r="A326" i="1" s="1"/>
  <c r="A325" i="1" s="1"/>
  <c r="A324" i="1" s="1"/>
  <c r="A323" i="1" s="1"/>
  <c r="A322" i="1" s="1"/>
  <c r="A321" i="1" s="1"/>
  <c r="A320" i="1" s="1"/>
  <c r="A319" i="1" s="1"/>
  <c r="A318" i="1" s="1"/>
  <c r="A317" i="1" s="1"/>
  <c r="A316" i="1" s="1"/>
  <c r="A315" i="1" s="1"/>
  <c r="A314" i="1" s="1"/>
  <c r="A313" i="1" s="1"/>
  <c r="A312" i="1" s="1"/>
  <c r="A311" i="1" s="1"/>
  <c r="A310" i="1" s="1"/>
  <c r="A309" i="1" s="1"/>
  <c r="A308" i="1" s="1"/>
  <c r="A307" i="1" s="1"/>
  <c r="A306" i="1" s="1"/>
  <c r="A305" i="1" s="1"/>
  <c r="A304" i="1" s="1"/>
  <c r="A303" i="1" s="1"/>
  <c r="A302" i="1" s="1"/>
  <c r="A301" i="1" s="1"/>
  <c r="A300" i="1" s="1"/>
  <c r="A299" i="1" s="1"/>
  <c r="A298" i="1" s="1"/>
  <c r="A297" i="1" s="1"/>
  <c r="A296" i="1" s="1"/>
  <c r="A295" i="1" s="1"/>
  <c r="A294" i="1" s="1"/>
  <c r="A293" i="1" s="1"/>
  <c r="A292" i="1" s="1"/>
  <c r="A291" i="1" s="1"/>
  <c r="A290" i="1" s="1"/>
  <c r="A289" i="1" s="1"/>
  <c r="A288" i="1" s="1"/>
  <c r="A287" i="1" s="1"/>
  <c r="A286" i="1" s="1"/>
  <c r="A285" i="1" s="1"/>
  <c r="A284" i="1" s="1"/>
  <c r="A283" i="1" s="1"/>
  <c r="A282" i="1" s="1"/>
  <c r="A281" i="1" s="1"/>
  <c r="A280" i="1" s="1"/>
  <c r="A279" i="1" s="1"/>
  <c r="A278" i="1" s="1"/>
  <c r="A277" i="1" s="1"/>
  <c r="A276" i="1" s="1"/>
  <c r="A275" i="1" s="1"/>
  <c r="A274" i="1" s="1"/>
  <c r="A273" i="1" s="1"/>
  <c r="A272" i="1" s="1"/>
  <c r="A271" i="1" s="1"/>
  <c r="A270" i="1" s="1"/>
  <c r="A269" i="1" s="1"/>
  <c r="A268" i="1" s="1"/>
  <c r="A267" i="1" s="1"/>
  <c r="A266" i="1" s="1"/>
  <c r="A265" i="1" s="1"/>
  <c r="A264" i="1" s="1"/>
  <c r="A263" i="1" s="1"/>
  <c r="A262" i="1" s="1"/>
  <c r="A261" i="1" s="1"/>
  <c r="A260" i="1" s="1"/>
  <c r="A259" i="1" s="1"/>
  <c r="A258" i="1" s="1"/>
  <c r="A257" i="1" s="1"/>
  <c r="A256" i="1" s="1"/>
  <c r="A255" i="1" s="1"/>
  <c r="A254" i="1" s="1"/>
  <c r="A253" i="1" s="1"/>
  <c r="A252" i="1" s="1"/>
  <c r="A251" i="1" s="1"/>
  <c r="A250" i="1" s="1"/>
  <c r="A249" i="1" s="1"/>
  <c r="A248" i="1" s="1"/>
  <c r="A247" i="1" s="1"/>
  <c r="A246" i="1" s="1"/>
  <c r="A245" i="1" s="1"/>
  <c r="A244" i="1" s="1"/>
  <c r="A243" i="1" s="1"/>
  <c r="A242" i="1" s="1"/>
  <c r="A241" i="1" s="1"/>
  <c r="A240" i="1" s="1"/>
  <c r="A239" i="1" s="1"/>
  <c r="A238" i="1" s="1"/>
  <c r="A237" i="1" s="1"/>
  <c r="A236" i="1" s="1"/>
  <c r="A235" i="1" s="1"/>
  <c r="A234" i="1" s="1"/>
  <c r="A233" i="1" s="1"/>
  <c r="A232" i="1" s="1"/>
  <c r="A231" i="1" s="1"/>
  <c r="A230" i="1" s="1"/>
  <c r="A229" i="1" s="1"/>
  <c r="A228" i="1" s="1"/>
  <c r="A227" i="1" s="1"/>
  <c r="A226" i="1" s="1"/>
  <c r="A225" i="1" s="1"/>
  <c r="A224" i="1" s="1"/>
  <c r="A223" i="1" s="1"/>
  <c r="A222" i="1" s="1"/>
  <c r="A221" i="1" s="1"/>
  <c r="A220" i="1" s="1"/>
  <c r="A219" i="1" s="1"/>
  <c r="A218" i="1" s="1"/>
  <c r="A217" i="1" s="1"/>
  <c r="A216" i="1" s="1"/>
  <c r="A215" i="1" s="1"/>
  <c r="A214" i="1" s="1"/>
  <c r="A213" i="1" s="1"/>
  <c r="A212" i="1" s="1"/>
  <c r="A211" i="1" s="1"/>
  <c r="A210" i="1" s="1"/>
  <c r="A209" i="1" s="1"/>
  <c r="A208" i="1" s="1"/>
  <c r="A207" i="1" s="1"/>
  <c r="A206" i="1" s="1"/>
  <c r="A205" i="1" s="1"/>
  <c r="A204" i="1" s="1"/>
  <c r="A203" i="1" s="1"/>
  <c r="A202" i="1" s="1"/>
  <c r="A201" i="1" s="1"/>
  <c r="A200" i="1" s="1"/>
  <c r="A199" i="1" s="1"/>
  <c r="A198" i="1" s="1"/>
  <c r="A197" i="1" s="1"/>
  <c r="A196" i="1" s="1"/>
  <c r="A195" i="1" s="1"/>
  <c r="A194" i="1" s="1"/>
  <c r="A193" i="1" s="1"/>
  <c r="A192" i="1" s="1"/>
  <c r="A191" i="1" s="1"/>
  <c r="A190" i="1" s="1"/>
  <c r="A189" i="1" s="1"/>
  <c r="A188" i="1" s="1"/>
  <c r="A187" i="1" s="1"/>
  <c r="A186" i="1" s="1"/>
  <c r="A185" i="1" s="1"/>
  <c r="A184" i="1" s="1"/>
  <c r="A183" i="1" s="1"/>
  <c r="A182" i="1" s="1"/>
  <c r="A181" i="1" s="1"/>
  <c r="A180" i="1" s="1"/>
  <c r="A179" i="1" s="1"/>
  <c r="A178" i="1" s="1"/>
  <c r="A177" i="1" s="1"/>
  <c r="A176" i="1" s="1"/>
  <c r="A175" i="1" s="1"/>
  <c r="A174" i="1" s="1"/>
  <c r="A173" i="1" s="1"/>
  <c r="A172" i="1" s="1"/>
  <c r="A171" i="1" s="1"/>
  <c r="A170" i="1" s="1"/>
  <c r="A169" i="1" s="1"/>
  <c r="A168" i="1" s="1"/>
  <c r="A167" i="1" s="1"/>
  <c r="A166" i="1" s="1"/>
  <c r="A165" i="1" s="1"/>
  <c r="A164" i="1" s="1"/>
  <c r="A163" i="1" s="1"/>
  <c r="A162" i="1" s="1"/>
  <c r="A161" i="1" s="1"/>
  <c r="A160" i="1" s="1"/>
  <c r="A159" i="1" s="1"/>
  <c r="A158" i="1" s="1"/>
  <c r="A157" i="1" s="1"/>
  <c r="A156" i="1" s="1"/>
  <c r="A155" i="1" s="1"/>
  <c r="A154" i="1" s="1"/>
  <c r="A153" i="1" s="1"/>
  <c r="A152" i="1" s="1"/>
  <c r="A151" i="1" s="1"/>
  <c r="A150" i="1" s="1"/>
  <c r="A149" i="1" s="1"/>
  <c r="A148" i="1" s="1"/>
  <c r="A147" i="1" s="1"/>
  <c r="A146" i="1" s="1"/>
  <c r="A145" i="1" s="1"/>
  <c r="A144" i="1" s="1"/>
  <c r="A143" i="1" s="1"/>
  <c r="A142" i="1" s="1"/>
  <c r="A141" i="1" s="1"/>
  <c r="A140" i="1" s="1"/>
  <c r="A139" i="1" s="1"/>
  <c r="A138" i="1" s="1"/>
  <c r="A137" i="1" s="1"/>
  <c r="A136" i="1" s="1"/>
  <c r="A135" i="1" s="1"/>
  <c r="A134" i="1" s="1"/>
  <c r="A133" i="1" s="1"/>
  <c r="A132" i="1" s="1"/>
  <c r="A131" i="1" s="1"/>
  <c r="A130" i="1" s="1"/>
  <c r="A129" i="1" s="1"/>
  <c r="A128" i="1" s="1"/>
  <c r="A127" i="1" s="1"/>
  <c r="A126" i="1" s="1"/>
  <c r="A125" i="1" s="1"/>
  <c r="A124" i="1" s="1"/>
  <c r="A123" i="1" s="1"/>
  <c r="A122" i="1" s="1"/>
  <c r="A121" i="1" s="1"/>
  <c r="A120" i="1" s="1"/>
  <c r="A119" i="1" s="1"/>
  <c r="A118" i="1" s="1"/>
  <c r="A117" i="1" s="1"/>
  <c r="A116" i="1" s="1"/>
  <c r="A115" i="1" s="1"/>
  <c r="A114" i="1" s="1"/>
  <c r="A113" i="1" s="1"/>
  <c r="A112" i="1" s="1"/>
  <c r="A111" i="1" s="1"/>
  <c r="A110" i="1" s="1"/>
  <c r="A109" i="1" s="1"/>
  <c r="A108" i="1" s="1"/>
  <c r="A107" i="1" s="1"/>
  <c r="A106" i="1" s="1"/>
  <c r="A105" i="1" s="1"/>
  <c r="A104" i="1" s="1"/>
  <c r="A103" i="1" s="1"/>
  <c r="A102" i="1" s="1"/>
  <c r="A101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6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8" i="1"/>
  <c r="D367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D343" i="1"/>
</calcChain>
</file>

<file path=xl/sharedStrings.xml><?xml version="1.0" encoding="utf-8"?>
<sst xmlns="http://schemas.openxmlformats.org/spreadsheetml/2006/main" count="2724" uniqueCount="219">
  <si>
    <t xml:space="preserve">s01 </t>
  </si>
  <si>
    <t xml:space="preserve"> 01/2012</t>
  </si>
  <si>
    <t xml:space="preserve">s02 </t>
  </si>
  <si>
    <t xml:space="preserve">s03 </t>
  </si>
  <si>
    <t xml:space="preserve">s04 </t>
  </si>
  <si>
    <t xml:space="preserve">s05 </t>
  </si>
  <si>
    <t xml:space="preserve">s06 </t>
  </si>
  <si>
    <t xml:space="preserve"> 02/2012</t>
  </si>
  <si>
    <t xml:space="preserve">s07 </t>
  </si>
  <si>
    <t xml:space="preserve">s08 </t>
  </si>
  <si>
    <t xml:space="preserve">s09 </t>
  </si>
  <si>
    <t xml:space="preserve">s10 </t>
  </si>
  <si>
    <t xml:space="preserve"> 03/2012</t>
  </si>
  <si>
    <t xml:space="preserve">s11 </t>
  </si>
  <si>
    <t xml:space="preserve">s12 </t>
  </si>
  <si>
    <t xml:space="preserve">s13 </t>
  </si>
  <si>
    <t xml:space="preserve">s14 </t>
  </si>
  <si>
    <t xml:space="preserve"> 04/2012</t>
  </si>
  <si>
    <t xml:space="preserve">s15 </t>
  </si>
  <si>
    <t xml:space="preserve">s16 </t>
  </si>
  <si>
    <t xml:space="preserve">s17 </t>
  </si>
  <si>
    <t xml:space="preserve">s18 </t>
  </si>
  <si>
    <t xml:space="preserve">s19 </t>
  </si>
  <si>
    <t xml:space="preserve"> 05/2012</t>
  </si>
  <si>
    <t xml:space="preserve">s20 </t>
  </si>
  <si>
    <t xml:space="preserve">s21 </t>
  </si>
  <si>
    <t xml:space="preserve">s22 </t>
  </si>
  <si>
    <t xml:space="preserve">s23 </t>
  </si>
  <si>
    <t xml:space="preserve"> 06/2012</t>
  </si>
  <si>
    <t xml:space="preserve">s24 </t>
  </si>
  <si>
    <t xml:space="preserve">s25 </t>
  </si>
  <si>
    <t xml:space="preserve">s26 </t>
  </si>
  <si>
    <t xml:space="preserve">s27 </t>
  </si>
  <si>
    <t xml:space="preserve"> 07/2012</t>
  </si>
  <si>
    <t xml:space="preserve">s28 </t>
  </si>
  <si>
    <t xml:space="preserve">s29 </t>
  </si>
  <si>
    <t xml:space="preserve">s30 </t>
  </si>
  <si>
    <t xml:space="preserve">s31 </t>
  </si>
  <si>
    <t xml:space="preserve">s32 </t>
  </si>
  <si>
    <t xml:space="preserve"> 08/2012</t>
  </si>
  <si>
    <t xml:space="preserve">s33 </t>
  </si>
  <si>
    <t xml:space="preserve">s34 </t>
  </si>
  <si>
    <t xml:space="preserve">s35 </t>
  </si>
  <si>
    <t xml:space="preserve">s36 </t>
  </si>
  <si>
    <t xml:space="preserve"> 09/2012</t>
  </si>
  <si>
    <t xml:space="preserve">s37 </t>
  </si>
  <si>
    <t xml:space="preserve">s38 </t>
  </si>
  <si>
    <t xml:space="preserve">s39 </t>
  </si>
  <si>
    <t xml:space="preserve">s40 </t>
  </si>
  <si>
    <t xml:space="preserve"> 10/2012</t>
  </si>
  <si>
    <t xml:space="preserve">s41 </t>
  </si>
  <si>
    <t xml:space="preserve">s42 </t>
  </si>
  <si>
    <t xml:space="preserve">s43 </t>
  </si>
  <si>
    <t xml:space="preserve">s44 </t>
  </si>
  <si>
    <t xml:space="preserve">s45 </t>
  </si>
  <si>
    <t xml:space="preserve"> 11/2012</t>
  </si>
  <si>
    <t xml:space="preserve">s46 </t>
  </si>
  <si>
    <t xml:space="preserve">s47 </t>
  </si>
  <si>
    <t xml:space="preserve">s48 </t>
  </si>
  <si>
    <t xml:space="preserve">s49 </t>
  </si>
  <si>
    <t xml:space="preserve"> 12/2012</t>
  </si>
  <si>
    <t xml:space="preserve">s50 </t>
  </si>
  <si>
    <t xml:space="preserve">s51 </t>
  </si>
  <si>
    <t xml:space="preserve">s52 </t>
  </si>
  <si>
    <t xml:space="preserve"> 01/2013</t>
  </si>
  <si>
    <t xml:space="preserve"> 02/2013</t>
  </si>
  <si>
    <t xml:space="preserve"> 03/2013</t>
  </si>
  <si>
    <t xml:space="preserve"> 04/2013</t>
  </si>
  <si>
    <t xml:space="preserve"> 05/2013</t>
  </si>
  <si>
    <t xml:space="preserve"> 06/2013</t>
  </si>
  <si>
    <t xml:space="preserve"> 07/2013</t>
  </si>
  <si>
    <t xml:space="preserve"> 08/2013</t>
  </si>
  <si>
    <t xml:space="preserve"> 09/2013</t>
  </si>
  <si>
    <t xml:space="preserve"> 10/2013</t>
  </si>
  <si>
    <t xml:space="preserve"> 11/2013</t>
  </si>
  <si>
    <t xml:space="preserve"> 12/2013</t>
  </si>
  <si>
    <t xml:space="preserve"> 01/2014</t>
  </si>
  <si>
    <t xml:space="preserve"> 02/2014</t>
  </si>
  <si>
    <t xml:space="preserve"> 03/2014</t>
  </si>
  <si>
    <t xml:space="preserve"> 04/2014</t>
  </si>
  <si>
    <t xml:space="preserve"> 05/2014</t>
  </si>
  <si>
    <t xml:space="preserve"> 06/2014</t>
  </si>
  <si>
    <t xml:space="preserve"> 07/2014</t>
  </si>
  <si>
    <t xml:space="preserve"> 08/2014</t>
  </si>
  <si>
    <t xml:space="preserve"> 09/2014</t>
  </si>
  <si>
    <t xml:space="preserve"> 10/2014</t>
  </si>
  <si>
    <t xml:space="preserve"> 11/2014</t>
  </si>
  <si>
    <t xml:space="preserve"> 12/2014</t>
  </si>
  <si>
    <t xml:space="preserve"> 01/2015</t>
  </si>
  <si>
    <t xml:space="preserve"> 02/2015</t>
  </si>
  <si>
    <t xml:space="preserve"> 03/2015</t>
  </si>
  <si>
    <t xml:space="preserve"> 04/2015</t>
  </si>
  <si>
    <t xml:space="preserve"> 05/2015</t>
  </si>
  <si>
    <t xml:space="preserve"> 06/2015</t>
  </si>
  <si>
    <t xml:space="preserve"> 07/2015</t>
  </si>
  <si>
    <t xml:space="preserve"> 08/2015</t>
  </si>
  <si>
    <t xml:space="preserve"> 09/2015</t>
  </si>
  <si>
    <t xml:space="preserve"> 10/2015</t>
  </si>
  <si>
    <t xml:space="preserve"> 11/2015</t>
  </si>
  <si>
    <t xml:space="preserve"> 12/2015</t>
  </si>
  <si>
    <t xml:space="preserve">s53 </t>
  </si>
  <si>
    <t xml:space="preserve"> 01/2016</t>
  </si>
  <si>
    <t xml:space="preserve"> 02/2016</t>
  </si>
  <si>
    <t xml:space="preserve"> 03/2016</t>
  </si>
  <si>
    <t xml:space="preserve"> 04/2016</t>
  </si>
  <si>
    <t xml:space="preserve"> 05/2016</t>
  </si>
  <si>
    <t xml:space="preserve"> 06/2016</t>
  </si>
  <si>
    <t xml:space="preserve"> 07/2016</t>
  </si>
  <si>
    <t xml:space="preserve"> 08/2016</t>
  </si>
  <si>
    <t xml:space="preserve"> 09/2016</t>
  </si>
  <si>
    <t xml:space="preserve"> 10/2016</t>
  </si>
  <si>
    <t xml:space="preserve"> 11/2016</t>
  </si>
  <si>
    <t xml:space="preserve"> 12/2016</t>
  </si>
  <si>
    <t xml:space="preserve"> 01/2017</t>
  </si>
  <si>
    <t xml:space="preserve"> 02/2017</t>
  </si>
  <si>
    <t xml:space="preserve"> 03/2017</t>
  </si>
  <si>
    <t xml:space="preserve"> 04/2017</t>
  </si>
  <si>
    <t xml:space="preserve"> 05/2017</t>
  </si>
  <si>
    <t xml:space="preserve"> 06/2017</t>
  </si>
  <si>
    <t xml:space="preserve"> 07/2017</t>
  </si>
  <si>
    <t xml:space="preserve"> 08/2017</t>
  </si>
  <si>
    <t xml:space="preserve"> 09/2017</t>
  </si>
  <si>
    <t xml:space="preserve"> 10/2017</t>
  </si>
  <si>
    <t xml:space="preserve"> 11/2017</t>
  </si>
  <si>
    <t xml:space="preserve"> 12/2017</t>
  </si>
  <si>
    <t xml:space="preserve"> 01/2018</t>
  </si>
  <si>
    <t xml:space="preserve"> 02/2018</t>
  </si>
  <si>
    <t xml:space="preserve"> 03/2018</t>
  </si>
  <si>
    <t xml:space="preserve"> 04/2018</t>
  </si>
  <si>
    <t xml:space="preserve"> 05/2018</t>
  </si>
  <si>
    <t xml:space="preserve"> 06/2018</t>
  </si>
  <si>
    <t xml:space="preserve"> 07/2018</t>
  </si>
  <si>
    <t xml:space="preserve"> 08/2018</t>
  </si>
  <si>
    <t xml:space="preserve"> 09/2018</t>
  </si>
  <si>
    <t xml:space="preserve"> 10/2018</t>
  </si>
  <si>
    <t xml:space="preserve"> 11/2018</t>
  </si>
  <si>
    <t xml:space="preserve"> 12/2018</t>
  </si>
  <si>
    <t xml:space="preserve"> 01/2019</t>
  </si>
  <si>
    <t xml:space="preserve"> 02/2019</t>
  </si>
  <si>
    <t xml:space="preserve"> 03/2019</t>
  </si>
  <si>
    <t xml:space="preserve"> 04/2019</t>
  </si>
  <si>
    <t xml:space="preserve"> 05/2019</t>
  </si>
  <si>
    <t xml:space="preserve"> 06/2019</t>
  </si>
  <si>
    <t xml:space="preserve"> 07/2019</t>
  </si>
  <si>
    <t xml:space="preserve"> 08/2019</t>
  </si>
  <si>
    <t xml:space="preserve"> 09/2019</t>
  </si>
  <si>
    <t xml:space="preserve"> 10/2019</t>
  </si>
  <si>
    <t xml:space="preserve"> 11/2019</t>
  </si>
  <si>
    <t xml:space="preserve"> 12/2019</t>
  </si>
  <si>
    <t xml:space="preserve"> 01/2020</t>
  </si>
  <si>
    <t xml:space="preserve"> 02/2020</t>
  </si>
  <si>
    <t xml:space="preserve"> 03/2020</t>
  </si>
  <si>
    <t xml:space="preserve"> 04/2020</t>
  </si>
  <si>
    <t xml:space="preserve"> 05/2020</t>
  </si>
  <si>
    <t xml:space="preserve"> 06/2020</t>
  </si>
  <si>
    <t xml:space="preserve"> 07/2020</t>
  </si>
  <si>
    <t xml:space="preserve"> 08/2020</t>
  </si>
  <si>
    <t xml:space="preserve"> 09/2020</t>
  </si>
  <si>
    <t xml:space="preserve"> 10/2020</t>
  </si>
  <si>
    <t xml:space="preserve"> 11/2020</t>
  </si>
  <si>
    <t xml:space="preserve"> 12/2020</t>
  </si>
  <si>
    <t xml:space="preserve"> 01/2021</t>
  </si>
  <si>
    <t xml:space="preserve"> 02/2021</t>
  </si>
  <si>
    <t xml:space="preserve"> 03/2021</t>
  </si>
  <si>
    <t xml:space="preserve"> 04/2021</t>
  </si>
  <si>
    <t xml:space="preserve"> 05/2021</t>
  </si>
  <si>
    <t xml:space="preserve"> 06/2021</t>
  </si>
  <si>
    <t xml:space="preserve"> 07/2021</t>
  </si>
  <si>
    <t xml:space="preserve"> 08/2021</t>
  </si>
  <si>
    <t xml:space="preserve"> 09/2021</t>
  </si>
  <si>
    <t xml:space="preserve"> 10/2021</t>
  </si>
  <si>
    <t xml:space="preserve"> 11/2021</t>
  </si>
  <si>
    <t xml:space="preserve"> 12/2021</t>
  </si>
  <si>
    <t xml:space="preserve"> 01/2022</t>
  </si>
  <si>
    <t xml:space="preserve"> 02/2022</t>
  </si>
  <si>
    <t xml:space="preserve"> 03/2022</t>
  </si>
  <si>
    <t xml:space="preserve"> 04/2022</t>
  </si>
  <si>
    <t xml:space="preserve"> 05/2022</t>
  </si>
  <si>
    <t xml:space="preserve"> 06/2022</t>
  </si>
  <si>
    <t xml:space="preserve"> 07/2022</t>
  </si>
  <si>
    <t xml:space="preserve"> 08/2022</t>
  </si>
  <si>
    <t xml:space="preserve"> 09/2022</t>
  </si>
  <si>
    <t xml:space="preserve"> 10/2022</t>
  </si>
  <si>
    <t xml:space="preserve"> 11/2022</t>
  </si>
  <si>
    <t xml:space="preserve"> 12/2022</t>
  </si>
  <si>
    <t xml:space="preserve"> 01/2023</t>
  </si>
  <si>
    <t xml:space="preserve"> 02/2023</t>
  </si>
  <si>
    <t xml:space="preserve"> 03/2023</t>
  </si>
  <si>
    <t xml:space="preserve"> 04/2023</t>
  </si>
  <si>
    <t xml:space="preserve"> 05/2023</t>
  </si>
  <si>
    <t xml:space="preserve"> 06/2023</t>
  </si>
  <si>
    <t xml:space="preserve"> 07/2023</t>
  </si>
  <si>
    <t xml:space="preserve"> 08/2023</t>
  </si>
  <si>
    <t xml:space="preserve"> 09/2023</t>
  </si>
  <si>
    <t xml:space="preserve"> 10/2023</t>
  </si>
  <si>
    <t xml:space="preserve"> 11/2023</t>
  </si>
  <si>
    <t xml:space="preserve"> 12/2023</t>
  </si>
  <si>
    <t xml:space="preserve"> 01/2024</t>
  </si>
  <si>
    <t xml:space="preserve"> 02/2024</t>
  </si>
  <si>
    <t xml:space="preserve"> 03/2024</t>
  </si>
  <si>
    <t xml:space="preserve"> 04/2024</t>
  </si>
  <si>
    <t xml:space="preserve"> 05/2024</t>
  </si>
  <si>
    <t xml:space="preserve"> 06/2024</t>
  </si>
  <si>
    <t xml:space="preserve"> 07/2024</t>
  </si>
  <si>
    <t xml:space="preserve"> 08/2024</t>
  </si>
  <si>
    <t xml:space="preserve"> 09/2024</t>
  </si>
  <si>
    <t xml:space="preserve"> 10/2024</t>
  </si>
  <si>
    <t>SEMANA</t>
  </si>
  <si>
    <t>SE/CO CONVENCIONAL</t>
  </si>
  <si>
    <t>A+1</t>
  </si>
  <si>
    <t>A+2</t>
  </si>
  <si>
    <t>A+3</t>
  </si>
  <si>
    <t>A+4</t>
  </si>
  <si>
    <t>SUL CONVENCIONAL</t>
  </si>
  <si>
    <t>NORDESTE CONVENCIONAL</t>
  </si>
  <si>
    <t>NORTE CONVENCIONAL</t>
  </si>
  <si>
    <t>SE/CO INCENTIVADA</t>
  </si>
  <si>
    <t>DIA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</si>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</sst>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/>
    </xf>
    <xf numFmtId="43" fontId="0" fillId="0" borderId="1" xfId="1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3" fontId="0" fillId="0" borderId="6" xfId="1" applyFont="1" applyBorder="1" applyAlignment="1">
      <alignment vertical="center"/>
    </xf>
    <xf numFmtId="43" fontId="0" fillId="0" borderId="7" xfId="1" applyFont="1" applyBorder="1" applyAlignment="1">
      <alignment vertical="center"/>
    </xf>
    <xf numFmtId="43" fontId="0" fillId="0" borderId="8" xfId="1" applyFont="1" applyBorder="1" applyAlignment="1">
      <alignment vertical="center"/>
    </xf>
    <xf numFmtId="43" fontId="0" fillId="0" borderId="9" xfId="1" applyFont="1" applyBorder="1" applyAlignment="1">
      <alignment vertical="center"/>
    </xf>
    <xf numFmtId="43" fontId="0" fillId="0" borderId="10" xfId="1" applyFont="1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3" fontId="0" fillId="0" borderId="14" xfId="1" applyFont="1" applyBorder="1" applyAlignment="1">
      <alignment vertical="center"/>
    </xf>
    <xf numFmtId="43" fontId="0" fillId="0" borderId="16" xfId="1" applyFont="1" applyBorder="1" applyAlignment="1">
      <alignment vertical="center"/>
    </xf>
    <xf numFmtId="43" fontId="0" fillId="0" borderId="15" xfId="1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3" fontId="0" fillId="3" borderId="6" xfId="1" applyFont="1" applyFill="1" applyBorder="1" applyAlignment="1">
      <alignment vertical="center"/>
    </xf>
    <xf numFmtId="43" fontId="0" fillId="3" borderId="1" xfId="1" applyFont="1" applyFill="1" applyBorder="1" applyAlignment="1">
      <alignment vertical="center"/>
    </xf>
    <xf numFmtId="43" fontId="0" fillId="3" borderId="7" xfId="1" applyFont="1" applyFill="1" applyBorder="1" applyAlignment="1">
      <alignment vertical="center"/>
    </xf>
    <xf numFmtId="43" fontId="0" fillId="3" borderId="14" xfId="1" applyFont="1" applyFill="1" applyBorder="1" applyAlignment="1">
      <alignment vertical="center"/>
    </xf>
    <xf numFmtId="43" fontId="0" fillId="3" borderId="16" xfId="1" applyFont="1" applyFill="1" applyBorder="1" applyAlignment="1">
      <alignment vertical="center"/>
    </xf>
    <xf numFmtId="43" fontId="0" fillId="3" borderId="15" xfId="1" applyFont="1" applyFill="1" applyBorder="1" applyAlignment="1">
      <alignment vertical="center"/>
    </xf>
    <xf numFmtId="43" fontId="0" fillId="0" borderId="6" xfId="1" applyFont="1" applyFill="1" applyBorder="1" applyAlignment="1">
      <alignment vertical="center"/>
    </xf>
    <xf numFmtId="43" fontId="0" fillId="0" borderId="1" xfId="1" applyFont="1" applyFill="1" applyBorder="1" applyAlignment="1">
      <alignment vertical="center"/>
    </xf>
    <xf numFmtId="43" fontId="0" fillId="0" borderId="7" xfId="1" applyFont="1" applyFill="1" applyBorder="1" applyAlignment="1">
      <alignment vertical="center"/>
    </xf>
    <xf numFmtId="43" fontId="0" fillId="0" borderId="8" xfId="1" applyFont="1" applyFill="1" applyBorder="1" applyAlignment="1">
      <alignment vertical="center"/>
    </xf>
    <xf numFmtId="43" fontId="0" fillId="0" borderId="9" xfId="1" applyFont="1" applyFill="1" applyBorder="1" applyAlignment="1">
      <alignment vertical="center"/>
    </xf>
    <xf numFmtId="43" fontId="0" fillId="0" borderId="10" xfId="1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9"/>
  <sheetViews>
    <sheetView showGridLines="0" zoomScale="80" zoomScaleNormal="80" workbookViewId="0">
      <selection activeCell="C3" sqref="C3"/>
    </sheetView>
  </sheetViews>
  <sheetFormatPr defaultRowHeight="14.5" x14ac:dyDescent="0.35"/>
  <cols>
    <col min="1" max="1" width="10.81640625" style="1" bestFit="1" customWidth="1"/>
    <col min="2" max="16384" width="8.7265625" style="1"/>
  </cols>
  <sheetData>
    <row r="1" spans="1:23" x14ac:dyDescent="0.35">
      <c r="A1" s="3" t="s">
        <v>217</v>
      </c>
      <c r="B1" s="40" t="s">
        <v>207</v>
      </c>
      <c r="C1" s="5" t="s">
        <v>218</v>
      </c>
      <c r="D1" s="3" t="s">
        <v>208</v>
      </c>
      <c r="E1" s="4"/>
      <c r="F1" s="4"/>
      <c r="G1" s="5"/>
      <c r="H1" s="11" t="s">
        <v>213</v>
      </c>
      <c r="I1" s="12"/>
      <c r="J1" s="12"/>
      <c r="K1" s="13"/>
      <c r="L1" s="11" t="s">
        <v>214</v>
      </c>
      <c r="M1" s="12"/>
      <c r="N1" s="12"/>
      <c r="O1" s="13"/>
      <c r="P1" s="11" t="s">
        <v>215</v>
      </c>
      <c r="Q1" s="12"/>
      <c r="R1" s="12"/>
      <c r="S1" s="13"/>
      <c r="T1" s="3" t="s">
        <v>216</v>
      </c>
      <c r="U1" s="4"/>
      <c r="V1" s="4"/>
      <c r="W1" s="5"/>
    </row>
    <row r="2" spans="1:23" ht="15" thickBot="1" x14ac:dyDescent="0.4">
      <c r="A2" s="20"/>
      <c r="B2" s="41"/>
      <c r="C2" s="21"/>
      <c r="D2" s="22" t="s">
        <v>209</v>
      </c>
      <c r="E2" s="23" t="s">
        <v>210</v>
      </c>
      <c r="F2" s="23" t="s">
        <v>211</v>
      </c>
      <c r="G2" s="24" t="s">
        <v>212</v>
      </c>
      <c r="H2" s="22" t="s">
        <v>209</v>
      </c>
      <c r="I2" s="23" t="s">
        <v>210</v>
      </c>
      <c r="J2" s="23" t="s">
        <v>211</v>
      </c>
      <c r="K2" s="24" t="s">
        <v>212</v>
      </c>
      <c r="L2" s="22" t="s">
        <v>209</v>
      </c>
      <c r="M2" s="23" t="s">
        <v>210</v>
      </c>
      <c r="N2" s="23" t="s">
        <v>211</v>
      </c>
      <c r="O2" s="24" t="s">
        <v>212</v>
      </c>
      <c r="P2" s="22" t="s">
        <v>209</v>
      </c>
      <c r="Q2" s="23" t="s">
        <v>210</v>
      </c>
      <c r="R2" s="23" t="s">
        <v>211</v>
      </c>
      <c r="S2" s="24" t="s">
        <v>212</v>
      </c>
      <c r="T2" s="22" t="s">
        <v>209</v>
      </c>
      <c r="U2" s="23" t="s">
        <v>210</v>
      </c>
      <c r="V2" s="23" t="s">
        <v>211</v>
      </c>
      <c r="W2" s="24" t="s">
        <v>212</v>
      </c>
    </row>
    <row r="3" spans="1:23" x14ac:dyDescent="0.35">
      <c r="A3" s="43">
        <f t="shared" ref="A3:A66" si="0">A4-7</f>
        <v>40910</v>
      </c>
      <c r="B3" s="37" t="s">
        <v>0</v>
      </c>
      <c r="C3" s="16" t="s">
        <v>1</v>
      </c>
      <c r="D3" s="17">
        <v>85.5</v>
      </c>
      <c r="E3" s="18">
        <v>91.5</v>
      </c>
      <c r="F3" s="18">
        <v>93</v>
      </c>
      <c r="G3" s="19">
        <v>93</v>
      </c>
      <c r="H3" s="28">
        <f t="shared" ref="H3:S3" si="1">H55</f>
        <v>-1.1641666666666666</v>
      </c>
      <c r="I3" s="29">
        <f t="shared" si="1"/>
        <v>-1.0497916666666667</v>
      </c>
      <c r="J3" s="29">
        <f t="shared" si="1"/>
        <v>-1.0497916666666667</v>
      </c>
      <c r="K3" s="30">
        <f t="shared" si="1"/>
        <v>-1.0472916666666667</v>
      </c>
      <c r="L3" s="28">
        <f t="shared" si="1"/>
        <v>-4.1081250000000002</v>
      </c>
      <c r="M3" s="29">
        <f t="shared" si="1"/>
        <v>-4.2249999999999996</v>
      </c>
      <c r="N3" s="29">
        <f t="shared" si="1"/>
        <v>-3.9274999999999998</v>
      </c>
      <c r="O3" s="30">
        <f t="shared" si="1"/>
        <v>-3.7206250000000005</v>
      </c>
      <c r="P3" s="28">
        <f t="shared" si="1"/>
        <v>-11.271041666666667</v>
      </c>
      <c r="Q3" s="29">
        <f t="shared" si="1"/>
        <v>-9.3991666666666678</v>
      </c>
      <c r="R3" s="29">
        <f t="shared" si="1"/>
        <v>-9.1885416666666657</v>
      </c>
      <c r="S3" s="30">
        <f t="shared" si="1"/>
        <v>-9.0041666666666682</v>
      </c>
      <c r="T3" s="17">
        <v>113.5</v>
      </c>
      <c r="U3" s="18">
        <v>123</v>
      </c>
      <c r="V3" s="18">
        <v>124.5</v>
      </c>
      <c r="W3" s="19">
        <v>124.5</v>
      </c>
    </row>
    <row r="4" spans="1:23" x14ac:dyDescent="0.35">
      <c r="A4" s="43">
        <f t="shared" si="0"/>
        <v>40917</v>
      </c>
      <c r="B4" s="38" t="s">
        <v>2</v>
      </c>
      <c r="C4" s="14" t="s">
        <v>1</v>
      </c>
      <c r="D4" s="6">
        <v>83</v>
      </c>
      <c r="E4" s="2">
        <v>89.5</v>
      </c>
      <c r="F4" s="2">
        <v>92.5</v>
      </c>
      <c r="G4" s="7">
        <v>92.5</v>
      </c>
      <c r="H4" s="25">
        <f t="shared" ref="H4:S4" si="2">H56</f>
        <v>-1.1158333333333332</v>
      </c>
      <c r="I4" s="26">
        <f t="shared" si="2"/>
        <v>-0.91708333333333336</v>
      </c>
      <c r="J4" s="26">
        <f t="shared" si="2"/>
        <v>-0.91708333333333336</v>
      </c>
      <c r="K4" s="27">
        <f t="shared" si="2"/>
        <v>-0.91208333333333336</v>
      </c>
      <c r="L4" s="25">
        <f t="shared" si="2"/>
        <v>-4.03</v>
      </c>
      <c r="M4" s="26">
        <f t="shared" si="2"/>
        <v>-4.0524999999999993</v>
      </c>
      <c r="N4" s="26">
        <f t="shared" si="2"/>
        <v>-3.6862499999999998</v>
      </c>
      <c r="O4" s="27">
        <f t="shared" si="2"/>
        <v>-3.5425</v>
      </c>
      <c r="P4" s="25">
        <f t="shared" si="2"/>
        <v>-11.584583333333333</v>
      </c>
      <c r="Q4" s="26">
        <f t="shared" si="2"/>
        <v>-9.6408333333333331</v>
      </c>
      <c r="R4" s="26">
        <f t="shared" si="2"/>
        <v>-9.2920833333333341</v>
      </c>
      <c r="S4" s="27">
        <f t="shared" si="2"/>
        <v>-9.1458333333333339</v>
      </c>
      <c r="T4" s="6">
        <v>116.5</v>
      </c>
      <c r="U4" s="2">
        <v>123.5</v>
      </c>
      <c r="V4" s="2">
        <v>126.5</v>
      </c>
      <c r="W4" s="7">
        <v>126.5</v>
      </c>
    </row>
    <row r="5" spans="1:23" x14ac:dyDescent="0.35">
      <c r="A5" s="43">
        <f t="shared" si="0"/>
        <v>40924</v>
      </c>
      <c r="B5" s="38" t="s">
        <v>3</v>
      </c>
      <c r="C5" s="14" t="s">
        <v>1</v>
      </c>
      <c r="D5" s="6">
        <v>81.5</v>
      </c>
      <c r="E5" s="2">
        <v>89</v>
      </c>
      <c r="F5" s="2">
        <v>91.5</v>
      </c>
      <c r="G5" s="7">
        <v>91.5</v>
      </c>
      <c r="H5" s="25">
        <f t="shared" ref="H5:S5" si="3">H57</f>
        <v>-1.1249999999999998</v>
      </c>
      <c r="I5" s="26">
        <f t="shared" si="3"/>
        <v>-0.9900000000000001</v>
      </c>
      <c r="J5" s="26">
        <f t="shared" si="3"/>
        <v>-0.99125000000000008</v>
      </c>
      <c r="K5" s="27">
        <f t="shared" si="3"/>
        <v>-0.99125000000000008</v>
      </c>
      <c r="L5" s="25">
        <f t="shared" si="3"/>
        <v>-4.1500000000000004</v>
      </c>
      <c r="M5" s="26">
        <f t="shared" si="3"/>
        <v>-4.00875</v>
      </c>
      <c r="N5" s="26">
        <f t="shared" si="3"/>
        <v>-3.6475</v>
      </c>
      <c r="O5" s="27">
        <f t="shared" si="3"/>
        <v>-3.5387499999999998</v>
      </c>
      <c r="P5" s="25">
        <f t="shared" si="3"/>
        <v>-11.905000000000001</v>
      </c>
      <c r="Q5" s="26">
        <f t="shared" si="3"/>
        <v>-10.213750000000001</v>
      </c>
      <c r="R5" s="26">
        <f t="shared" si="3"/>
        <v>-9.9287500000000009</v>
      </c>
      <c r="S5" s="27">
        <f t="shared" si="3"/>
        <v>-9.7900000000000009</v>
      </c>
      <c r="T5" s="6">
        <v>123.5</v>
      </c>
      <c r="U5" s="2">
        <v>129</v>
      </c>
      <c r="V5" s="2">
        <v>130.5</v>
      </c>
      <c r="W5" s="7">
        <v>130.5</v>
      </c>
    </row>
    <row r="6" spans="1:23" x14ac:dyDescent="0.35">
      <c r="A6" s="43">
        <f t="shared" si="0"/>
        <v>40931</v>
      </c>
      <c r="B6" s="38" t="s">
        <v>4</v>
      </c>
      <c r="C6" s="14" t="s">
        <v>1</v>
      </c>
      <c r="D6" s="6">
        <v>81</v>
      </c>
      <c r="E6" s="2">
        <v>89</v>
      </c>
      <c r="F6" s="2">
        <v>90.5</v>
      </c>
      <c r="G6" s="7">
        <v>90</v>
      </c>
      <c r="H6" s="25">
        <f t="shared" ref="H6:S6" si="4">H58</f>
        <v>-1.15625</v>
      </c>
      <c r="I6" s="26">
        <f t="shared" si="4"/>
        <v>-0.94624999999999992</v>
      </c>
      <c r="J6" s="26">
        <f t="shared" si="4"/>
        <v>-0.95</v>
      </c>
      <c r="K6" s="27">
        <f t="shared" si="4"/>
        <v>-0.96</v>
      </c>
      <c r="L6" s="25">
        <f t="shared" si="4"/>
        <v>-4.1687500000000002</v>
      </c>
      <c r="M6" s="26">
        <f t="shared" si="4"/>
        <v>-4.0012499999999998</v>
      </c>
      <c r="N6" s="26">
        <f t="shared" si="4"/>
        <v>-3.6487500000000002</v>
      </c>
      <c r="O6" s="27">
        <f t="shared" si="4"/>
        <v>-3.6262500000000002</v>
      </c>
      <c r="P6" s="25">
        <f t="shared" si="4"/>
        <v>-10.936250000000001</v>
      </c>
      <c r="Q6" s="26">
        <f t="shared" si="4"/>
        <v>-9.4299999999999979</v>
      </c>
      <c r="R6" s="26">
        <f t="shared" si="4"/>
        <v>-9.1362500000000004</v>
      </c>
      <c r="S6" s="27">
        <f t="shared" si="4"/>
        <v>-9.0574999999999992</v>
      </c>
      <c r="T6" s="6">
        <v>117</v>
      </c>
      <c r="U6" s="2">
        <v>125</v>
      </c>
      <c r="V6" s="2">
        <v>126.5</v>
      </c>
      <c r="W6" s="7">
        <v>126</v>
      </c>
    </row>
    <row r="7" spans="1:23" x14ac:dyDescent="0.35">
      <c r="A7" s="43">
        <f t="shared" si="0"/>
        <v>40938</v>
      </c>
      <c r="B7" s="38" t="s">
        <v>5</v>
      </c>
      <c r="C7" s="14" t="s">
        <v>1</v>
      </c>
      <c r="D7" s="6">
        <v>81</v>
      </c>
      <c r="E7" s="2">
        <v>88.5</v>
      </c>
      <c r="F7" s="2">
        <v>89.5</v>
      </c>
      <c r="G7" s="7">
        <v>89.5</v>
      </c>
      <c r="H7" s="25">
        <f t="shared" ref="H7:S7" si="5">H59</f>
        <v>-1.0962499999999997</v>
      </c>
      <c r="I7" s="26">
        <f t="shared" si="5"/>
        <v>-0.91875000000000018</v>
      </c>
      <c r="J7" s="26">
        <f t="shared" si="5"/>
        <v>-0.92000000000000015</v>
      </c>
      <c r="K7" s="27">
        <f t="shared" si="5"/>
        <v>-0.91875000000000007</v>
      </c>
      <c r="L7" s="25">
        <f t="shared" si="5"/>
        <v>-3.8487499999999999</v>
      </c>
      <c r="M7" s="26">
        <f t="shared" si="5"/>
        <v>-3.5437500000000002</v>
      </c>
      <c r="N7" s="26">
        <f t="shared" si="5"/>
        <v>-3.2987500000000001</v>
      </c>
      <c r="O7" s="27">
        <f t="shared" si="5"/>
        <v>-3.2662499999999994</v>
      </c>
      <c r="P7" s="25">
        <f t="shared" si="5"/>
        <v>-11.085000000000001</v>
      </c>
      <c r="Q7" s="26">
        <f t="shared" si="5"/>
        <v>-9.4237499999999983</v>
      </c>
      <c r="R7" s="26">
        <f t="shared" si="5"/>
        <v>-9.2337500000000006</v>
      </c>
      <c r="S7" s="27">
        <f t="shared" si="5"/>
        <v>-9.1275000000000013</v>
      </c>
      <c r="T7" s="6">
        <v>112</v>
      </c>
      <c r="U7" s="2">
        <v>119</v>
      </c>
      <c r="V7" s="2">
        <v>120</v>
      </c>
      <c r="W7" s="7">
        <v>120</v>
      </c>
    </row>
    <row r="8" spans="1:23" x14ac:dyDescent="0.35">
      <c r="A8" s="43">
        <f t="shared" si="0"/>
        <v>40945</v>
      </c>
      <c r="B8" s="38" t="s">
        <v>6</v>
      </c>
      <c r="C8" s="14" t="s">
        <v>7</v>
      </c>
      <c r="D8" s="6">
        <v>80</v>
      </c>
      <c r="E8" s="2">
        <v>88.5</v>
      </c>
      <c r="F8" s="2">
        <v>89</v>
      </c>
      <c r="G8" s="7">
        <v>89</v>
      </c>
      <c r="H8" s="25">
        <f t="shared" ref="H8:S8" si="6">H60</f>
        <v>-1.1900000000000002</v>
      </c>
      <c r="I8" s="26">
        <f t="shared" si="6"/>
        <v>-1.0974999999999999</v>
      </c>
      <c r="J8" s="26">
        <f t="shared" si="6"/>
        <v>-1.0974999999999999</v>
      </c>
      <c r="K8" s="27">
        <f t="shared" si="6"/>
        <v>-1.0974999999999999</v>
      </c>
      <c r="L8" s="25">
        <f t="shared" si="6"/>
        <v>-4.1987499999999995</v>
      </c>
      <c r="M8" s="26">
        <f t="shared" si="6"/>
        <v>-3.6850000000000001</v>
      </c>
      <c r="N8" s="26">
        <f t="shared" si="6"/>
        <v>-3.36625</v>
      </c>
      <c r="O8" s="27">
        <f t="shared" si="6"/>
        <v>-3.3487499999999994</v>
      </c>
      <c r="P8" s="25">
        <f t="shared" si="6"/>
        <v>-10.997499999999999</v>
      </c>
      <c r="Q8" s="26">
        <f t="shared" si="6"/>
        <v>-9.6062500000000028</v>
      </c>
      <c r="R8" s="26">
        <f t="shared" si="6"/>
        <v>-9.3625000000000025</v>
      </c>
      <c r="S8" s="27">
        <f t="shared" si="6"/>
        <v>-9.302500000000002</v>
      </c>
      <c r="T8" s="6">
        <v>109.5</v>
      </c>
      <c r="U8" s="2">
        <v>119</v>
      </c>
      <c r="V8" s="2">
        <v>119</v>
      </c>
      <c r="W8" s="7">
        <v>119</v>
      </c>
    </row>
    <row r="9" spans="1:23" x14ac:dyDescent="0.35">
      <c r="A9" s="43">
        <f t="shared" si="0"/>
        <v>40952</v>
      </c>
      <c r="B9" s="38" t="s">
        <v>8</v>
      </c>
      <c r="C9" s="14" t="s">
        <v>7</v>
      </c>
      <c r="D9" s="6">
        <v>80</v>
      </c>
      <c r="E9" s="2">
        <v>88</v>
      </c>
      <c r="F9" s="2">
        <v>90</v>
      </c>
      <c r="G9" s="7">
        <v>90</v>
      </c>
      <c r="H9" s="25">
        <f t="shared" ref="H9:S9" si="7">H61</f>
        <v>-1.2374999999999998</v>
      </c>
      <c r="I9" s="26">
        <f t="shared" si="7"/>
        <v>-1.1512499999999999</v>
      </c>
      <c r="J9" s="26">
        <f t="shared" si="7"/>
        <v>-1.1512499999999999</v>
      </c>
      <c r="K9" s="27">
        <f t="shared" si="7"/>
        <v>-1.1575</v>
      </c>
      <c r="L9" s="25">
        <f t="shared" si="7"/>
        <v>-4.5025000000000004</v>
      </c>
      <c r="M9" s="26">
        <f t="shared" si="7"/>
        <v>-3.8362499999999997</v>
      </c>
      <c r="N9" s="26">
        <f t="shared" si="7"/>
        <v>-3.5049999999999999</v>
      </c>
      <c r="O9" s="27">
        <f t="shared" si="7"/>
        <v>-3.44</v>
      </c>
      <c r="P9" s="25">
        <f t="shared" si="7"/>
        <v>-11.913750000000002</v>
      </c>
      <c r="Q9" s="26">
        <f t="shared" si="7"/>
        <v>-10.19375</v>
      </c>
      <c r="R9" s="26">
        <f t="shared" si="7"/>
        <v>-9.9787500000000016</v>
      </c>
      <c r="S9" s="27">
        <f t="shared" si="7"/>
        <v>-9.8612500000000001</v>
      </c>
      <c r="T9" s="6">
        <v>111.5</v>
      </c>
      <c r="U9" s="2">
        <v>118</v>
      </c>
      <c r="V9" s="2">
        <v>119</v>
      </c>
      <c r="W9" s="7">
        <v>119</v>
      </c>
    </row>
    <row r="10" spans="1:23" x14ac:dyDescent="0.35">
      <c r="A10" s="43">
        <f t="shared" si="0"/>
        <v>40959</v>
      </c>
      <c r="B10" s="38" t="s">
        <v>9</v>
      </c>
      <c r="C10" s="14" t="s">
        <v>7</v>
      </c>
      <c r="D10" s="6">
        <v>83</v>
      </c>
      <c r="E10" s="2">
        <v>89.5</v>
      </c>
      <c r="F10" s="2">
        <v>89.5</v>
      </c>
      <c r="G10" s="7">
        <v>90</v>
      </c>
      <c r="H10" s="25">
        <f t="shared" ref="H10:S10" si="8">H62</f>
        <v>-1.2874999999999999</v>
      </c>
      <c r="I10" s="26">
        <f t="shared" si="8"/>
        <v>-1.1850000000000001</v>
      </c>
      <c r="J10" s="26">
        <f t="shared" si="8"/>
        <v>-1.1737499999999998</v>
      </c>
      <c r="K10" s="27">
        <f t="shared" si="8"/>
        <v>-1.1775</v>
      </c>
      <c r="L10" s="25">
        <f t="shared" si="8"/>
        <v>-4.1725000000000003</v>
      </c>
      <c r="M10" s="26">
        <f t="shared" si="8"/>
        <v>-3.875</v>
      </c>
      <c r="N10" s="26">
        <f t="shared" si="8"/>
        <v>-3.5862499999999997</v>
      </c>
      <c r="O10" s="27">
        <f t="shared" si="8"/>
        <v>-3.5437500000000002</v>
      </c>
      <c r="P10" s="25">
        <f t="shared" si="8"/>
        <v>-12.123750000000001</v>
      </c>
      <c r="Q10" s="26">
        <f t="shared" si="8"/>
        <v>-10.53875</v>
      </c>
      <c r="R10" s="26">
        <f t="shared" si="8"/>
        <v>-10.26375</v>
      </c>
      <c r="S10" s="27">
        <f t="shared" si="8"/>
        <v>-10.240000000000002</v>
      </c>
      <c r="T10" s="6">
        <v>114</v>
      </c>
      <c r="U10" s="2">
        <v>119.5</v>
      </c>
      <c r="V10" s="2">
        <v>119.5</v>
      </c>
      <c r="W10" s="7">
        <v>120</v>
      </c>
    </row>
    <row r="11" spans="1:23" x14ac:dyDescent="0.35">
      <c r="A11" s="43">
        <f t="shared" si="0"/>
        <v>40966</v>
      </c>
      <c r="B11" s="38" t="s">
        <v>10</v>
      </c>
      <c r="C11" s="14" t="s">
        <v>7</v>
      </c>
      <c r="D11" s="6">
        <v>89</v>
      </c>
      <c r="E11" s="2">
        <v>94.5</v>
      </c>
      <c r="F11" s="2">
        <v>96</v>
      </c>
      <c r="G11" s="7">
        <v>97</v>
      </c>
      <c r="H11" s="25">
        <f t="shared" ref="H11:S11" si="9">H63</f>
        <v>-1.3575000000000002</v>
      </c>
      <c r="I11" s="26">
        <f t="shared" si="9"/>
        <v>-1.1924999999999999</v>
      </c>
      <c r="J11" s="26">
        <f t="shared" si="9"/>
        <v>-1.1912499999999999</v>
      </c>
      <c r="K11" s="27">
        <f t="shared" si="9"/>
        <v>-1.1924999999999999</v>
      </c>
      <c r="L11" s="25">
        <f t="shared" si="9"/>
        <v>-4.6349999999999998</v>
      </c>
      <c r="M11" s="26">
        <f t="shared" si="9"/>
        <v>-3.5962500000000004</v>
      </c>
      <c r="N11" s="26">
        <f t="shared" si="9"/>
        <v>-3.2512500000000006</v>
      </c>
      <c r="O11" s="27">
        <f t="shared" si="9"/>
        <v>-3.2268749999999997</v>
      </c>
      <c r="P11" s="25">
        <f t="shared" si="9"/>
        <v>-13.354375000000001</v>
      </c>
      <c r="Q11" s="26">
        <f t="shared" si="9"/>
        <v>-10.65375</v>
      </c>
      <c r="R11" s="26">
        <f t="shared" si="9"/>
        <v>-10.387499999999999</v>
      </c>
      <c r="S11" s="27">
        <f t="shared" si="9"/>
        <v>-10.314375</v>
      </c>
      <c r="T11" s="6">
        <v>121</v>
      </c>
      <c r="U11" s="2">
        <v>126.5</v>
      </c>
      <c r="V11" s="2">
        <v>128</v>
      </c>
      <c r="W11" s="7">
        <v>129</v>
      </c>
    </row>
    <row r="12" spans="1:23" x14ac:dyDescent="0.35">
      <c r="A12" s="43">
        <f t="shared" si="0"/>
        <v>40973</v>
      </c>
      <c r="B12" s="38" t="s">
        <v>11</v>
      </c>
      <c r="C12" s="14" t="s">
        <v>12</v>
      </c>
      <c r="D12" s="6">
        <v>105.5</v>
      </c>
      <c r="E12" s="2">
        <v>103</v>
      </c>
      <c r="F12" s="2">
        <v>102.5</v>
      </c>
      <c r="G12" s="7">
        <v>103</v>
      </c>
      <c r="H12" s="25">
        <f t="shared" ref="H12:S12" si="10">H64</f>
        <v>-1.24875</v>
      </c>
      <c r="I12" s="26">
        <f t="shared" si="10"/>
        <v>-1.1375</v>
      </c>
      <c r="J12" s="26">
        <f t="shared" si="10"/>
        <v>-1.1399999999999999</v>
      </c>
      <c r="K12" s="27">
        <f t="shared" si="10"/>
        <v>-1.1399999999999999</v>
      </c>
      <c r="L12" s="25">
        <f t="shared" si="10"/>
        <v>-4.415</v>
      </c>
      <c r="M12" s="26">
        <f t="shared" si="10"/>
        <v>-3.6624999999999996</v>
      </c>
      <c r="N12" s="26">
        <f t="shared" si="10"/>
        <v>-3.3762499999999998</v>
      </c>
      <c r="O12" s="27">
        <f t="shared" si="10"/>
        <v>-3.32</v>
      </c>
      <c r="P12" s="25">
        <f t="shared" si="10"/>
        <v>-13.473749999999999</v>
      </c>
      <c r="Q12" s="26">
        <f t="shared" si="10"/>
        <v>-10.456249999999999</v>
      </c>
      <c r="R12" s="26">
        <f t="shared" si="10"/>
        <v>-10.220000000000001</v>
      </c>
      <c r="S12" s="27">
        <f t="shared" si="10"/>
        <v>-10.091249999999999</v>
      </c>
      <c r="T12" s="6">
        <v>139.5</v>
      </c>
      <c r="U12" s="2">
        <v>136.5</v>
      </c>
      <c r="V12" s="2">
        <v>136</v>
      </c>
      <c r="W12" s="7">
        <v>136.5</v>
      </c>
    </row>
    <row r="13" spans="1:23" x14ac:dyDescent="0.35">
      <c r="A13" s="43">
        <f t="shared" si="0"/>
        <v>40980</v>
      </c>
      <c r="B13" s="38" t="s">
        <v>13</v>
      </c>
      <c r="C13" s="14" t="s">
        <v>12</v>
      </c>
      <c r="D13" s="6">
        <v>106.5</v>
      </c>
      <c r="E13" s="2">
        <v>107</v>
      </c>
      <c r="F13" s="2">
        <v>106.5</v>
      </c>
      <c r="G13" s="7">
        <v>106</v>
      </c>
      <c r="H13" s="25">
        <f t="shared" ref="H13:S13" si="11">H65</f>
        <v>-1.2506250000000001</v>
      </c>
      <c r="I13" s="26">
        <f t="shared" si="11"/>
        <v>-1.170625</v>
      </c>
      <c r="J13" s="26">
        <f t="shared" si="11"/>
        <v>-1.1731250000000002</v>
      </c>
      <c r="K13" s="27">
        <f t="shared" si="11"/>
        <v>-1.1718750000000002</v>
      </c>
      <c r="L13" s="25">
        <f t="shared" si="11"/>
        <v>-4.6118750000000004</v>
      </c>
      <c r="M13" s="26">
        <f t="shared" si="11"/>
        <v>-3.8424999999999994</v>
      </c>
      <c r="N13" s="26">
        <f t="shared" si="11"/>
        <v>-3.5225</v>
      </c>
      <c r="O13" s="27">
        <f t="shared" si="11"/>
        <v>-3.4899999999999998</v>
      </c>
      <c r="P13" s="25">
        <f t="shared" si="11"/>
        <v>-13.354999999999999</v>
      </c>
      <c r="Q13" s="26">
        <f t="shared" si="11"/>
        <v>-10.635000000000002</v>
      </c>
      <c r="R13" s="26">
        <f t="shared" si="11"/>
        <v>-10.436249999999999</v>
      </c>
      <c r="S13" s="27">
        <f t="shared" si="11"/>
        <v>-10.311249999999999</v>
      </c>
      <c r="T13" s="6">
        <v>140</v>
      </c>
      <c r="U13" s="2">
        <v>139</v>
      </c>
      <c r="V13" s="2">
        <v>138.5</v>
      </c>
      <c r="W13" s="7">
        <v>139.5</v>
      </c>
    </row>
    <row r="14" spans="1:23" x14ac:dyDescent="0.35">
      <c r="A14" s="43">
        <f t="shared" si="0"/>
        <v>40987</v>
      </c>
      <c r="B14" s="38" t="s">
        <v>14</v>
      </c>
      <c r="C14" s="14" t="s">
        <v>12</v>
      </c>
      <c r="D14" s="6">
        <v>107.5</v>
      </c>
      <c r="E14" s="2">
        <v>107</v>
      </c>
      <c r="F14" s="2">
        <v>106.5</v>
      </c>
      <c r="G14" s="7">
        <v>106.5</v>
      </c>
      <c r="H14" s="25">
        <f t="shared" ref="H14:S14" si="12">H66</f>
        <v>-1.3375000000000001</v>
      </c>
      <c r="I14" s="26">
        <f t="shared" si="12"/>
        <v>-1.1537500000000001</v>
      </c>
      <c r="J14" s="26">
        <f t="shared" si="12"/>
        <v>-1.1537500000000001</v>
      </c>
      <c r="K14" s="27">
        <f t="shared" si="12"/>
        <v>-1.1537500000000001</v>
      </c>
      <c r="L14" s="25">
        <f t="shared" si="12"/>
        <v>-4.7837500000000004</v>
      </c>
      <c r="M14" s="26">
        <f t="shared" si="12"/>
        <v>-3.8587500000000001</v>
      </c>
      <c r="N14" s="26">
        <f t="shared" si="12"/>
        <v>-3.5437499999999997</v>
      </c>
      <c r="O14" s="27">
        <f t="shared" si="12"/>
        <v>-3.4912499999999995</v>
      </c>
      <c r="P14" s="25">
        <f t="shared" si="12"/>
        <v>-13.33375</v>
      </c>
      <c r="Q14" s="26">
        <f t="shared" si="12"/>
        <v>-10.776250000000001</v>
      </c>
      <c r="R14" s="26">
        <f t="shared" si="12"/>
        <v>-10.53125</v>
      </c>
      <c r="S14" s="27">
        <f t="shared" si="12"/>
        <v>-10.385000000000002</v>
      </c>
      <c r="T14" s="6">
        <v>140</v>
      </c>
      <c r="U14" s="2">
        <v>138.5</v>
      </c>
      <c r="V14" s="2">
        <v>138.5</v>
      </c>
      <c r="W14" s="7">
        <v>139.5</v>
      </c>
    </row>
    <row r="15" spans="1:23" x14ac:dyDescent="0.35">
      <c r="A15" s="43">
        <f t="shared" si="0"/>
        <v>40994</v>
      </c>
      <c r="B15" s="38" t="s">
        <v>15</v>
      </c>
      <c r="C15" s="14" t="s">
        <v>12</v>
      </c>
      <c r="D15" s="6">
        <v>108.5</v>
      </c>
      <c r="E15" s="2">
        <v>108.5</v>
      </c>
      <c r="F15" s="2">
        <v>108</v>
      </c>
      <c r="G15" s="7">
        <v>108</v>
      </c>
      <c r="H15" s="25">
        <f t="shared" ref="H15:S15" si="13">H67</f>
        <v>-1.2887500000000003</v>
      </c>
      <c r="I15" s="26">
        <f t="shared" si="13"/>
        <v>-1.1300000000000001</v>
      </c>
      <c r="J15" s="26">
        <f t="shared" si="13"/>
        <v>-1.1312500000000001</v>
      </c>
      <c r="K15" s="27">
        <f t="shared" si="13"/>
        <v>-1.1312500000000001</v>
      </c>
      <c r="L15" s="25">
        <f t="shared" si="13"/>
        <v>-4.2424999999999997</v>
      </c>
      <c r="M15" s="26">
        <f t="shared" si="13"/>
        <v>-3.67</v>
      </c>
      <c r="N15" s="26">
        <f t="shared" si="13"/>
        <v>-3.4</v>
      </c>
      <c r="O15" s="27">
        <f t="shared" si="13"/>
        <v>-3.32125</v>
      </c>
      <c r="P15" s="25">
        <f t="shared" si="13"/>
        <v>-13.562499999999998</v>
      </c>
      <c r="Q15" s="26">
        <f t="shared" si="13"/>
        <v>-11.565</v>
      </c>
      <c r="R15" s="26">
        <f t="shared" si="13"/>
        <v>-11.34375</v>
      </c>
      <c r="S15" s="27">
        <f t="shared" si="13"/>
        <v>-11.244999999999999</v>
      </c>
      <c r="T15" s="6">
        <v>137</v>
      </c>
      <c r="U15" s="2">
        <v>137</v>
      </c>
      <c r="V15" s="2">
        <v>136</v>
      </c>
      <c r="W15" s="7">
        <v>136</v>
      </c>
    </row>
    <row r="16" spans="1:23" x14ac:dyDescent="0.35">
      <c r="A16" s="43">
        <f t="shared" si="0"/>
        <v>41001</v>
      </c>
      <c r="B16" s="38" t="s">
        <v>16</v>
      </c>
      <c r="C16" s="14" t="s">
        <v>17</v>
      </c>
      <c r="D16" s="6">
        <v>106.5</v>
      </c>
      <c r="E16" s="2">
        <v>107</v>
      </c>
      <c r="F16" s="2">
        <v>106</v>
      </c>
      <c r="G16" s="7">
        <v>106</v>
      </c>
      <c r="H16" s="25">
        <f t="shared" ref="H16:S16" si="14">H68</f>
        <v>-1.2262499999999998</v>
      </c>
      <c r="I16" s="26">
        <f t="shared" si="14"/>
        <v>-1.1000000000000001</v>
      </c>
      <c r="J16" s="26">
        <f t="shared" si="14"/>
        <v>-1.1000000000000001</v>
      </c>
      <c r="K16" s="27">
        <f t="shared" si="14"/>
        <v>-1.1000000000000001</v>
      </c>
      <c r="L16" s="25">
        <f t="shared" si="14"/>
        <v>-3.9649999999999999</v>
      </c>
      <c r="M16" s="26">
        <f t="shared" si="14"/>
        <v>-3.4537500000000003</v>
      </c>
      <c r="N16" s="26">
        <f t="shared" si="14"/>
        <v>-3.1637500000000003</v>
      </c>
      <c r="O16" s="27">
        <f t="shared" si="14"/>
        <v>-3.0925000000000002</v>
      </c>
      <c r="P16" s="25">
        <f t="shared" si="14"/>
        <v>-13.62</v>
      </c>
      <c r="Q16" s="26">
        <f t="shared" si="14"/>
        <v>-10.88625</v>
      </c>
      <c r="R16" s="26">
        <f t="shared" si="14"/>
        <v>-10.6075</v>
      </c>
      <c r="S16" s="27">
        <f t="shared" si="14"/>
        <v>-10.496249999999998</v>
      </c>
      <c r="T16" s="6">
        <v>138</v>
      </c>
      <c r="U16" s="2">
        <v>136.5</v>
      </c>
      <c r="V16" s="2">
        <v>136</v>
      </c>
      <c r="W16" s="7">
        <v>136</v>
      </c>
    </row>
    <row r="17" spans="1:23" x14ac:dyDescent="0.35">
      <c r="A17" s="43">
        <f t="shared" si="0"/>
        <v>41008</v>
      </c>
      <c r="B17" s="38" t="s">
        <v>18</v>
      </c>
      <c r="C17" s="14" t="s">
        <v>17</v>
      </c>
      <c r="D17" s="6">
        <v>106</v>
      </c>
      <c r="E17" s="2">
        <v>104.5</v>
      </c>
      <c r="F17" s="2">
        <v>105</v>
      </c>
      <c r="G17" s="7">
        <v>105</v>
      </c>
      <c r="H17" s="25">
        <f t="shared" ref="H17:S17" si="15">H69</f>
        <v>-1.1487500000000002</v>
      </c>
      <c r="I17" s="26">
        <f t="shared" si="15"/>
        <v>-1.0650000000000002</v>
      </c>
      <c r="J17" s="26">
        <f t="shared" si="15"/>
        <v>-1.0637500000000002</v>
      </c>
      <c r="K17" s="27">
        <f t="shared" si="15"/>
        <v>-1.06</v>
      </c>
      <c r="L17" s="25">
        <f t="shared" si="15"/>
        <v>-4.6037499999999998</v>
      </c>
      <c r="M17" s="26">
        <f t="shared" si="15"/>
        <v>-4.0887499999999992</v>
      </c>
      <c r="N17" s="26">
        <f t="shared" si="15"/>
        <v>-3.8224999999999998</v>
      </c>
      <c r="O17" s="27">
        <f t="shared" si="15"/>
        <v>-3.7324999999999999</v>
      </c>
      <c r="P17" s="25">
        <f t="shared" si="15"/>
        <v>-12.82375</v>
      </c>
      <c r="Q17" s="26">
        <f t="shared" si="15"/>
        <v>-10.48875</v>
      </c>
      <c r="R17" s="26">
        <f t="shared" si="15"/>
        <v>-10.223750000000001</v>
      </c>
      <c r="S17" s="27">
        <f t="shared" si="15"/>
        <v>-10.1225</v>
      </c>
      <c r="T17" s="6">
        <v>136</v>
      </c>
      <c r="U17" s="2">
        <v>134.5</v>
      </c>
      <c r="V17" s="2">
        <v>135.5</v>
      </c>
      <c r="W17" s="7">
        <v>135.5</v>
      </c>
    </row>
    <row r="18" spans="1:23" x14ac:dyDescent="0.35">
      <c r="A18" s="43">
        <f t="shared" si="0"/>
        <v>41015</v>
      </c>
      <c r="B18" s="38" t="s">
        <v>19</v>
      </c>
      <c r="C18" s="14" t="s">
        <v>17</v>
      </c>
      <c r="D18" s="6">
        <v>105.25</v>
      </c>
      <c r="E18" s="2">
        <v>104.5</v>
      </c>
      <c r="F18" s="2">
        <v>105</v>
      </c>
      <c r="G18" s="7">
        <v>105</v>
      </c>
      <c r="H18" s="25">
        <f t="shared" ref="H18:S18" si="16">H70</f>
        <v>-1.0462499999999999</v>
      </c>
      <c r="I18" s="26">
        <f t="shared" si="16"/>
        <v>-0.93499999999999983</v>
      </c>
      <c r="J18" s="26">
        <f t="shared" si="16"/>
        <v>-0.93374999999999986</v>
      </c>
      <c r="K18" s="27">
        <f t="shared" si="16"/>
        <v>-0.93249999999999988</v>
      </c>
      <c r="L18" s="25">
        <f t="shared" si="16"/>
        <v>-4.5374999999999996</v>
      </c>
      <c r="M18" s="26">
        <f t="shared" si="16"/>
        <v>-3.7762499999999997</v>
      </c>
      <c r="N18" s="26">
        <f t="shared" si="16"/>
        <v>-3.4987500000000002</v>
      </c>
      <c r="O18" s="27">
        <f t="shared" si="16"/>
        <v>-3.3925000000000001</v>
      </c>
      <c r="P18" s="25">
        <f t="shared" si="16"/>
        <v>-13.26375</v>
      </c>
      <c r="Q18" s="26">
        <f t="shared" si="16"/>
        <v>-11.33625</v>
      </c>
      <c r="R18" s="26">
        <f t="shared" si="16"/>
        <v>-11.06</v>
      </c>
      <c r="S18" s="27">
        <f t="shared" si="16"/>
        <v>-10.961249999999998</v>
      </c>
      <c r="T18" s="6">
        <v>137</v>
      </c>
      <c r="U18" s="2">
        <v>136</v>
      </c>
      <c r="V18" s="2">
        <v>136.5</v>
      </c>
      <c r="W18" s="7">
        <v>136.5</v>
      </c>
    </row>
    <row r="19" spans="1:23" x14ac:dyDescent="0.35">
      <c r="A19" s="43">
        <f t="shared" si="0"/>
        <v>41022</v>
      </c>
      <c r="B19" s="38" t="s">
        <v>20</v>
      </c>
      <c r="C19" s="14" t="s">
        <v>17</v>
      </c>
      <c r="D19" s="6">
        <v>104</v>
      </c>
      <c r="E19" s="2">
        <v>104.5</v>
      </c>
      <c r="F19" s="2">
        <v>104</v>
      </c>
      <c r="G19" s="7">
        <v>104</v>
      </c>
      <c r="H19" s="25">
        <f t="shared" ref="H19:S19" si="17">H71</f>
        <v>-1.0962499999999999</v>
      </c>
      <c r="I19" s="26">
        <f t="shared" si="17"/>
        <v>-0.92875000000000008</v>
      </c>
      <c r="J19" s="26">
        <f t="shared" si="17"/>
        <v>-0.9275000000000001</v>
      </c>
      <c r="K19" s="27">
        <f t="shared" si="17"/>
        <v>-0.9275000000000001</v>
      </c>
      <c r="L19" s="25">
        <f t="shared" si="17"/>
        <v>-4.7374999999999998</v>
      </c>
      <c r="M19" s="26">
        <f t="shared" si="17"/>
        <v>-3.8087500000000003</v>
      </c>
      <c r="N19" s="26">
        <f t="shared" si="17"/>
        <v>-3.5012499999999998</v>
      </c>
      <c r="O19" s="27">
        <f t="shared" si="17"/>
        <v>-3.4787500000000002</v>
      </c>
      <c r="P19" s="25">
        <f t="shared" si="17"/>
        <v>-13.533750000000001</v>
      </c>
      <c r="Q19" s="26">
        <f t="shared" si="17"/>
        <v>-11.2775</v>
      </c>
      <c r="R19" s="26">
        <f t="shared" si="17"/>
        <v>-11.0025</v>
      </c>
      <c r="S19" s="27">
        <f t="shared" si="17"/>
        <v>-10.972499999999998</v>
      </c>
      <c r="T19" s="6">
        <v>137</v>
      </c>
      <c r="U19" s="2">
        <v>135</v>
      </c>
      <c r="V19" s="2">
        <v>134.5</v>
      </c>
      <c r="W19" s="7">
        <v>134.5</v>
      </c>
    </row>
    <row r="20" spans="1:23" x14ac:dyDescent="0.35">
      <c r="A20" s="43">
        <f t="shared" si="0"/>
        <v>41029</v>
      </c>
      <c r="B20" s="38" t="s">
        <v>21</v>
      </c>
      <c r="C20" s="14" t="s">
        <v>17</v>
      </c>
      <c r="D20" s="6">
        <v>103</v>
      </c>
      <c r="E20" s="2">
        <v>103.5</v>
      </c>
      <c r="F20" s="2">
        <v>103</v>
      </c>
      <c r="G20" s="7">
        <v>103</v>
      </c>
      <c r="H20" s="25">
        <f t="shared" ref="H20:S20" si="18">H72</f>
        <v>-1.1775</v>
      </c>
      <c r="I20" s="26">
        <f t="shared" si="18"/>
        <v>-0.96875</v>
      </c>
      <c r="J20" s="26">
        <f t="shared" si="18"/>
        <v>-0.96875</v>
      </c>
      <c r="K20" s="27">
        <f t="shared" si="18"/>
        <v>-0.96875</v>
      </c>
      <c r="L20" s="25">
        <f t="shared" si="18"/>
        <v>-4.4875000000000007</v>
      </c>
      <c r="M20" s="26">
        <f t="shared" si="18"/>
        <v>-4.1724999999999994</v>
      </c>
      <c r="N20" s="26">
        <f t="shared" si="18"/>
        <v>-3.8812500000000001</v>
      </c>
      <c r="O20" s="27">
        <f t="shared" si="18"/>
        <v>-3.8112499999999998</v>
      </c>
      <c r="P20" s="25">
        <f t="shared" si="18"/>
        <v>-13.421250000000001</v>
      </c>
      <c r="Q20" s="26">
        <f t="shared" si="18"/>
        <v>-11.088750000000003</v>
      </c>
      <c r="R20" s="26">
        <f t="shared" si="18"/>
        <v>-10.805000000000001</v>
      </c>
      <c r="S20" s="27">
        <f t="shared" si="18"/>
        <v>-10.74375</v>
      </c>
      <c r="T20" s="6">
        <v>133.5</v>
      </c>
      <c r="U20" s="2">
        <v>133.5</v>
      </c>
      <c r="V20" s="2">
        <v>133</v>
      </c>
      <c r="W20" s="7">
        <v>133</v>
      </c>
    </row>
    <row r="21" spans="1:23" x14ac:dyDescent="0.35">
      <c r="A21" s="43">
        <f t="shared" si="0"/>
        <v>41036</v>
      </c>
      <c r="B21" s="38" t="s">
        <v>22</v>
      </c>
      <c r="C21" s="14" t="s">
        <v>23</v>
      </c>
      <c r="D21" s="6">
        <v>100.5</v>
      </c>
      <c r="E21" s="2">
        <v>101</v>
      </c>
      <c r="F21" s="2">
        <v>101</v>
      </c>
      <c r="G21" s="7">
        <v>101</v>
      </c>
      <c r="H21" s="25">
        <f t="shared" ref="H21:S21" si="19">H73</f>
        <v>-1.2112499999999997</v>
      </c>
      <c r="I21" s="26">
        <f t="shared" si="19"/>
        <v>-1.1100000000000001</v>
      </c>
      <c r="J21" s="26">
        <f t="shared" si="19"/>
        <v>-1.1100000000000001</v>
      </c>
      <c r="K21" s="27">
        <f t="shared" si="19"/>
        <v>-1.1112500000000001</v>
      </c>
      <c r="L21" s="25">
        <f t="shared" si="19"/>
        <v>-4.9462500000000009</v>
      </c>
      <c r="M21" s="26">
        <f t="shared" si="19"/>
        <v>-4.2649999999999997</v>
      </c>
      <c r="N21" s="26">
        <f t="shared" si="19"/>
        <v>-3.9987500000000002</v>
      </c>
      <c r="O21" s="27">
        <f t="shared" si="19"/>
        <v>-3.9012499999999997</v>
      </c>
      <c r="P21" s="25">
        <f t="shared" si="19"/>
        <v>-13.903749999999999</v>
      </c>
      <c r="Q21" s="26">
        <f t="shared" si="19"/>
        <v>-11.213750000000001</v>
      </c>
      <c r="R21" s="26">
        <f t="shared" si="19"/>
        <v>-11.00625</v>
      </c>
      <c r="S21" s="27">
        <f t="shared" si="19"/>
        <v>-10.878749999999998</v>
      </c>
      <c r="T21" s="6">
        <v>134</v>
      </c>
      <c r="U21" s="2">
        <v>131.5</v>
      </c>
      <c r="V21" s="2">
        <v>131.5</v>
      </c>
      <c r="W21" s="7">
        <v>131.5</v>
      </c>
    </row>
    <row r="22" spans="1:23" x14ac:dyDescent="0.35">
      <c r="A22" s="43">
        <f t="shared" si="0"/>
        <v>41043</v>
      </c>
      <c r="B22" s="38" t="s">
        <v>24</v>
      </c>
      <c r="C22" s="14" t="s">
        <v>23</v>
      </c>
      <c r="D22" s="6">
        <v>100.5</v>
      </c>
      <c r="E22" s="2">
        <v>99.5</v>
      </c>
      <c r="F22" s="2">
        <v>99.5</v>
      </c>
      <c r="G22" s="7">
        <v>99.5</v>
      </c>
      <c r="H22" s="25">
        <f t="shared" ref="H22:S22" si="20">H74</f>
        <v>-1.1287499999999999</v>
      </c>
      <c r="I22" s="26">
        <f t="shared" si="20"/>
        <v>-1.11375</v>
      </c>
      <c r="J22" s="26">
        <f t="shared" si="20"/>
        <v>-1.11375</v>
      </c>
      <c r="K22" s="27">
        <f t="shared" si="20"/>
        <v>-1.11375</v>
      </c>
      <c r="L22" s="25">
        <f t="shared" si="20"/>
        <v>-4.7437499999999995</v>
      </c>
      <c r="M22" s="26">
        <f t="shared" si="20"/>
        <v>-3.9250000000000003</v>
      </c>
      <c r="N22" s="26">
        <f t="shared" si="20"/>
        <v>-3.6662500000000007</v>
      </c>
      <c r="O22" s="27">
        <f t="shared" si="20"/>
        <v>-3.6412500000000003</v>
      </c>
      <c r="P22" s="25">
        <f t="shared" si="20"/>
        <v>-13.27125</v>
      </c>
      <c r="Q22" s="26">
        <f t="shared" si="20"/>
        <v>-11.23875</v>
      </c>
      <c r="R22" s="26">
        <f t="shared" si="20"/>
        <v>-11.067500000000001</v>
      </c>
      <c r="S22" s="27">
        <f t="shared" si="20"/>
        <v>-10.98625</v>
      </c>
      <c r="T22" s="6">
        <v>133</v>
      </c>
      <c r="U22" s="2">
        <v>131</v>
      </c>
      <c r="V22" s="2">
        <v>131</v>
      </c>
      <c r="W22" s="7">
        <v>130.5</v>
      </c>
    </row>
    <row r="23" spans="1:23" x14ac:dyDescent="0.35">
      <c r="A23" s="43">
        <f t="shared" si="0"/>
        <v>41050</v>
      </c>
      <c r="B23" s="38" t="s">
        <v>25</v>
      </c>
      <c r="C23" s="14" t="s">
        <v>23</v>
      </c>
      <c r="D23" s="6">
        <v>102.5</v>
      </c>
      <c r="E23" s="2">
        <v>102</v>
      </c>
      <c r="F23" s="2">
        <v>102</v>
      </c>
      <c r="G23" s="7">
        <v>101.5</v>
      </c>
      <c r="H23" s="25">
        <f t="shared" ref="H23:S23" si="21">H75</f>
        <v>-1.04</v>
      </c>
      <c r="I23" s="26">
        <f t="shared" si="21"/>
        <v>-0.89874999999999994</v>
      </c>
      <c r="J23" s="26">
        <f t="shared" si="21"/>
        <v>-0.89874999999999994</v>
      </c>
      <c r="K23" s="27">
        <f t="shared" si="21"/>
        <v>-0.89874999999999994</v>
      </c>
      <c r="L23" s="25">
        <f t="shared" si="21"/>
        <v>-5.5750000000000002</v>
      </c>
      <c r="M23" s="26">
        <f t="shared" si="21"/>
        <v>-4.5525000000000002</v>
      </c>
      <c r="N23" s="26">
        <f t="shared" si="21"/>
        <v>-4.2700000000000005</v>
      </c>
      <c r="O23" s="27">
        <f t="shared" si="21"/>
        <v>-4.2512499999999998</v>
      </c>
      <c r="P23" s="25">
        <f t="shared" si="21"/>
        <v>-13.696250000000001</v>
      </c>
      <c r="Q23" s="26">
        <f t="shared" si="21"/>
        <v>-11.450000000000001</v>
      </c>
      <c r="R23" s="26">
        <f t="shared" si="21"/>
        <v>-11.251249999999999</v>
      </c>
      <c r="S23" s="27">
        <f t="shared" si="21"/>
        <v>-11.177499999999998</v>
      </c>
      <c r="T23" s="6">
        <v>135.5</v>
      </c>
      <c r="U23" s="2">
        <v>132.5</v>
      </c>
      <c r="V23" s="2">
        <v>132.5</v>
      </c>
      <c r="W23" s="7">
        <v>131.5</v>
      </c>
    </row>
    <row r="24" spans="1:23" x14ac:dyDescent="0.35">
      <c r="A24" s="43">
        <f t="shared" si="0"/>
        <v>41057</v>
      </c>
      <c r="B24" s="38" t="s">
        <v>26</v>
      </c>
      <c r="C24" s="14" t="s">
        <v>23</v>
      </c>
      <c r="D24" s="6">
        <v>105</v>
      </c>
      <c r="E24" s="2">
        <v>103.83</v>
      </c>
      <c r="F24" s="2">
        <v>103.92</v>
      </c>
      <c r="G24" s="7">
        <v>103.72</v>
      </c>
      <c r="H24" s="25">
        <f t="shared" ref="H24:S24" si="22">H76</f>
        <v>-1.00875</v>
      </c>
      <c r="I24" s="26">
        <f t="shared" si="22"/>
        <v>-0.80500000000000005</v>
      </c>
      <c r="J24" s="26">
        <f t="shared" si="22"/>
        <v>-0.80625000000000002</v>
      </c>
      <c r="K24" s="27">
        <f t="shared" si="22"/>
        <v>-0.80750000000000011</v>
      </c>
      <c r="L24" s="25">
        <f t="shared" si="22"/>
        <v>-5.665</v>
      </c>
      <c r="M24" s="26">
        <f t="shared" si="22"/>
        <v>-4.8674999999999997</v>
      </c>
      <c r="N24" s="26">
        <f t="shared" si="22"/>
        <v>-4.6537499999999996</v>
      </c>
      <c r="O24" s="27">
        <f t="shared" si="22"/>
        <v>-4.58</v>
      </c>
      <c r="P24" s="25">
        <f t="shared" si="22"/>
        <v>-13.321249999999999</v>
      </c>
      <c r="Q24" s="26">
        <f t="shared" si="22"/>
        <v>-11.01</v>
      </c>
      <c r="R24" s="26">
        <f t="shared" si="22"/>
        <v>-10.819999999999999</v>
      </c>
      <c r="S24" s="27">
        <f t="shared" si="22"/>
        <v>-10.7525</v>
      </c>
      <c r="T24" s="6">
        <v>137.5</v>
      </c>
      <c r="U24" s="2">
        <v>136</v>
      </c>
      <c r="V24" s="2">
        <v>136</v>
      </c>
      <c r="W24" s="7">
        <v>135.5</v>
      </c>
    </row>
    <row r="25" spans="1:23" x14ac:dyDescent="0.35">
      <c r="A25" s="43">
        <f t="shared" si="0"/>
        <v>41064</v>
      </c>
      <c r="B25" s="38" t="s">
        <v>27</v>
      </c>
      <c r="C25" s="14" t="s">
        <v>28</v>
      </c>
      <c r="D25" s="6">
        <v>102</v>
      </c>
      <c r="E25" s="2">
        <v>101.4</v>
      </c>
      <c r="F25" s="2">
        <v>101.2</v>
      </c>
      <c r="G25" s="7">
        <v>101.2</v>
      </c>
      <c r="H25" s="25">
        <f t="shared" ref="H25:S25" si="23">H77</f>
        <v>-1.0425</v>
      </c>
      <c r="I25" s="26">
        <f t="shared" si="23"/>
        <v>-0.88124999999999987</v>
      </c>
      <c r="J25" s="26">
        <f t="shared" si="23"/>
        <v>-0.88374999999999981</v>
      </c>
      <c r="K25" s="27">
        <f t="shared" si="23"/>
        <v>-0.8849999999999999</v>
      </c>
      <c r="L25" s="25">
        <f t="shared" si="23"/>
        <v>-6.01</v>
      </c>
      <c r="M25" s="26">
        <f t="shared" si="23"/>
        <v>-5.2787499999999987</v>
      </c>
      <c r="N25" s="26">
        <f t="shared" si="23"/>
        <v>-5.1087499999999988</v>
      </c>
      <c r="O25" s="27">
        <f t="shared" si="23"/>
        <v>-5.0387499999999994</v>
      </c>
      <c r="P25" s="25">
        <f t="shared" si="23"/>
        <v>-13.52125</v>
      </c>
      <c r="Q25" s="26">
        <f t="shared" si="23"/>
        <v>-11.1</v>
      </c>
      <c r="R25" s="26">
        <f t="shared" si="23"/>
        <v>-10.911250000000001</v>
      </c>
      <c r="S25" s="27">
        <f t="shared" si="23"/>
        <v>-10.83</v>
      </c>
      <c r="T25" s="6">
        <v>137</v>
      </c>
      <c r="U25" s="2">
        <v>134.5</v>
      </c>
      <c r="V25" s="2">
        <v>132.5</v>
      </c>
      <c r="W25" s="7">
        <v>132.5</v>
      </c>
    </row>
    <row r="26" spans="1:23" x14ac:dyDescent="0.35">
      <c r="A26" s="43">
        <f t="shared" si="0"/>
        <v>41071</v>
      </c>
      <c r="B26" s="38" t="s">
        <v>29</v>
      </c>
      <c r="C26" s="14" t="s">
        <v>28</v>
      </c>
      <c r="D26" s="6">
        <v>99.33</v>
      </c>
      <c r="E26" s="2">
        <v>98.17</v>
      </c>
      <c r="F26" s="2">
        <v>98</v>
      </c>
      <c r="G26" s="7">
        <v>98</v>
      </c>
      <c r="H26" s="25">
        <f t="shared" ref="H26:S26" si="24">H78</f>
        <v>-1.0337499999999999</v>
      </c>
      <c r="I26" s="26">
        <f t="shared" si="24"/>
        <v>-0.88249999999999995</v>
      </c>
      <c r="J26" s="26">
        <f t="shared" si="24"/>
        <v>-0.88249999999999984</v>
      </c>
      <c r="K26" s="27">
        <f t="shared" si="24"/>
        <v>-0.88374999999999981</v>
      </c>
      <c r="L26" s="25">
        <f t="shared" si="24"/>
        <v>-5.7512499999999998</v>
      </c>
      <c r="M26" s="26">
        <f t="shared" si="24"/>
        <v>-5.0025000000000004</v>
      </c>
      <c r="N26" s="26">
        <f t="shared" si="24"/>
        <v>-4.8137500000000006</v>
      </c>
      <c r="O26" s="27">
        <f t="shared" si="24"/>
        <v>-4.74125</v>
      </c>
      <c r="P26" s="25">
        <f t="shared" si="24"/>
        <v>-13.440000000000003</v>
      </c>
      <c r="Q26" s="26">
        <f t="shared" si="24"/>
        <v>-10.946249999999999</v>
      </c>
      <c r="R26" s="26">
        <f t="shared" si="24"/>
        <v>-10.772499999999999</v>
      </c>
      <c r="S26" s="27">
        <f t="shared" si="24"/>
        <v>-10.69375</v>
      </c>
      <c r="T26" s="6">
        <v>133.5</v>
      </c>
      <c r="U26" s="2">
        <v>132.75</v>
      </c>
      <c r="V26" s="2">
        <v>132.25</v>
      </c>
      <c r="W26" s="7">
        <v>131</v>
      </c>
    </row>
    <row r="27" spans="1:23" x14ac:dyDescent="0.35">
      <c r="A27" s="43">
        <f t="shared" si="0"/>
        <v>41078</v>
      </c>
      <c r="B27" s="38" t="s">
        <v>30</v>
      </c>
      <c r="C27" s="14" t="s">
        <v>28</v>
      </c>
      <c r="D27" s="6">
        <v>96.2</v>
      </c>
      <c r="E27" s="2">
        <v>95.2</v>
      </c>
      <c r="F27" s="2">
        <v>94</v>
      </c>
      <c r="G27" s="7">
        <v>94</v>
      </c>
      <c r="H27" s="25">
        <f t="shared" ref="H27:S27" si="25">H79</f>
        <v>-0.8999999999999998</v>
      </c>
      <c r="I27" s="26">
        <f t="shared" si="25"/>
        <v>-0.8537499999999999</v>
      </c>
      <c r="J27" s="26">
        <f t="shared" si="25"/>
        <v>-0.8537499999999999</v>
      </c>
      <c r="K27" s="27">
        <f t="shared" si="25"/>
        <v>-0.85749999999999993</v>
      </c>
      <c r="L27" s="25">
        <f t="shared" si="25"/>
        <v>-6.3112500000000002</v>
      </c>
      <c r="M27" s="26">
        <f t="shared" si="25"/>
        <v>-5.0862500000000006</v>
      </c>
      <c r="N27" s="26">
        <f t="shared" si="25"/>
        <v>-4.9087499999999995</v>
      </c>
      <c r="O27" s="27">
        <f t="shared" si="25"/>
        <v>-4.7887500000000003</v>
      </c>
      <c r="P27" s="25">
        <f t="shared" si="25"/>
        <v>-13.631250000000001</v>
      </c>
      <c r="Q27" s="26">
        <f t="shared" si="25"/>
        <v>-10.95125</v>
      </c>
      <c r="R27" s="26">
        <f t="shared" si="25"/>
        <v>-10.77875</v>
      </c>
      <c r="S27" s="27">
        <f t="shared" si="25"/>
        <v>-10.693750000000001</v>
      </c>
      <c r="T27" s="6">
        <v>132.4</v>
      </c>
      <c r="U27" s="2">
        <v>130.6</v>
      </c>
      <c r="V27" s="2">
        <v>130.4</v>
      </c>
      <c r="W27" s="7">
        <v>130.19999999999999</v>
      </c>
    </row>
    <row r="28" spans="1:23" x14ac:dyDescent="0.35">
      <c r="A28" s="43">
        <f t="shared" si="0"/>
        <v>41085</v>
      </c>
      <c r="B28" s="38" t="s">
        <v>31</v>
      </c>
      <c r="C28" s="14" t="s">
        <v>28</v>
      </c>
      <c r="D28" s="6">
        <v>92</v>
      </c>
      <c r="E28" s="2">
        <v>95.29</v>
      </c>
      <c r="F28" s="2">
        <v>95.14</v>
      </c>
      <c r="G28" s="7">
        <v>95.14</v>
      </c>
      <c r="H28" s="25">
        <f t="shared" ref="H28:S28" si="26">H80</f>
        <v>-1.0262499999999999</v>
      </c>
      <c r="I28" s="26">
        <f t="shared" si="26"/>
        <v>-0.88125000000000009</v>
      </c>
      <c r="J28" s="26">
        <f t="shared" si="26"/>
        <v>-0.88125000000000009</v>
      </c>
      <c r="K28" s="27">
        <f t="shared" si="26"/>
        <v>-0.88250000000000006</v>
      </c>
      <c r="L28" s="25">
        <f t="shared" si="26"/>
        <v>-6.7525000000000004</v>
      </c>
      <c r="M28" s="26">
        <f t="shared" si="26"/>
        <v>-5.52</v>
      </c>
      <c r="N28" s="26">
        <f t="shared" si="26"/>
        <v>-5.3287499999999994</v>
      </c>
      <c r="O28" s="27">
        <f t="shared" si="26"/>
        <v>-5.1874999999999991</v>
      </c>
      <c r="P28" s="25">
        <f t="shared" si="26"/>
        <v>-13.478749999999998</v>
      </c>
      <c r="Q28" s="26">
        <f t="shared" si="26"/>
        <v>-10.815000000000001</v>
      </c>
      <c r="R28" s="26">
        <f t="shared" si="26"/>
        <v>-10.643750000000001</v>
      </c>
      <c r="S28" s="27">
        <f t="shared" si="26"/>
        <v>-10.561250000000001</v>
      </c>
      <c r="T28" s="6">
        <v>128.29</v>
      </c>
      <c r="U28" s="2">
        <v>129.57</v>
      </c>
      <c r="V28" s="2">
        <v>129.43</v>
      </c>
      <c r="W28" s="7">
        <v>129.29</v>
      </c>
    </row>
    <row r="29" spans="1:23" x14ac:dyDescent="0.35">
      <c r="A29" s="43">
        <f t="shared" si="0"/>
        <v>41092</v>
      </c>
      <c r="B29" s="38" t="s">
        <v>32</v>
      </c>
      <c r="C29" s="14" t="s">
        <v>33</v>
      </c>
      <c r="D29" s="6">
        <v>90.55</v>
      </c>
      <c r="E29" s="2">
        <v>93.16</v>
      </c>
      <c r="F29" s="2">
        <v>93.16</v>
      </c>
      <c r="G29" s="7">
        <v>93.05</v>
      </c>
      <c r="H29" s="25">
        <f t="shared" ref="H29:S29" si="27">H81</f>
        <v>-1.1212499999999999</v>
      </c>
      <c r="I29" s="26">
        <f t="shared" si="27"/>
        <v>-0.95625000000000004</v>
      </c>
      <c r="J29" s="26">
        <f t="shared" si="27"/>
        <v>-0.95625000000000004</v>
      </c>
      <c r="K29" s="27">
        <f t="shared" si="27"/>
        <v>-0.95750000000000002</v>
      </c>
      <c r="L29" s="25">
        <f t="shared" si="27"/>
        <v>-7.2749999999999995</v>
      </c>
      <c r="M29" s="26">
        <f t="shared" si="27"/>
        <v>-5.8312499999999998</v>
      </c>
      <c r="N29" s="26">
        <f t="shared" si="27"/>
        <v>-5.59</v>
      </c>
      <c r="O29" s="27">
        <f t="shared" si="27"/>
        <v>-5.4787500000000007</v>
      </c>
      <c r="P29" s="25">
        <f t="shared" si="27"/>
        <v>-14.26125</v>
      </c>
      <c r="Q29" s="26">
        <f t="shared" si="27"/>
        <v>-11.008750000000001</v>
      </c>
      <c r="R29" s="26">
        <f t="shared" si="27"/>
        <v>-10.885000000000002</v>
      </c>
      <c r="S29" s="27">
        <f t="shared" si="27"/>
        <v>-10.775000000000002</v>
      </c>
      <c r="T29" s="6">
        <v>126.3</v>
      </c>
      <c r="U29" s="2">
        <v>126.6</v>
      </c>
      <c r="V29" s="2">
        <v>126.7</v>
      </c>
      <c r="W29" s="7">
        <v>126.7</v>
      </c>
    </row>
    <row r="30" spans="1:23" x14ac:dyDescent="0.35">
      <c r="A30" s="43">
        <f t="shared" si="0"/>
        <v>41099</v>
      </c>
      <c r="B30" s="38" t="s">
        <v>34</v>
      </c>
      <c r="C30" s="14" t="s">
        <v>33</v>
      </c>
      <c r="D30" s="6">
        <v>91.44</v>
      </c>
      <c r="E30" s="2">
        <v>93.56</v>
      </c>
      <c r="F30" s="2">
        <v>94.65</v>
      </c>
      <c r="G30" s="7">
        <v>93.93</v>
      </c>
      <c r="H30" s="25">
        <f t="shared" ref="H30:S30" si="28">H82</f>
        <v>-1.02</v>
      </c>
      <c r="I30" s="26">
        <f t="shared" si="28"/>
        <v>-0.89250000000000007</v>
      </c>
      <c r="J30" s="26">
        <f t="shared" si="28"/>
        <v>-0.89000000000000012</v>
      </c>
      <c r="K30" s="27">
        <f t="shared" si="28"/>
        <v>-0.89000000000000012</v>
      </c>
      <c r="L30" s="25">
        <f t="shared" si="28"/>
        <v>-7.7862499999999999</v>
      </c>
      <c r="M30" s="26">
        <f t="shared" si="28"/>
        <v>-6.09</v>
      </c>
      <c r="N30" s="26">
        <f t="shared" si="28"/>
        <v>-5.8887500000000008</v>
      </c>
      <c r="O30" s="27">
        <f t="shared" si="28"/>
        <v>-5.7074999999999996</v>
      </c>
      <c r="P30" s="25">
        <f t="shared" si="28"/>
        <v>-14.16</v>
      </c>
      <c r="Q30" s="26">
        <f t="shared" si="28"/>
        <v>-11.272499999999999</v>
      </c>
      <c r="R30" s="26">
        <f t="shared" si="28"/>
        <v>-11.12125</v>
      </c>
      <c r="S30" s="27">
        <f t="shared" si="28"/>
        <v>-10.9275</v>
      </c>
      <c r="T30" s="6">
        <v>125.38</v>
      </c>
      <c r="U30" s="2">
        <v>125.5</v>
      </c>
      <c r="V30" s="2">
        <v>126.25</v>
      </c>
      <c r="W30" s="7">
        <v>126.13</v>
      </c>
    </row>
    <row r="31" spans="1:23" x14ac:dyDescent="0.35">
      <c r="A31" s="43">
        <f t="shared" si="0"/>
        <v>41106</v>
      </c>
      <c r="B31" s="38" t="s">
        <v>35</v>
      </c>
      <c r="C31" s="14" t="s">
        <v>33</v>
      </c>
      <c r="D31" s="6">
        <v>92.44</v>
      </c>
      <c r="E31" s="2">
        <v>94.44</v>
      </c>
      <c r="F31" s="2">
        <v>94.67</v>
      </c>
      <c r="G31" s="7">
        <v>94.89</v>
      </c>
      <c r="H31" s="25">
        <f t="shared" ref="H31:S31" si="29">H83</f>
        <v>-1.036875</v>
      </c>
      <c r="I31" s="26">
        <f t="shared" si="29"/>
        <v>-0.95187500000000003</v>
      </c>
      <c r="J31" s="26">
        <f t="shared" si="29"/>
        <v>-0.96562500000000007</v>
      </c>
      <c r="K31" s="27">
        <f t="shared" si="29"/>
        <v>-0.96562500000000007</v>
      </c>
      <c r="L31" s="25">
        <f t="shared" si="29"/>
        <v>-7.5949999999999989</v>
      </c>
      <c r="M31" s="26">
        <f t="shared" si="29"/>
        <v>-5.9375</v>
      </c>
      <c r="N31" s="26">
        <f t="shared" si="29"/>
        <v>-5.7525000000000004</v>
      </c>
      <c r="O31" s="27">
        <f t="shared" si="29"/>
        <v>-5.5962499999999995</v>
      </c>
      <c r="P31" s="25">
        <f t="shared" si="29"/>
        <v>-14.159375000000001</v>
      </c>
      <c r="Q31" s="26">
        <f t="shared" si="29"/>
        <v>-11.203125</v>
      </c>
      <c r="R31" s="26">
        <f t="shared" si="29"/>
        <v>-11.074375</v>
      </c>
      <c r="S31" s="27">
        <f t="shared" si="29"/>
        <v>-10.885624999999999</v>
      </c>
      <c r="T31" s="6">
        <v>129.11000000000001</v>
      </c>
      <c r="U31" s="2">
        <v>129.44</v>
      </c>
      <c r="V31" s="2">
        <v>129.44</v>
      </c>
      <c r="W31" s="7">
        <v>129.44</v>
      </c>
    </row>
    <row r="32" spans="1:23" x14ac:dyDescent="0.35">
      <c r="A32" s="43">
        <f t="shared" si="0"/>
        <v>41113</v>
      </c>
      <c r="B32" s="38" t="s">
        <v>36</v>
      </c>
      <c r="C32" s="14" t="s">
        <v>33</v>
      </c>
      <c r="D32" s="6">
        <v>92.33</v>
      </c>
      <c r="E32" s="2">
        <v>92.33</v>
      </c>
      <c r="F32" s="2">
        <v>92.56</v>
      </c>
      <c r="G32" s="7">
        <v>92.56</v>
      </c>
      <c r="H32" s="25">
        <f t="shared" ref="H32:S32" si="30">H84</f>
        <v>-1.1312500000000001</v>
      </c>
      <c r="I32" s="26">
        <f t="shared" si="30"/>
        <v>-0.95874999999999999</v>
      </c>
      <c r="J32" s="26">
        <f t="shared" si="30"/>
        <v>-0.95874999999999988</v>
      </c>
      <c r="K32" s="27">
        <f t="shared" si="30"/>
        <v>-0.95874999999999988</v>
      </c>
      <c r="L32" s="25">
        <f t="shared" si="30"/>
        <v>-7.2724999999999991</v>
      </c>
      <c r="M32" s="26">
        <f t="shared" si="30"/>
        <v>-5.7312500000000002</v>
      </c>
      <c r="N32" s="26">
        <f t="shared" si="30"/>
        <v>-5.5687499999999996</v>
      </c>
      <c r="O32" s="27">
        <f t="shared" si="30"/>
        <v>-5.4412500000000001</v>
      </c>
      <c r="P32" s="25">
        <f t="shared" si="30"/>
        <v>-14.341249999999999</v>
      </c>
      <c r="Q32" s="26">
        <f t="shared" si="30"/>
        <v>-11.28125</v>
      </c>
      <c r="R32" s="26">
        <f t="shared" si="30"/>
        <v>-11.112500000000001</v>
      </c>
      <c r="S32" s="27">
        <f t="shared" si="30"/>
        <v>-11.0275</v>
      </c>
      <c r="T32" s="6">
        <v>128.66999999999999</v>
      </c>
      <c r="U32" s="2">
        <v>128.33000000000001</v>
      </c>
      <c r="V32" s="2">
        <v>128.33000000000001</v>
      </c>
      <c r="W32" s="7">
        <v>128.33000000000001</v>
      </c>
    </row>
    <row r="33" spans="1:23" x14ac:dyDescent="0.35">
      <c r="A33" s="43">
        <f t="shared" si="0"/>
        <v>41120</v>
      </c>
      <c r="B33" s="38" t="s">
        <v>37</v>
      </c>
      <c r="C33" s="14" t="s">
        <v>33</v>
      </c>
      <c r="D33" s="6">
        <v>91.6</v>
      </c>
      <c r="E33" s="2">
        <v>93.89</v>
      </c>
      <c r="F33" s="2">
        <v>93.79</v>
      </c>
      <c r="G33" s="7">
        <v>93.79</v>
      </c>
      <c r="H33" s="25">
        <f t="shared" ref="H33:S33" si="31">H85</f>
        <v>-1.2325000000000002</v>
      </c>
      <c r="I33" s="26">
        <f t="shared" si="31"/>
        <v>-0.93125000000000002</v>
      </c>
      <c r="J33" s="26">
        <f t="shared" si="31"/>
        <v>-0.93375000000000008</v>
      </c>
      <c r="K33" s="27">
        <f t="shared" si="31"/>
        <v>-0.93375000000000008</v>
      </c>
      <c r="L33" s="25">
        <f t="shared" si="31"/>
        <v>-7.7049999999999992</v>
      </c>
      <c r="M33" s="26">
        <f t="shared" si="31"/>
        <v>-5.9537500000000003</v>
      </c>
      <c r="N33" s="26">
        <f t="shared" si="31"/>
        <v>-5.7837499999999995</v>
      </c>
      <c r="O33" s="27">
        <f t="shared" si="31"/>
        <v>-5.6262499999999998</v>
      </c>
      <c r="P33" s="25">
        <f t="shared" si="31"/>
        <v>-14.736249999999998</v>
      </c>
      <c r="Q33" s="26">
        <f t="shared" si="31"/>
        <v>-11.36375</v>
      </c>
      <c r="R33" s="26">
        <f t="shared" si="31"/>
        <v>-11.247499999999999</v>
      </c>
      <c r="S33" s="27">
        <f t="shared" si="31"/>
        <v>-11.0625</v>
      </c>
      <c r="T33" s="6">
        <v>127.1</v>
      </c>
      <c r="U33" s="2">
        <v>127.6</v>
      </c>
      <c r="V33" s="2">
        <v>127.42</v>
      </c>
      <c r="W33" s="7">
        <v>127.42</v>
      </c>
    </row>
    <row r="34" spans="1:23" x14ac:dyDescent="0.35">
      <c r="A34" s="43">
        <f t="shared" si="0"/>
        <v>41127</v>
      </c>
      <c r="B34" s="38" t="s">
        <v>38</v>
      </c>
      <c r="C34" s="14" t="s">
        <v>39</v>
      </c>
      <c r="D34" s="6">
        <v>94.33</v>
      </c>
      <c r="E34" s="2">
        <v>94.67</v>
      </c>
      <c r="F34" s="2">
        <v>94.83</v>
      </c>
      <c r="G34" s="7">
        <v>94.83</v>
      </c>
      <c r="H34" s="25">
        <f t="shared" ref="H34:S34" si="32">H86</f>
        <v>-1.1774999999999998</v>
      </c>
      <c r="I34" s="26">
        <f t="shared" si="32"/>
        <v>-0.93249999999999988</v>
      </c>
      <c r="J34" s="26">
        <f t="shared" si="32"/>
        <v>-0.9312499999999998</v>
      </c>
      <c r="K34" s="27">
        <f t="shared" si="32"/>
        <v>-0.9312499999999998</v>
      </c>
      <c r="L34" s="25">
        <f t="shared" si="32"/>
        <v>-7.6800000000000006</v>
      </c>
      <c r="M34" s="26">
        <f t="shared" si="32"/>
        <v>-5.7237499999999999</v>
      </c>
      <c r="N34" s="26">
        <f t="shared" si="32"/>
        <v>-5.4450000000000003</v>
      </c>
      <c r="O34" s="27">
        <f t="shared" si="32"/>
        <v>-5.34</v>
      </c>
      <c r="P34" s="25">
        <f t="shared" si="32"/>
        <v>-15.1</v>
      </c>
      <c r="Q34" s="26">
        <f t="shared" si="32"/>
        <v>-11.421250000000002</v>
      </c>
      <c r="R34" s="26">
        <f t="shared" si="32"/>
        <v>-11.182500000000001</v>
      </c>
      <c r="S34" s="27">
        <f t="shared" si="32"/>
        <v>-11.077500000000001</v>
      </c>
      <c r="T34" s="6">
        <v>129</v>
      </c>
      <c r="U34" s="2">
        <v>128.5</v>
      </c>
      <c r="V34" s="2">
        <v>129</v>
      </c>
      <c r="W34" s="7">
        <v>129</v>
      </c>
    </row>
    <row r="35" spans="1:23" x14ac:dyDescent="0.35">
      <c r="A35" s="43">
        <f t="shared" si="0"/>
        <v>41134</v>
      </c>
      <c r="B35" s="38" t="s">
        <v>40</v>
      </c>
      <c r="C35" s="14" t="s">
        <v>39</v>
      </c>
      <c r="D35" s="6">
        <v>94.39</v>
      </c>
      <c r="E35" s="2">
        <v>95.22</v>
      </c>
      <c r="F35" s="2">
        <v>94.6</v>
      </c>
      <c r="G35" s="7">
        <v>94.63</v>
      </c>
      <c r="H35" s="25">
        <f t="shared" ref="H35:S35" si="33">H87</f>
        <v>-1.02</v>
      </c>
      <c r="I35" s="26">
        <f t="shared" si="33"/>
        <v>-0.90125</v>
      </c>
      <c r="J35" s="26">
        <f t="shared" si="33"/>
        <v>-0.90125</v>
      </c>
      <c r="K35" s="27">
        <f t="shared" si="33"/>
        <v>-0.90125</v>
      </c>
      <c r="L35" s="25">
        <f t="shared" si="33"/>
        <v>-7.5974999999999993</v>
      </c>
      <c r="M35" s="26">
        <f t="shared" si="33"/>
        <v>-6.0750000000000002</v>
      </c>
      <c r="N35" s="26">
        <f t="shared" si="33"/>
        <v>-5.8599999999999994</v>
      </c>
      <c r="O35" s="27">
        <f t="shared" si="33"/>
        <v>-5.7324999999999999</v>
      </c>
      <c r="P35" s="25">
        <f t="shared" si="33"/>
        <v>-15.150000000000002</v>
      </c>
      <c r="Q35" s="26">
        <f t="shared" si="33"/>
        <v>-11.532500000000001</v>
      </c>
      <c r="R35" s="26">
        <f t="shared" si="33"/>
        <v>-11.272500000000001</v>
      </c>
      <c r="S35" s="27">
        <f t="shared" si="33"/>
        <v>-11.176249999999998</v>
      </c>
      <c r="T35" s="6">
        <v>129.5</v>
      </c>
      <c r="U35" s="2">
        <v>129.65</v>
      </c>
      <c r="V35" s="2">
        <v>129.41</v>
      </c>
      <c r="W35" s="7">
        <v>129.41</v>
      </c>
    </row>
    <row r="36" spans="1:23" x14ac:dyDescent="0.35">
      <c r="A36" s="43">
        <f t="shared" si="0"/>
        <v>41141</v>
      </c>
      <c r="B36" s="38" t="s">
        <v>41</v>
      </c>
      <c r="C36" s="14" t="s">
        <v>39</v>
      </c>
      <c r="D36" s="6">
        <v>93.05</v>
      </c>
      <c r="E36" s="2">
        <v>93.71</v>
      </c>
      <c r="F36" s="2">
        <v>93.59</v>
      </c>
      <c r="G36" s="7">
        <v>93.91</v>
      </c>
      <c r="H36" s="25">
        <f t="shared" ref="H36:S36" si="34">H88</f>
        <v>-1.0037499999999999</v>
      </c>
      <c r="I36" s="26">
        <f t="shared" si="34"/>
        <v>-0.8175</v>
      </c>
      <c r="J36" s="26">
        <f t="shared" si="34"/>
        <v>-0.81874999999999998</v>
      </c>
      <c r="K36" s="27">
        <f t="shared" si="34"/>
        <v>-0.81874999999999998</v>
      </c>
      <c r="L36" s="25">
        <f t="shared" si="34"/>
        <v>-7.6012500000000003</v>
      </c>
      <c r="M36" s="26">
        <f t="shared" si="34"/>
        <v>-6.1450000000000005</v>
      </c>
      <c r="N36" s="26">
        <f t="shared" si="34"/>
        <v>-5.8624999999999989</v>
      </c>
      <c r="O36" s="27">
        <f t="shared" si="34"/>
        <v>-5.7737500000000006</v>
      </c>
      <c r="P36" s="25">
        <f t="shared" si="34"/>
        <v>-14.726249999999997</v>
      </c>
      <c r="Q36" s="26">
        <f t="shared" si="34"/>
        <v>-11.38125</v>
      </c>
      <c r="R36" s="26">
        <f t="shared" si="34"/>
        <v>-11.16</v>
      </c>
      <c r="S36" s="27">
        <f t="shared" si="34"/>
        <v>-11.02875</v>
      </c>
      <c r="T36" s="6">
        <v>130.22999999999999</v>
      </c>
      <c r="U36" s="2">
        <v>130.63999999999999</v>
      </c>
      <c r="V36" s="2">
        <v>130.47999999999999</v>
      </c>
      <c r="W36" s="7">
        <v>130.57</v>
      </c>
    </row>
    <row r="37" spans="1:23" x14ac:dyDescent="0.35">
      <c r="A37" s="43">
        <f t="shared" si="0"/>
        <v>41148</v>
      </c>
      <c r="B37" s="38" t="s">
        <v>42</v>
      </c>
      <c r="C37" s="14" t="s">
        <v>39</v>
      </c>
      <c r="D37" s="6">
        <v>95.54</v>
      </c>
      <c r="E37" s="2">
        <v>94.31</v>
      </c>
      <c r="F37" s="2">
        <v>94.68</v>
      </c>
      <c r="G37" s="7">
        <v>94.01</v>
      </c>
      <c r="H37" s="25">
        <f t="shared" ref="H37:S37" si="35">H89</f>
        <v>-1.1037500000000002</v>
      </c>
      <c r="I37" s="26">
        <f t="shared" si="35"/>
        <v>-0.91249999999999998</v>
      </c>
      <c r="J37" s="26">
        <f t="shared" si="35"/>
        <v>-0.92499999999999993</v>
      </c>
      <c r="K37" s="27">
        <f t="shared" si="35"/>
        <v>-0.92499999999999993</v>
      </c>
      <c r="L37" s="25">
        <f t="shared" si="35"/>
        <v>-8.2287500000000016</v>
      </c>
      <c r="M37" s="26">
        <f t="shared" si="35"/>
        <v>-6.4849999999999994</v>
      </c>
      <c r="N37" s="26">
        <f t="shared" si="35"/>
        <v>-6.1537499999999996</v>
      </c>
      <c r="O37" s="27">
        <f t="shared" si="35"/>
        <v>-6.1087499999999997</v>
      </c>
      <c r="P37" s="25">
        <f t="shared" si="35"/>
        <v>-15.237499999999999</v>
      </c>
      <c r="Q37" s="26">
        <f t="shared" si="35"/>
        <v>-11.487499999999999</v>
      </c>
      <c r="R37" s="26">
        <f t="shared" si="35"/>
        <v>-11.19</v>
      </c>
      <c r="S37" s="27">
        <f t="shared" si="35"/>
        <v>-11.06625</v>
      </c>
      <c r="T37" s="6">
        <v>131.19999999999999</v>
      </c>
      <c r="U37" s="2">
        <v>130.58000000000001</v>
      </c>
      <c r="V37" s="2">
        <v>130.75</v>
      </c>
      <c r="W37" s="7">
        <v>130.33000000000001</v>
      </c>
    </row>
    <row r="38" spans="1:23" x14ac:dyDescent="0.35">
      <c r="A38" s="43">
        <f t="shared" si="0"/>
        <v>41155</v>
      </c>
      <c r="B38" s="38" t="s">
        <v>43</v>
      </c>
      <c r="C38" s="14" t="s">
        <v>44</v>
      </c>
      <c r="D38" s="6">
        <v>99.18</v>
      </c>
      <c r="E38" s="2">
        <v>100.13</v>
      </c>
      <c r="F38" s="2">
        <v>100.39</v>
      </c>
      <c r="G38" s="7">
        <v>100.39</v>
      </c>
      <c r="H38" s="25">
        <f t="shared" ref="H38:S38" si="36">H90</f>
        <v>-0.995</v>
      </c>
      <c r="I38" s="26">
        <f t="shared" si="36"/>
        <v>-0.92249999999999999</v>
      </c>
      <c r="J38" s="26">
        <f t="shared" si="36"/>
        <v>-0.92375000000000007</v>
      </c>
      <c r="K38" s="27">
        <f t="shared" si="36"/>
        <v>-0.92375000000000007</v>
      </c>
      <c r="L38" s="25">
        <f t="shared" si="36"/>
        <v>-8.5875000000000021</v>
      </c>
      <c r="M38" s="26">
        <f t="shared" si="36"/>
        <v>-6.4550000000000001</v>
      </c>
      <c r="N38" s="26">
        <f t="shared" si="36"/>
        <v>-6.1762499999999996</v>
      </c>
      <c r="O38" s="27">
        <f t="shared" si="36"/>
        <v>-6.0712500000000009</v>
      </c>
      <c r="P38" s="25">
        <f t="shared" si="36"/>
        <v>-15.671250000000001</v>
      </c>
      <c r="Q38" s="26">
        <f t="shared" si="36"/>
        <v>-11.616250000000001</v>
      </c>
      <c r="R38" s="26">
        <f t="shared" si="36"/>
        <v>-11.307500000000003</v>
      </c>
      <c r="S38" s="27">
        <f t="shared" si="36"/>
        <v>-11.205</v>
      </c>
      <c r="T38" s="6">
        <v>133</v>
      </c>
      <c r="U38" s="2">
        <v>131.29</v>
      </c>
      <c r="V38" s="2">
        <v>131.29</v>
      </c>
      <c r="W38" s="7">
        <v>131.29</v>
      </c>
    </row>
    <row r="39" spans="1:23" x14ac:dyDescent="0.35">
      <c r="A39" s="43">
        <f t="shared" si="0"/>
        <v>41162</v>
      </c>
      <c r="B39" s="38" t="s">
        <v>45</v>
      </c>
      <c r="C39" s="14" t="s">
        <v>44</v>
      </c>
      <c r="D39" s="6">
        <v>102.17</v>
      </c>
      <c r="E39" s="2">
        <v>102.17</v>
      </c>
      <c r="F39" s="2">
        <v>102.33</v>
      </c>
      <c r="G39" s="7">
        <v>101.92</v>
      </c>
      <c r="H39" s="25">
        <f t="shared" ref="H39:S39" si="37">H91</f>
        <v>-0.88874999999999982</v>
      </c>
      <c r="I39" s="26">
        <f t="shared" si="37"/>
        <v>-0.86249999999999982</v>
      </c>
      <c r="J39" s="26">
        <f t="shared" si="37"/>
        <v>-0.85999999999999988</v>
      </c>
      <c r="K39" s="27">
        <f t="shared" si="37"/>
        <v>-0.85999999999999988</v>
      </c>
      <c r="L39" s="25">
        <f t="shared" si="37"/>
        <v>-7.4012500000000001</v>
      </c>
      <c r="M39" s="26">
        <f t="shared" si="37"/>
        <v>-6.0050000000000008</v>
      </c>
      <c r="N39" s="26">
        <f t="shared" si="37"/>
        <v>-5.8462499999999995</v>
      </c>
      <c r="O39" s="27">
        <f t="shared" si="37"/>
        <v>-5.7525000000000004</v>
      </c>
      <c r="P39" s="25">
        <f t="shared" si="37"/>
        <v>-12.491249999999999</v>
      </c>
      <c r="Q39" s="26">
        <f t="shared" si="37"/>
        <v>-10.231249999999999</v>
      </c>
      <c r="R39" s="26">
        <f t="shared" si="37"/>
        <v>-10.078750000000001</v>
      </c>
      <c r="S39" s="27">
        <f t="shared" si="37"/>
        <v>-10.028749999999999</v>
      </c>
      <c r="T39" s="6">
        <v>133.41999999999999</v>
      </c>
      <c r="U39" s="2">
        <v>131.83000000000001</v>
      </c>
      <c r="V39" s="2">
        <v>131.74</v>
      </c>
      <c r="W39" s="7">
        <v>131.74</v>
      </c>
    </row>
    <row r="40" spans="1:23" x14ac:dyDescent="0.35">
      <c r="A40" s="43">
        <f t="shared" si="0"/>
        <v>41169</v>
      </c>
      <c r="B40" s="38" t="s">
        <v>46</v>
      </c>
      <c r="C40" s="14" t="s">
        <v>44</v>
      </c>
      <c r="D40" s="6">
        <v>102.09</v>
      </c>
      <c r="E40" s="2">
        <v>101.27</v>
      </c>
      <c r="F40" s="2">
        <v>100.45</v>
      </c>
      <c r="G40" s="7">
        <v>100.27</v>
      </c>
      <c r="H40" s="25">
        <f t="shared" ref="H40:S40" si="38">H92</f>
        <v>-0.92249999999999999</v>
      </c>
      <c r="I40" s="26">
        <f t="shared" si="38"/>
        <v>-0.80374999999999985</v>
      </c>
      <c r="J40" s="26">
        <f t="shared" si="38"/>
        <v>-0.80374999999999985</v>
      </c>
      <c r="K40" s="27">
        <f t="shared" si="38"/>
        <v>-0.80374999999999985</v>
      </c>
      <c r="L40" s="25">
        <f t="shared" si="38"/>
        <v>-7.1087500000000006</v>
      </c>
      <c r="M40" s="26">
        <f t="shared" si="38"/>
        <v>-5.8949999999999996</v>
      </c>
      <c r="N40" s="26">
        <f t="shared" si="38"/>
        <v>-5.6812499999999995</v>
      </c>
      <c r="O40" s="27">
        <f t="shared" si="38"/>
        <v>-5.5425000000000004</v>
      </c>
      <c r="P40" s="25">
        <f t="shared" si="38"/>
        <v>-11.7</v>
      </c>
      <c r="Q40" s="26">
        <f t="shared" si="38"/>
        <v>-10.04125</v>
      </c>
      <c r="R40" s="26">
        <f t="shared" si="38"/>
        <v>-9.8212500000000009</v>
      </c>
      <c r="S40" s="27">
        <f t="shared" si="38"/>
        <v>-9.7874999999999996</v>
      </c>
      <c r="T40" s="6">
        <v>133.41999999999999</v>
      </c>
      <c r="U40" s="2">
        <v>130.43</v>
      </c>
      <c r="V40" s="2">
        <v>130.09</v>
      </c>
      <c r="W40" s="7">
        <v>130.09</v>
      </c>
    </row>
    <row r="41" spans="1:23" x14ac:dyDescent="0.35">
      <c r="A41" s="43">
        <f t="shared" si="0"/>
        <v>41176</v>
      </c>
      <c r="B41" s="38" t="s">
        <v>47</v>
      </c>
      <c r="C41" s="14" t="s">
        <v>44</v>
      </c>
      <c r="D41" s="6">
        <v>104</v>
      </c>
      <c r="E41" s="2">
        <v>102.4</v>
      </c>
      <c r="F41" s="2">
        <v>102.2</v>
      </c>
      <c r="G41" s="7">
        <v>102.2</v>
      </c>
      <c r="H41" s="25">
        <f t="shared" ref="H41:S41" si="39">H93</f>
        <v>-0.92374999999999996</v>
      </c>
      <c r="I41" s="26">
        <f t="shared" si="39"/>
        <v>-0.84499999999999997</v>
      </c>
      <c r="J41" s="26">
        <f t="shared" si="39"/>
        <v>-0.84499999999999997</v>
      </c>
      <c r="K41" s="27">
        <f t="shared" si="39"/>
        <v>-0.84499999999999997</v>
      </c>
      <c r="L41" s="25">
        <f t="shared" si="39"/>
        <v>-7.03125</v>
      </c>
      <c r="M41" s="26">
        <f t="shared" si="39"/>
        <v>-6.0562500000000004</v>
      </c>
      <c r="N41" s="26">
        <f t="shared" si="39"/>
        <v>-5.7725</v>
      </c>
      <c r="O41" s="27">
        <f t="shared" si="39"/>
        <v>-5.6662499999999998</v>
      </c>
      <c r="P41" s="25">
        <f t="shared" si="39"/>
        <v>-12.020000000000001</v>
      </c>
      <c r="Q41" s="26">
        <f t="shared" si="39"/>
        <v>-9.5737500000000004</v>
      </c>
      <c r="R41" s="26">
        <f t="shared" si="39"/>
        <v>-9.32</v>
      </c>
      <c r="S41" s="27">
        <f t="shared" si="39"/>
        <v>-9.1974999999999998</v>
      </c>
      <c r="T41" s="6">
        <v>129.33000000000001</v>
      </c>
      <c r="U41" s="2">
        <v>129</v>
      </c>
      <c r="V41" s="2">
        <v>129.83000000000001</v>
      </c>
      <c r="W41" s="7">
        <v>130.16999999999999</v>
      </c>
    </row>
    <row r="42" spans="1:23" x14ac:dyDescent="0.35">
      <c r="A42" s="43">
        <f t="shared" si="0"/>
        <v>41183</v>
      </c>
      <c r="B42" s="38" t="s">
        <v>48</v>
      </c>
      <c r="C42" s="14" t="s">
        <v>49</v>
      </c>
      <c r="D42" s="6">
        <v>102.4</v>
      </c>
      <c r="E42" s="2">
        <v>101.84</v>
      </c>
      <c r="F42" s="2">
        <v>101.84</v>
      </c>
      <c r="G42" s="7">
        <v>101.84</v>
      </c>
      <c r="H42" s="25">
        <f t="shared" ref="H42:S42" si="40">H94</f>
        <v>-0.94</v>
      </c>
      <c r="I42" s="26">
        <f t="shared" si="40"/>
        <v>-0.79625000000000012</v>
      </c>
      <c r="J42" s="26">
        <f t="shared" si="40"/>
        <v>-0.7975000000000001</v>
      </c>
      <c r="K42" s="27">
        <f t="shared" si="40"/>
        <v>-0.79375000000000007</v>
      </c>
      <c r="L42" s="25">
        <f t="shared" si="40"/>
        <v>-7.2799999999999994</v>
      </c>
      <c r="M42" s="26">
        <f t="shared" si="40"/>
        <v>-6.1287500000000001</v>
      </c>
      <c r="N42" s="26">
        <f t="shared" si="40"/>
        <v>-5.5549999999999997</v>
      </c>
      <c r="O42" s="27">
        <f t="shared" si="40"/>
        <v>-5.25875</v>
      </c>
      <c r="P42" s="25">
        <f t="shared" si="40"/>
        <v>-11.831250000000001</v>
      </c>
      <c r="Q42" s="26">
        <f t="shared" si="40"/>
        <v>-9.5474999999999994</v>
      </c>
      <c r="R42" s="26">
        <f t="shared" si="40"/>
        <v>-9.125</v>
      </c>
      <c r="S42" s="27">
        <f t="shared" si="40"/>
        <v>-8.9212500000000006</v>
      </c>
      <c r="T42" s="6">
        <v>132.9</v>
      </c>
      <c r="U42" s="2">
        <v>133.22</v>
      </c>
      <c r="V42" s="2">
        <v>133.22</v>
      </c>
      <c r="W42" s="7">
        <v>133.22</v>
      </c>
    </row>
    <row r="43" spans="1:23" x14ac:dyDescent="0.35">
      <c r="A43" s="43">
        <f t="shared" si="0"/>
        <v>41190</v>
      </c>
      <c r="B43" s="38" t="s">
        <v>50</v>
      </c>
      <c r="C43" s="14" t="s">
        <v>49</v>
      </c>
      <c r="D43" s="6">
        <v>104.67</v>
      </c>
      <c r="E43" s="2">
        <v>101.59</v>
      </c>
      <c r="F43" s="2">
        <v>101.51</v>
      </c>
      <c r="G43" s="7">
        <v>101.51</v>
      </c>
      <c r="H43" s="25">
        <f t="shared" ref="H43:S43" si="41">H95</f>
        <v>-0.98499999999999999</v>
      </c>
      <c r="I43" s="26">
        <f t="shared" si="41"/>
        <v>-0.88375000000000004</v>
      </c>
      <c r="J43" s="26">
        <f t="shared" si="41"/>
        <v>-0.88500000000000001</v>
      </c>
      <c r="K43" s="27">
        <f t="shared" si="41"/>
        <v>-0.88624999999999998</v>
      </c>
      <c r="L43" s="25">
        <f t="shared" si="41"/>
        <v>-7.2487499999999994</v>
      </c>
      <c r="M43" s="26">
        <f t="shared" si="41"/>
        <v>-6.1850000000000005</v>
      </c>
      <c r="N43" s="26">
        <f t="shared" si="41"/>
        <v>-5.4512499999999999</v>
      </c>
      <c r="O43" s="27">
        <f t="shared" si="41"/>
        <v>-5.2837500000000004</v>
      </c>
      <c r="P43" s="25">
        <f t="shared" si="41"/>
        <v>-11.808749999999998</v>
      </c>
      <c r="Q43" s="26">
        <f t="shared" si="41"/>
        <v>-9.4924999999999979</v>
      </c>
      <c r="R43" s="26">
        <f t="shared" si="41"/>
        <v>-8.94</v>
      </c>
      <c r="S43" s="27">
        <f t="shared" si="41"/>
        <v>-8.7462499999999999</v>
      </c>
      <c r="T43" s="6">
        <v>132.46</v>
      </c>
      <c r="U43" s="2">
        <v>128.66999999999999</v>
      </c>
      <c r="V43" s="2">
        <v>128.5</v>
      </c>
      <c r="W43" s="7">
        <v>128.5</v>
      </c>
    </row>
    <row r="44" spans="1:23" x14ac:dyDescent="0.35">
      <c r="A44" s="43">
        <f t="shared" si="0"/>
        <v>41197</v>
      </c>
      <c r="B44" s="38" t="s">
        <v>51</v>
      </c>
      <c r="C44" s="14" t="s">
        <v>49</v>
      </c>
      <c r="D44" s="6">
        <v>110.41</v>
      </c>
      <c r="E44" s="2">
        <v>106.79</v>
      </c>
      <c r="F44" s="2">
        <v>106.79</v>
      </c>
      <c r="G44" s="7">
        <v>106.23</v>
      </c>
      <c r="H44" s="25">
        <f t="shared" ref="H44:S44" si="42">H96</f>
        <v>-1.0350000000000001</v>
      </c>
      <c r="I44" s="26">
        <f t="shared" si="42"/>
        <v>-0.97375</v>
      </c>
      <c r="J44" s="26">
        <f t="shared" si="42"/>
        <v>-0.97250000000000003</v>
      </c>
      <c r="K44" s="27">
        <f t="shared" si="42"/>
        <v>-0.97375</v>
      </c>
      <c r="L44" s="25">
        <f t="shared" si="42"/>
        <v>-7.3975</v>
      </c>
      <c r="M44" s="26">
        <f t="shared" si="42"/>
        <v>-6.4612499999999997</v>
      </c>
      <c r="N44" s="26">
        <f t="shared" si="42"/>
        <v>-5.753750000000001</v>
      </c>
      <c r="O44" s="27">
        <f t="shared" si="42"/>
        <v>-5.5675000000000008</v>
      </c>
      <c r="P44" s="25">
        <f t="shared" si="42"/>
        <v>-11.570000000000002</v>
      </c>
      <c r="Q44" s="26">
        <f t="shared" si="42"/>
        <v>-9.4962499999999999</v>
      </c>
      <c r="R44" s="26">
        <f t="shared" si="42"/>
        <v>-8.8949999999999996</v>
      </c>
      <c r="S44" s="27">
        <f t="shared" si="42"/>
        <v>-8.7575000000000003</v>
      </c>
      <c r="T44" s="6">
        <v>137.76</v>
      </c>
      <c r="U44" s="2">
        <v>135.41999999999999</v>
      </c>
      <c r="V44" s="2">
        <v>134.88999999999999</v>
      </c>
      <c r="W44" s="7">
        <v>134.88999999999999</v>
      </c>
    </row>
    <row r="45" spans="1:23" x14ac:dyDescent="0.35">
      <c r="A45" s="43">
        <f t="shared" si="0"/>
        <v>41204</v>
      </c>
      <c r="B45" s="38" t="s">
        <v>52</v>
      </c>
      <c r="C45" s="14" t="s">
        <v>49</v>
      </c>
      <c r="D45" s="6">
        <v>109.01</v>
      </c>
      <c r="E45" s="2">
        <v>106.91</v>
      </c>
      <c r="F45" s="2">
        <v>106.91</v>
      </c>
      <c r="G45" s="7">
        <v>106.91</v>
      </c>
      <c r="H45" s="25">
        <f t="shared" ref="H45:S45" si="43">H97</f>
        <v>-1.1928571428571428</v>
      </c>
      <c r="I45" s="26">
        <f t="shared" si="43"/>
        <v>-1.1185714285714285</v>
      </c>
      <c r="J45" s="26">
        <f t="shared" si="43"/>
        <v>-1.1185714285714285</v>
      </c>
      <c r="K45" s="27">
        <f t="shared" si="43"/>
        <v>-1.1185714285714285</v>
      </c>
      <c r="L45" s="25">
        <f t="shared" si="43"/>
        <v>-6.7514285714285709</v>
      </c>
      <c r="M45" s="26">
        <f t="shared" si="43"/>
        <v>-5.9785714285714286</v>
      </c>
      <c r="N45" s="26">
        <f t="shared" si="43"/>
        <v>-5.3</v>
      </c>
      <c r="O45" s="27">
        <f t="shared" si="43"/>
        <v>-5.2442857142857138</v>
      </c>
      <c r="P45" s="25">
        <f t="shared" si="43"/>
        <v>-12.01</v>
      </c>
      <c r="Q45" s="26">
        <f t="shared" si="43"/>
        <v>-9.8985714285714277</v>
      </c>
      <c r="R45" s="26">
        <f t="shared" si="43"/>
        <v>-9.3957142857142859</v>
      </c>
      <c r="S45" s="27">
        <f t="shared" si="43"/>
        <v>-9.3914285714285732</v>
      </c>
      <c r="T45" s="6">
        <v>136.05000000000001</v>
      </c>
      <c r="U45" s="2">
        <v>135.53</v>
      </c>
      <c r="V45" s="2">
        <v>135.32</v>
      </c>
      <c r="W45" s="7">
        <v>135.32</v>
      </c>
    </row>
    <row r="46" spans="1:23" x14ac:dyDescent="0.35">
      <c r="A46" s="43">
        <f t="shared" si="0"/>
        <v>41211</v>
      </c>
      <c r="B46" s="38" t="s">
        <v>53</v>
      </c>
      <c r="C46" s="14" t="s">
        <v>49</v>
      </c>
      <c r="D46" s="6">
        <v>114.06</v>
      </c>
      <c r="E46" s="2">
        <v>113</v>
      </c>
      <c r="F46" s="2">
        <v>111.56</v>
      </c>
      <c r="G46" s="7">
        <v>111.31</v>
      </c>
      <c r="H46" s="25">
        <f t="shared" ref="H46:S46" si="44">H98</f>
        <v>-1.1137500000000002</v>
      </c>
      <c r="I46" s="26">
        <f t="shared" si="44"/>
        <v>-1.0625000000000002</v>
      </c>
      <c r="J46" s="26">
        <f t="shared" si="44"/>
        <v>-1.0625000000000002</v>
      </c>
      <c r="K46" s="27">
        <f t="shared" si="44"/>
        <v>-1.06125</v>
      </c>
      <c r="L46" s="25">
        <f t="shared" si="44"/>
        <v>-5.3650000000000002</v>
      </c>
      <c r="M46" s="26">
        <f t="shared" si="44"/>
        <v>-4.67</v>
      </c>
      <c r="N46" s="26">
        <f t="shared" si="44"/>
        <v>-4.0924999999999994</v>
      </c>
      <c r="O46" s="27">
        <f t="shared" si="44"/>
        <v>-3.9587499999999998</v>
      </c>
      <c r="P46" s="25">
        <f t="shared" si="44"/>
        <v>-10.96125</v>
      </c>
      <c r="Q46" s="26">
        <f t="shared" si="44"/>
        <v>-9.02</v>
      </c>
      <c r="R46" s="26">
        <f t="shared" si="44"/>
        <v>-8.5850000000000009</v>
      </c>
      <c r="S46" s="27">
        <f t="shared" si="44"/>
        <v>-8.5262499999999992</v>
      </c>
      <c r="T46" s="6">
        <v>140.35</v>
      </c>
      <c r="U46" s="2">
        <v>139.07</v>
      </c>
      <c r="V46" s="2">
        <v>138.88</v>
      </c>
      <c r="W46" s="7">
        <v>138.63</v>
      </c>
    </row>
    <row r="47" spans="1:23" x14ac:dyDescent="0.35">
      <c r="A47" s="43">
        <f t="shared" si="0"/>
        <v>41218</v>
      </c>
      <c r="B47" s="38" t="s">
        <v>54</v>
      </c>
      <c r="C47" s="14" t="s">
        <v>55</v>
      </c>
      <c r="D47" s="6">
        <v>112.38</v>
      </c>
      <c r="E47" s="2">
        <v>113.23</v>
      </c>
      <c r="F47" s="2">
        <v>112</v>
      </c>
      <c r="G47" s="7">
        <v>111.34</v>
      </c>
      <c r="H47" s="25">
        <f t="shared" ref="H47:S47" si="45">H99</f>
        <v>-1.2299999999999998</v>
      </c>
      <c r="I47" s="26">
        <f t="shared" si="45"/>
        <v>-1.12625</v>
      </c>
      <c r="J47" s="26">
        <f t="shared" si="45"/>
        <v>-1.12625</v>
      </c>
      <c r="K47" s="27">
        <f t="shared" si="45"/>
        <v>-1.1187499999999999</v>
      </c>
      <c r="L47" s="25">
        <f t="shared" si="45"/>
        <v>-4.96</v>
      </c>
      <c r="M47" s="26">
        <f t="shared" si="45"/>
        <v>-4.4937500000000004</v>
      </c>
      <c r="N47" s="26">
        <f t="shared" si="45"/>
        <v>-4.0912499999999996</v>
      </c>
      <c r="O47" s="27">
        <f t="shared" si="45"/>
        <v>-3.99</v>
      </c>
      <c r="P47" s="25">
        <f t="shared" si="45"/>
        <v>-11.765000000000001</v>
      </c>
      <c r="Q47" s="26">
        <f t="shared" si="45"/>
        <v>-9.7612499999999986</v>
      </c>
      <c r="R47" s="26">
        <f t="shared" si="45"/>
        <v>-9.3037500000000009</v>
      </c>
      <c r="S47" s="27">
        <f t="shared" si="45"/>
        <v>-9.1524999999999999</v>
      </c>
      <c r="T47" s="6">
        <v>143.88</v>
      </c>
      <c r="U47" s="2">
        <v>142.19</v>
      </c>
      <c r="V47" s="2">
        <v>141.41</v>
      </c>
      <c r="W47" s="7">
        <v>140.24</v>
      </c>
    </row>
    <row r="48" spans="1:23" x14ac:dyDescent="0.35">
      <c r="A48" s="43">
        <f t="shared" si="0"/>
        <v>41225</v>
      </c>
      <c r="B48" s="38" t="s">
        <v>56</v>
      </c>
      <c r="C48" s="14" t="s">
        <v>55</v>
      </c>
      <c r="D48" s="6">
        <v>115.94</v>
      </c>
      <c r="E48" s="2">
        <v>112.7</v>
      </c>
      <c r="F48" s="2">
        <v>111.4</v>
      </c>
      <c r="G48" s="7">
        <v>110.84</v>
      </c>
      <c r="H48" s="25">
        <f t="shared" ref="H48:S48" si="46">H100</f>
        <v>-1.2175</v>
      </c>
      <c r="I48" s="26">
        <f t="shared" si="46"/>
        <v>-1.08</v>
      </c>
      <c r="J48" s="26">
        <f t="shared" si="46"/>
        <v>-1.08</v>
      </c>
      <c r="K48" s="27">
        <f t="shared" si="46"/>
        <v>-1.08</v>
      </c>
      <c r="L48" s="25">
        <f t="shared" si="46"/>
        <v>-4.99125</v>
      </c>
      <c r="M48" s="26">
        <f t="shared" si="46"/>
        <v>-4.6049999999999995</v>
      </c>
      <c r="N48" s="26">
        <f t="shared" si="46"/>
        <v>-4.2175000000000002</v>
      </c>
      <c r="O48" s="27">
        <f t="shared" si="46"/>
        <v>-4.0824999999999996</v>
      </c>
      <c r="P48" s="25">
        <f t="shared" si="46"/>
        <v>-11.382499999999999</v>
      </c>
      <c r="Q48" s="26">
        <f t="shared" si="46"/>
        <v>-9.5950000000000006</v>
      </c>
      <c r="R48" s="26">
        <f t="shared" si="46"/>
        <v>-9.2737499999999997</v>
      </c>
      <c r="S48" s="27">
        <f t="shared" si="46"/>
        <v>-9.1000000000000014</v>
      </c>
      <c r="T48" s="6">
        <v>139.11000000000001</v>
      </c>
      <c r="U48" s="2">
        <v>137.65</v>
      </c>
      <c r="V48" s="2">
        <v>135.87</v>
      </c>
      <c r="W48" s="7">
        <v>135.22</v>
      </c>
    </row>
    <row r="49" spans="1:23" x14ac:dyDescent="0.35">
      <c r="A49" s="43">
        <f t="shared" si="0"/>
        <v>41232</v>
      </c>
      <c r="B49" s="38" t="s">
        <v>57</v>
      </c>
      <c r="C49" s="14" t="s">
        <v>55</v>
      </c>
      <c r="D49" s="6">
        <v>115.56</v>
      </c>
      <c r="E49" s="2">
        <v>111.38</v>
      </c>
      <c r="F49" s="2">
        <v>108.88</v>
      </c>
      <c r="G49" s="7">
        <v>108.25</v>
      </c>
      <c r="H49" s="25">
        <f t="shared" ref="H49:S49" si="47">H101</f>
        <v>-1.2949999999999999</v>
      </c>
      <c r="I49" s="26">
        <f t="shared" si="47"/>
        <v>-1.1112499999999998</v>
      </c>
      <c r="J49" s="26">
        <f t="shared" si="47"/>
        <v>-1.1112499999999998</v>
      </c>
      <c r="K49" s="27">
        <f t="shared" si="47"/>
        <v>-1.1099999999999999</v>
      </c>
      <c r="L49" s="25">
        <f t="shared" si="47"/>
        <v>-4.78</v>
      </c>
      <c r="M49" s="26">
        <f t="shared" si="47"/>
        <v>-4.4437499999999996</v>
      </c>
      <c r="N49" s="26">
        <f t="shared" si="47"/>
        <v>-4.1387499999999999</v>
      </c>
      <c r="O49" s="27">
        <f t="shared" si="47"/>
        <v>-3.9937499999999999</v>
      </c>
      <c r="P49" s="25">
        <f t="shared" si="47"/>
        <v>-11.29</v>
      </c>
      <c r="Q49" s="26">
        <f t="shared" si="47"/>
        <v>-9.6224999999999987</v>
      </c>
      <c r="R49" s="26">
        <f t="shared" si="47"/>
        <v>-9.3012499999999996</v>
      </c>
      <c r="S49" s="27">
        <f t="shared" si="47"/>
        <v>-9.1499999999999986</v>
      </c>
      <c r="T49" s="6">
        <v>139</v>
      </c>
      <c r="U49" s="2">
        <v>134.66999999999999</v>
      </c>
      <c r="V49" s="2">
        <v>134.41</v>
      </c>
      <c r="W49" s="7">
        <v>134.28</v>
      </c>
    </row>
    <row r="50" spans="1:23" x14ac:dyDescent="0.35">
      <c r="A50" s="43">
        <f t="shared" si="0"/>
        <v>41239</v>
      </c>
      <c r="B50" s="38" t="s">
        <v>58</v>
      </c>
      <c r="C50" s="14" t="s">
        <v>55</v>
      </c>
      <c r="D50" s="6">
        <v>114.56</v>
      </c>
      <c r="E50" s="2">
        <v>111.22</v>
      </c>
      <c r="F50" s="2">
        <v>109.65</v>
      </c>
      <c r="G50" s="7">
        <v>109.01</v>
      </c>
      <c r="H50" s="25">
        <f t="shared" ref="H50:S50" si="48">H102</f>
        <v>-1.4074999999999998</v>
      </c>
      <c r="I50" s="26">
        <f t="shared" si="48"/>
        <v>-1.2949999999999997</v>
      </c>
      <c r="J50" s="26">
        <f t="shared" si="48"/>
        <v>-1.2949999999999997</v>
      </c>
      <c r="K50" s="27">
        <f t="shared" si="48"/>
        <v>-1.2949999999999997</v>
      </c>
      <c r="L50" s="25">
        <f t="shared" si="48"/>
        <v>-4.7387500000000005</v>
      </c>
      <c r="M50" s="26">
        <f t="shared" si="48"/>
        <v>-4.2324999999999999</v>
      </c>
      <c r="N50" s="26">
        <f t="shared" si="48"/>
        <v>-3.95</v>
      </c>
      <c r="O50" s="27">
        <f t="shared" si="48"/>
        <v>-3.8174999999999999</v>
      </c>
      <c r="P50" s="25">
        <f t="shared" si="48"/>
        <v>-11.758750000000001</v>
      </c>
      <c r="Q50" s="26">
        <f t="shared" si="48"/>
        <v>-9.6624999999999979</v>
      </c>
      <c r="R50" s="26">
        <f t="shared" si="48"/>
        <v>-9.3824999999999985</v>
      </c>
      <c r="S50" s="27">
        <f t="shared" si="48"/>
        <v>-9.2574999999999985</v>
      </c>
      <c r="T50" s="6">
        <v>138.88999999999999</v>
      </c>
      <c r="U50" s="2">
        <v>135.44</v>
      </c>
      <c r="V50" s="2">
        <v>133</v>
      </c>
      <c r="W50" s="7">
        <v>132.59</v>
      </c>
    </row>
    <row r="51" spans="1:23" x14ac:dyDescent="0.35">
      <c r="A51" s="43">
        <f t="shared" si="0"/>
        <v>41246</v>
      </c>
      <c r="B51" s="38" t="s">
        <v>59</v>
      </c>
      <c r="C51" s="14" t="s">
        <v>60</v>
      </c>
      <c r="D51" s="6">
        <v>113.44</v>
      </c>
      <c r="E51" s="2">
        <v>111.43</v>
      </c>
      <c r="F51" s="2">
        <v>110.14</v>
      </c>
      <c r="G51" s="7">
        <v>109.57</v>
      </c>
      <c r="H51" s="25">
        <f t="shared" ref="H51:S51" si="49">H103</f>
        <v>-1.3012499999999998</v>
      </c>
      <c r="I51" s="26">
        <f t="shared" si="49"/>
        <v>-1.0924999999999998</v>
      </c>
      <c r="J51" s="26">
        <f t="shared" si="49"/>
        <v>-1.0924999999999998</v>
      </c>
      <c r="K51" s="27">
        <f t="shared" si="49"/>
        <v>-1.095</v>
      </c>
      <c r="L51" s="25">
        <f t="shared" si="49"/>
        <v>-4.7150000000000007</v>
      </c>
      <c r="M51" s="26">
        <f t="shared" si="49"/>
        <v>-4.1012500000000003</v>
      </c>
      <c r="N51" s="26">
        <f t="shared" si="49"/>
        <v>-3.8725000000000001</v>
      </c>
      <c r="O51" s="27">
        <f t="shared" si="49"/>
        <v>-3.6362500000000004</v>
      </c>
      <c r="P51" s="25">
        <f t="shared" si="49"/>
        <v>-11.943750000000001</v>
      </c>
      <c r="Q51" s="26">
        <f t="shared" si="49"/>
        <v>-9.8850000000000016</v>
      </c>
      <c r="R51" s="26">
        <f t="shared" si="49"/>
        <v>-9.6199999999999992</v>
      </c>
      <c r="S51" s="27">
        <f t="shared" si="49"/>
        <v>-9.4474999999999998</v>
      </c>
      <c r="T51" s="6">
        <v>134.57</v>
      </c>
      <c r="U51" s="2">
        <v>132.80000000000001</v>
      </c>
      <c r="V51" s="2">
        <v>128.66999999999999</v>
      </c>
      <c r="W51" s="7">
        <v>128.33000000000001</v>
      </c>
    </row>
    <row r="52" spans="1:23" x14ac:dyDescent="0.35">
      <c r="A52" s="43">
        <f t="shared" si="0"/>
        <v>41253</v>
      </c>
      <c r="B52" s="38" t="s">
        <v>61</v>
      </c>
      <c r="C52" s="14" t="s">
        <v>60</v>
      </c>
      <c r="D52" s="6">
        <v>112.6</v>
      </c>
      <c r="E52" s="2">
        <v>109.44</v>
      </c>
      <c r="F52" s="2">
        <v>106.65</v>
      </c>
      <c r="G52" s="7">
        <v>105.63</v>
      </c>
      <c r="H52" s="25">
        <f t="shared" ref="H52:S52" si="50">H104</f>
        <v>-1.4362499999999998</v>
      </c>
      <c r="I52" s="26">
        <f t="shared" si="50"/>
        <v>-1.1849999999999998</v>
      </c>
      <c r="J52" s="26">
        <f t="shared" si="50"/>
        <v>-1.1874999999999998</v>
      </c>
      <c r="K52" s="27">
        <f t="shared" si="50"/>
        <v>-1.19</v>
      </c>
      <c r="L52" s="25">
        <f t="shared" si="50"/>
        <v>-4.3999999999999995</v>
      </c>
      <c r="M52" s="26">
        <f t="shared" si="50"/>
        <v>-4.04</v>
      </c>
      <c r="N52" s="26">
        <f t="shared" si="50"/>
        <v>-3.7837500000000004</v>
      </c>
      <c r="O52" s="27">
        <f t="shared" si="50"/>
        <v>-3.6349999999999998</v>
      </c>
      <c r="P52" s="25">
        <f t="shared" si="50"/>
        <v>-11.155000000000001</v>
      </c>
      <c r="Q52" s="26">
        <f t="shared" si="50"/>
        <v>-9.5812500000000007</v>
      </c>
      <c r="R52" s="26">
        <f t="shared" si="50"/>
        <v>-9.4350000000000005</v>
      </c>
      <c r="S52" s="27">
        <f t="shared" si="50"/>
        <v>-9.3087499999999999</v>
      </c>
      <c r="T52" s="6">
        <v>137.41999999999999</v>
      </c>
      <c r="U52" s="2">
        <v>135.35</v>
      </c>
      <c r="V52" s="2">
        <v>134.69</v>
      </c>
      <c r="W52" s="7">
        <v>132.06</v>
      </c>
    </row>
    <row r="53" spans="1:23" x14ac:dyDescent="0.35">
      <c r="A53" s="43">
        <f t="shared" si="0"/>
        <v>41260</v>
      </c>
      <c r="B53" s="38" t="s">
        <v>62</v>
      </c>
      <c r="C53" s="14" t="s">
        <v>60</v>
      </c>
      <c r="D53" s="6">
        <v>115.17</v>
      </c>
      <c r="E53" s="2">
        <v>109.36</v>
      </c>
      <c r="F53" s="2">
        <v>106.27</v>
      </c>
      <c r="G53" s="7">
        <v>106.44</v>
      </c>
      <c r="H53" s="25">
        <f t="shared" ref="H53:S53" si="51">H105</f>
        <v>-1.2024999999999999</v>
      </c>
      <c r="I53" s="26">
        <f t="shared" si="51"/>
        <v>-0.97500000000000009</v>
      </c>
      <c r="J53" s="26">
        <f t="shared" si="51"/>
        <v>-0.97625000000000006</v>
      </c>
      <c r="K53" s="27">
        <f t="shared" si="51"/>
        <v>-0.97625000000000006</v>
      </c>
      <c r="L53" s="25">
        <f t="shared" si="51"/>
        <v>-3.9924999999999997</v>
      </c>
      <c r="M53" s="26">
        <f t="shared" si="51"/>
        <v>-3.63</v>
      </c>
      <c r="N53" s="26">
        <f t="shared" si="51"/>
        <v>-3.44</v>
      </c>
      <c r="O53" s="27">
        <f t="shared" si="51"/>
        <v>-3.3325</v>
      </c>
      <c r="P53" s="25">
        <f t="shared" si="51"/>
        <v>-11.084999999999999</v>
      </c>
      <c r="Q53" s="26">
        <f t="shared" si="51"/>
        <v>-9.2649999999999988</v>
      </c>
      <c r="R53" s="26">
        <f t="shared" si="51"/>
        <v>-9.0824999999999996</v>
      </c>
      <c r="S53" s="27">
        <f t="shared" si="51"/>
        <v>-9.0074999999999985</v>
      </c>
      <c r="T53" s="6">
        <v>140.52000000000001</v>
      </c>
      <c r="U53" s="2">
        <v>135.29</v>
      </c>
      <c r="V53" s="2">
        <v>132.63999999999999</v>
      </c>
      <c r="W53" s="7">
        <v>131.13999999999999</v>
      </c>
    </row>
    <row r="54" spans="1:23" x14ac:dyDescent="0.35">
      <c r="A54" s="43">
        <f t="shared" si="0"/>
        <v>41267</v>
      </c>
      <c r="B54" s="38" t="s">
        <v>63</v>
      </c>
      <c r="C54" s="14" t="s">
        <v>60</v>
      </c>
      <c r="D54" s="6">
        <v>119.67</v>
      </c>
      <c r="E54" s="2">
        <v>111.8</v>
      </c>
      <c r="F54" s="2">
        <v>109.8</v>
      </c>
      <c r="G54" s="7">
        <v>108.6</v>
      </c>
      <c r="H54" s="25">
        <f t="shared" ref="H54:S54" si="52">H106</f>
        <v>-1.1837499999999999</v>
      </c>
      <c r="I54" s="26">
        <f t="shared" si="52"/>
        <v>-1.1143749999999999</v>
      </c>
      <c r="J54" s="26">
        <f t="shared" si="52"/>
        <v>-1.1143749999999999</v>
      </c>
      <c r="K54" s="27">
        <f t="shared" si="52"/>
        <v>-1.1143749999999999</v>
      </c>
      <c r="L54" s="25">
        <f t="shared" si="52"/>
        <v>-4.3462499999999986</v>
      </c>
      <c r="M54" s="26">
        <f t="shared" si="52"/>
        <v>-3.8637499999999996</v>
      </c>
      <c r="N54" s="26">
        <f t="shared" si="52"/>
        <v>-3.5749999999999997</v>
      </c>
      <c r="O54" s="27">
        <f t="shared" si="52"/>
        <v>-3.38</v>
      </c>
      <c r="P54" s="25">
        <f t="shared" si="52"/>
        <v>-11.082500000000001</v>
      </c>
      <c r="Q54" s="26">
        <f t="shared" si="52"/>
        <v>-9.3568750000000005</v>
      </c>
      <c r="R54" s="26">
        <f t="shared" si="52"/>
        <v>-9.2093749999999996</v>
      </c>
      <c r="S54" s="27">
        <f t="shared" si="52"/>
        <v>-9.1131250000000001</v>
      </c>
      <c r="T54" s="6">
        <v>144.6</v>
      </c>
      <c r="U54" s="2">
        <v>138</v>
      </c>
      <c r="V54" s="2">
        <v>133.44</v>
      </c>
      <c r="W54" s="7">
        <v>130.12</v>
      </c>
    </row>
    <row r="55" spans="1:23" x14ac:dyDescent="0.35">
      <c r="A55" s="43">
        <f t="shared" si="0"/>
        <v>41274</v>
      </c>
      <c r="B55" s="38" t="s">
        <v>0</v>
      </c>
      <c r="C55" s="14" t="s">
        <v>60</v>
      </c>
      <c r="D55" s="6">
        <v>122.88</v>
      </c>
      <c r="E55" s="2">
        <v>114.77</v>
      </c>
      <c r="F55" s="2">
        <v>111.86</v>
      </c>
      <c r="G55" s="7">
        <v>110.86</v>
      </c>
      <c r="H55" s="25">
        <f t="shared" ref="H55:S55" si="53">H107</f>
        <v>-1.1641666666666666</v>
      </c>
      <c r="I55" s="26">
        <f t="shared" si="53"/>
        <v>-1.0497916666666667</v>
      </c>
      <c r="J55" s="26">
        <f t="shared" si="53"/>
        <v>-1.0497916666666667</v>
      </c>
      <c r="K55" s="27">
        <f t="shared" si="53"/>
        <v>-1.0472916666666667</v>
      </c>
      <c r="L55" s="25">
        <f t="shared" si="53"/>
        <v>-4.1081250000000002</v>
      </c>
      <c r="M55" s="26">
        <f t="shared" si="53"/>
        <v>-4.2249999999999996</v>
      </c>
      <c r="N55" s="26">
        <f t="shared" si="53"/>
        <v>-3.9274999999999998</v>
      </c>
      <c r="O55" s="27">
        <f t="shared" si="53"/>
        <v>-3.7206250000000005</v>
      </c>
      <c r="P55" s="25">
        <f t="shared" si="53"/>
        <v>-11.271041666666667</v>
      </c>
      <c r="Q55" s="26">
        <f t="shared" si="53"/>
        <v>-9.3991666666666678</v>
      </c>
      <c r="R55" s="26">
        <f t="shared" si="53"/>
        <v>-9.1885416666666657</v>
      </c>
      <c r="S55" s="27">
        <f t="shared" si="53"/>
        <v>-9.0041666666666682</v>
      </c>
      <c r="T55" s="6">
        <v>145.6</v>
      </c>
      <c r="U55" s="2">
        <v>138.25</v>
      </c>
      <c r="V55" s="2">
        <v>132.81</v>
      </c>
      <c r="W55" s="7">
        <v>131.88</v>
      </c>
    </row>
    <row r="56" spans="1:23" x14ac:dyDescent="0.35">
      <c r="A56" s="43">
        <f t="shared" si="0"/>
        <v>41281</v>
      </c>
      <c r="B56" s="38" t="s">
        <v>2</v>
      </c>
      <c r="C56" s="14" t="s">
        <v>64</v>
      </c>
      <c r="D56" s="6">
        <v>129.88999999999999</v>
      </c>
      <c r="E56" s="2">
        <v>115.94</v>
      </c>
      <c r="F56" s="2">
        <v>113.47</v>
      </c>
      <c r="G56" s="7">
        <v>113.38</v>
      </c>
      <c r="H56" s="25">
        <f t="shared" ref="H56:S56" si="54">H108</f>
        <v>-1.1158333333333332</v>
      </c>
      <c r="I56" s="26">
        <f t="shared" si="54"/>
        <v>-0.91708333333333336</v>
      </c>
      <c r="J56" s="26">
        <f t="shared" si="54"/>
        <v>-0.91708333333333336</v>
      </c>
      <c r="K56" s="27">
        <f t="shared" si="54"/>
        <v>-0.91208333333333336</v>
      </c>
      <c r="L56" s="25">
        <f t="shared" si="54"/>
        <v>-4.03</v>
      </c>
      <c r="M56" s="26">
        <f t="shared" si="54"/>
        <v>-4.0524999999999993</v>
      </c>
      <c r="N56" s="26">
        <f t="shared" si="54"/>
        <v>-3.6862499999999998</v>
      </c>
      <c r="O56" s="27">
        <f t="shared" si="54"/>
        <v>-3.5425</v>
      </c>
      <c r="P56" s="25">
        <f t="shared" si="54"/>
        <v>-11.584583333333333</v>
      </c>
      <c r="Q56" s="26">
        <f t="shared" si="54"/>
        <v>-9.6408333333333331</v>
      </c>
      <c r="R56" s="26">
        <f t="shared" si="54"/>
        <v>-9.2920833333333341</v>
      </c>
      <c r="S56" s="27">
        <f t="shared" si="54"/>
        <v>-9.1458333333333339</v>
      </c>
      <c r="T56" s="6">
        <v>157.53</v>
      </c>
      <c r="U56" s="2">
        <v>142.5</v>
      </c>
      <c r="V56" s="2">
        <v>137.6</v>
      </c>
      <c r="W56" s="7">
        <v>136</v>
      </c>
    </row>
    <row r="57" spans="1:23" x14ac:dyDescent="0.35">
      <c r="A57" s="43">
        <f t="shared" si="0"/>
        <v>41288</v>
      </c>
      <c r="B57" s="38" t="s">
        <v>3</v>
      </c>
      <c r="C57" s="14" t="s">
        <v>64</v>
      </c>
      <c r="D57" s="6">
        <v>122.42</v>
      </c>
      <c r="E57" s="2">
        <v>114.71</v>
      </c>
      <c r="F57" s="2">
        <v>110.44</v>
      </c>
      <c r="G57" s="7">
        <v>108.33</v>
      </c>
      <c r="H57" s="25">
        <f t="shared" ref="H57:S57" si="55">H109</f>
        <v>-1.1249999999999998</v>
      </c>
      <c r="I57" s="26">
        <f t="shared" si="55"/>
        <v>-0.9900000000000001</v>
      </c>
      <c r="J57" s="26">
        <f t="shared" si="55"/>
        <v>-0.99125000000000008</v>
      </c>
      <c r="K57" s="27">
        <f t="shared" si="55"/>
        <v>-0.99125000000000008</v>
      </c>
      <c r="L57" s="25">
        <f t="shared" si="55"/>
        <v>-4.1500000000000004</v>
      </c>
      <c r="M57" s="26">
        <f t="shared" si="55"/>
        <v>-4.00875</v>
      </c>
      <c r="N57" s="26">
        <f t="shared" si="55"/>
        <v>-3.6475</v>
      </c>
      <c r="O57" s="27">
        <f t="shared" si="55"/>
        <v>-3.5387499999999998</v>
      </c>
      <c r="P57" s="25">
        <f t="shared" si="55"/>
        <v>-11.905000000000001</v>
      </c>
      <c r="Q57" s="26">
        <f t="shared" si="55"/>
        <v>-10.213750000000001</v>
      </c>
      <c r="R57" s="26">
        <f t="shared" si="55"/>
        <v>-9.9287500000000009</v>
      </c>
      <c r="S57" s="27">
        <f t="shared" si="55"/>
        <v>-9.7900000000000009</v>
      </c>
      <c r="T57" s="6">
        <v>156</v>
      </c>
      <c r="U57" s="2">
        <v>144.71</v>
      </c>
      <c r="V57" s="2">
        <v>139.57</v>
      </c>
      <c r="W57" s="7">
        <v>137.43</v>
      </c>
    </row>
    <row r="58" spans="1:23" x14ac:dyDescent="0.35">
      <c r="A58" s="43">
        <f t="shared" si="0"/>
        <v>41295</v>
      </c>
      <c r="B58" s="38" t="s">
        <v>4</v>
      </c>
      <c r="C58" s="14" t="s">
        <v>64</v>
      </c>
      <c r="D58" s="6">
        <v>128</v>
      </c>
      <c r="E58" s="2">
        <v>115.4</v>
      </c>
      <c r="F58" s="2">
        <v>110.53</v>
      </c>
      <c r="G58" s="7">
        <v>110.23</v>
      </c>
      <c r="H58" s="25">
        <f t="shared" ref="H58:S58" si="56">H110</f>
        <v>-1.15625</v>
      </c>
      <c r="I58" s="26">
        <f t="shared" si="56"/>
        <v>-0.94624999999999992</v>
      </c>
      <c r="J58" s="26">
        <f t="shared" si="56"/>
        <v>-0.95</v>
      </c>
      <c r="K58" s="27">
        <f t="shared" si="56"/>
        <v>-0.96</v>
      </c>
      <c r="L58" s="25">
        <f t="shared" si="56"/>
        <v>-4.1687500000000002</v>
      </c>
      <c r="M58" s="26">
        <f t="shared" si="56"/>
        <v>-4.0012499999999998</v>
      </c>
      <c r="N58" s="26">
        <f t="shared" si="56"/>
        <v>-3.6487500000000002</v>
      </c>
      <c r="O58" s="27">
        <f t="shared" si="56"/>
        <v>-3.6262500000000002</v>
      </c>
      <c r="P58" s="25">
        <f t="shared" si="56"/>
        <v>-10.936250000000001</v>
      </c>
      <c r="Q58" s="26">
        <f t="shared" si="56"/>
        <v>-9.4299999999999979</v>
      </c>
      <c r="R58" s="26">
        <f t="shared" si="56"/>
        <v>-9.1362500000000004</v>
      </c>
      <c r="S58" s="27">
        <f t="shared" si="56"/>
        <v>-9.0574999999999992</v>
      </c>
      <c r="T58" s="6">
        <v>155.29</v>
      </c>
      <c r="U58" s="2">
        <v>147.08000000000001</v>
      </c>
      <c r="V58" s="2">
        <v>137.63999999999999</v>
      </c>
      <c r="W58" s="7">
        <v>134.31</v>
      </c>
    </row>
    <row r="59" spans="1:23" x14ac:dyDescent="0.35">
      <c r="A59" s="43">
        <f t="shared" si="0"/>
        <v>41302</v>
      </c>
      <c r="B59" s="38" t="s">
        <v>5</v>
      </c>
      <c r="C59" s="14" t="s">
        <v>64</v>
      </c>
      <c r="D59" s="6">
        <v>127.44</v>
      </c>
      <c r="E59" s="2">
        <v>114.33</v>
      </c>
      <c r="F59" s="2">
        <v>110.68</v>
      </c>
      <c r="G59" s="7">
        <v>108.24</v>
      </c>
      <c r="H59" s="25">
        <f t="shared" ref="H59:S59" si="57">H111</f>
        <v>-1.0962499999999997</v>
      </c>
      <c r="I59" s="26">
        <f t="shared" si="57"/>
        <v>-0.91875000000000018</v>
      </c>
      <c r="J59" s="26">
        <f t="shared" si="57"/>
        <v>-0.92000000000000015</v>
      </c>
      <c r="K59" s="27">
        <f t="shared" si="57"/>
        <v>-0.91875000000000007</v>
      </c>
      <c r="L59" s="25">
        <f t="shared" si="57"/>
        <v>-3.8487499999999999</v>
      </c>
      <c r="M59" s="26">
        <f t="shared" si="57"/>
        <v>-3.5437500000000002</v>
      </c>
      <c r="N59" s="26">
        <f t="shared" si="57"/>
        <v>-3.2987500000000001</v>
      </c>
      <c r="O59" s="27">
        <f t="shared" si="57"/>
        <v>-3.2662499999999994</v>
      </c>
      <c r="P59" s="25">
        <f t="shared" si="57"/>
        <v>-11.085000000000001</v>
      </c>
      <c r="Q59" s="26">
        <f t="shared" si="57"/>
        <v>-9.4237499999999983</v>
      </c>
      <c r="R59" s="26">
        <f t="shared" si="57"/>
        <v>-9.2337500000000006</v>
      </c>
      <c r="S59" s="27">
        <f t="shared" si="57"/>
        <v>-9.1275000000000013</v>
      </c>
      <c r="T59" s="6">
        <v>153.75</v>
      </c>
      <c r="U59" s="2">
        <v>145.47</v>
      </c>
      <c r="V59" s="2">
        <v>138.69</v>
      </c>
      <c r="W59" s="7">
        <v>136.72</v>
      </c>
    </row>
    <row r="60" spans="1:23" x14ac:dyDescent="0.35">
      <c r="A60" s="43">
        <f t="shared" si="0"/>
        <v>41309</v>
      </c>
      <c r="B60" s="38" t="s">
        <v>6</v>
      </c>
      <c r="C60" s="14" t="s">
        <v>65</v>
      </c>
      <c r="D60" s="6">
        <v>124.63</v>
      </c>
      <c r="E60" s="2">
        <v>110.86</v>
      </c>
      <c r="F60" s="2">
        <v>107.27</v>
      </c>
      <c r="G60" s="7">
        <v>104.48</v>
      </c>
      <c r="H60" s="25">
        <f t="shared" ref="H60:S60" si="58">H112</f>
        <v>-1.1900000000000002</v>
      </c>
      <c r="I60" s="26">
        <f t="shared" si="58"/>
        <v>-1.0974999999999999</v>
      </c>
      <c r="J60" s="26">
        <f t="shared" si="58"/>
        <v>-1.0974999999999999</v>
      </c>
      <c r="K60" s="27">
        <f t="shared" si="58"/>
        <v>-1.0974999999999999</v>
      </c>
      <c r="L60" s="25">
        <f t="shared" si="58"/>
        <v>-4.1987499999999995</v>
      </c>
      <c r="M60" s="26">
        <f t="shared" si="58"/>
        <v>-3.6850000000000001</v>
      </c>
      <c r="N60" s="26">
        <f t="shared" si="58"/>
        <v>-3.36625</v>
      </c>
      <c r="O60" s="27">
        <f t="shared" si="58"/>
        <v>-3.3487499999999994</v>
      </c>
      <c r="P60" s="25">
        <f t="shared" si="58"/>
        <v>-10.997499999999999</v>
      </c>
      <c r="Q60" s="26">
        <f t="shared" si="58"/>
        <v>-9.6062500000000028</v>
      </c>
      <c r="R60" s="26">
        <f t="shared" si="58"/>
        <v>-9.3625000000000025</v>
      </c>
      <c r="S60" s="27">
        <f t="shared" si="58"/>
        <v>-9.302500000000002</v>
      </c>
      <c r="T60" s="6">
        <v>148.08000000000001</v>
      </c>
      <c r="U60" s="2">
        <v>135.9</v>
      </c>
      <c r="V60" s="2">
        <v>131.63</v>
      </c>
      <c r="W60" s="7">
        <v>130.55000000000001</v>
      </c>
    </row>
    <row r="61" spans="1:23" x14ac:dyDescent="0.35">
      <c r="A61" s="43">
        <f t="shared" si="0"/>
        <v>41316</v>
      </c>
      <c r="B61" s="38" t="s">
        <v>8</v>
      </c>
      <c r="C61" s="14" t="s">
        <v>65</v>
      </c>
      <c r="D61" s="6">
        <v>123.83</v>
      </c>
      <c r="E61" s="2">
        <v>110.62</v>
      </c>
      <c r="F61" s="2">
        <v>105.54</v>
      </c>
      <c r="G61" s="7">
        <v>105.35</v>
      </c>
      <c r="H61" s="25">
        <f t="shared" ref="H61:S61" si="59">H113</f>
        <v>-1.2374999999999998</v>
      </c>
      <c r="I61" s="26">
        <f t="shared" si="59"/>
        <v>-1.1512499999999999</v>
      </c>
      <c r="J61" s="26">
        <f t="shared" si="59"/>
        <v>-1.1512499999999999</v>
      </c>
      <c r="K61" s="27">
        <f t="shared" si="59"/>
        <v>-1.1575</v>
      </c>
      <c r="L61" s="25">
        <f t="shared" si="59"/>
        <v>-4.5025000000000004</v>
      </c>
      <c r="M61" s="26">
        <f t="shared" si="59"/>
        <v>-3.8362499999999997</v>
      </c>
      <c r="N61" s="26">
        <f t="shared" si="59"/>
        <v>-3.5049999999999999</v>
      </c>
      <c r="O61" s="27">
        <f t="shared" si="59"/>
        <v>-3.44</v>
      </c>
      <c r="P61" s="25">
        <f t="shared" si="59"/>
        <v>-11.913750000000002</v>
      </c>
      <c r="Q61" s="26">
        <f t="shared" si="59"/>
        <v>-10.19375</v>
      </c>
      <c r="R61" s="26">
        <f t="shared" si="59"/>
        <v>-9.9787500000000016</v>
      </c>
      <c r="S61" s="27">
        <f t="shared" si="59"/>
        <v>-9.8612500000000001</v>
      </c>
      <c r="T61" s="6">
        <v>146</v>
      </c>
      <c r="U61" s="2">
        <v>134.38</v>
      </c>
      <c r="V61" s="2">
        <v>126.88</v>
      </c>
      <c r="W61" s="7">
        <v>124.38</v>
      </c>
    </row>
    <row r="62" spans="1:23" x14ac:dyDescent="0.35">
      <c r="A62" s="43">
        <f t="shared" si="0"/>
        <v>41323</v>
      </c>
      <c r="B62" s="38" t="s">
        <v>9</v>
      </c>
      <c r="C62" s="14" t="s">
        <v>65</v>
      </c>
      <c r="D62" s="6">
        <v>122.88</v>
      </c>
      <c r="E62" s="2">
        <v>109.31</v>
      </c>
      <c r="F62" s="2">
        <v>104.83</v>
      </c>
      <c r="G62" s="7">
        <v>104.48</v>
      </c>
      <c r="H62" s="25">
        <f t="shared" ref="H62:S62" si="60">H114</f>
        <v>-1.2874999999999999</v>
      </c>
      <c r="I62" s="26">
        <f t="shared" si="60"/>
        <v>-1.1850000000000001</v>
      </c>
      <c r="J62" s="26">
        <f t="shared" si="60"/>
        <v>-1.1737499999999998</v>
      </c>
      <c r="K62" s="27">
        <f t="shared" si="60"/>
        <v>-1.1775</v>
      </c>
      <c r="L62" s="25">
        <f t="shared" si="60"/>
        <v>-4.1725000000000003</v>
      </c>
      <c r="M62" s="26">
        <f t="shared" si="60"/>
        <v>-3.875</v>
      </c>
      <c r="N62" s="26">
        <f t="shared" si="60"/>
        <v>-3.5862499999999997</v>
      </c>
      <c r="O62" s="27">
        <f t="shared" si="60"/>
        <v>-3.5437500000000002</v>
      </c>
      <c r="P62" s="25">
        <f t="shared" si="60"/>
        <v>-12.123750000000001</v>
      </c>
      <c r="Q62" s="26">
        <f t="shared" si="60"/>
        <v>-10.53875</v>
      </c>
      <c r="R62" s="26">
        <f t="shared" si="60"/>
        <v>-10.26375</v>
      </c>
      <c r="S62" s="27">
        <f t="shared" si="60"/>
        <v>-10.240000000000002</v>
      </c>
      <c r="T62" s="6">
        <v>147.75</v>
      </c>
      <c r="U62" s="2">
        <v>135.97999999999999</v>
      </c>
      <c r="V62" s="2">
        <v>129.33000000000001</v>
      </c>
      <c r="W62" s="7">
        <v>127.64</v>
      </c>
    </row>
    <row r="63" spans="1:23" x14ac:dyDescent="0.35">
      <c r="A63" s="43">
        <f t="shared" si="0"/>
        <v>41330</v>
      </c>
      <c r="B63" s="38" t="s">
        <v>10</v>
      </c>
      <c r="C63" s="14" t="s">
        <v>65</v>
      </c>
      <c r="D63" s="6">
        <v>128.82</v>
      </c>
      <c r="E63" s="2">
        <v>116.2</v>
      </c>
      <c r="F63" s="2">
        <v>108.65</v>
      </c>
      <c r="G63" s="7">
        <v>106.44</v>
      </c>
      <c r="H63" s="25">
        <f t="shared" ref="H63:S63" si="61">H115</f>
        <v>-1.3575000000000002</v>
      </c>
      <c r="I63" s="26">
        <f t="shared" si="61"/>
        <v>-1.1924999999999999</v>
      </c>
      <c r="J63" s="26">
        <f t="shared" si="61"/>
        <v>-1.1912499999999999</v>
      </c>
      <c r="K63" s="27">
        <f t="shared" si="61"/>
        <v>-1.1924999999999999</v>
      </c>
      <c r="L63" s="25">
        <f t="shared" si="61"/>
        <v>-4.6349999999999998</v>
      </c>
      <c r="M63" s="26">
        <f t="shared" si="61"/>
        <v>-3.5962500000000004</v>
      </c>
      <c r="N63" s="26">
        <f t="shared" si="61"/>
        <v>-3.2512500000000006</v>
      </c>
      <c r="O63" s="27">
        <f t="shared" si="61"/>
        <v>-3.2268749999999997</v>
      </c>
      <c r="P63" s="25">
        <f t="shared" si="61"/>
        <v>-13.354375000000001</v>
      </c>
      <c r="Q63" s="26">
        <f t="shared" si="61"/>
        <v>-10.65375</v>
      </c>
      <c r="R63" s="26">
        <f t="shared" si="61"/>
        <v>-10.387499999999999</v>
      </c>
      <c r="S63" s="27">
        <f t="shared" si="61"/>
        <v>-10.314375</v>
      </c>
      <c r="T63" s="6">
        <v>156.56</v>
      </c>
      <c r="U63" s="2">
        <v>140.43</v>
      </c>
      <c r="V63" s="2">
        <v>133.29</v>
      </c>
      <c r="W63" s="7">
        <v>130.46</v>
      </c>
    </row>
    <row r="64" spans="1:23" x14ac:dyDescent="0.35">
      <c r="A64" s="43">
        <f t="shared" si="0"/>
        <v>41337</v>
      </c>
      <c r="B64" s="38" t="s">
        <v>11</v>
      </c>
      <c r="C64" s="14" t="s">
        <v>66</v>
      </c>
      <c r="D64" s="6">
        <v>133.91</v>
      </c>
      <c r="E64" s="2">
        <v>116.18</v>
      </c>
      <c r="F64" s="2">
        <v>108.71</v>
      </c>
      <c r="G64" s="7">
        <v>106.74</v>
      </c>
      <c r="H64" s="25">
        <f t="shared" ref="H64:S64" si="62">H116</f>
        <v>-1.24875</v>
      </c>
      <c r="I64" s="26">
        <f t="shared" si="62"/>
        <v>-1.1375</v>
      </c>
      <c r="J64" s="26">
        <f t="shared" si="62"/>
        <v>-1.1399999999999999</v>
      </c>
      <c r="K64" s="27">
        <f t="shared" si="62"/>
        <v>-1.1399999999999999</v>
      </c>
      <c r="L64" s="25">
        <f t="shared" si="62"/>
        <v>-4.415</v>
      </c>
      <c r="M64" s="26">
        <f t="shared" si="62"/>
        <v>-3.6624999999999996</v>
      </c>
      <c r="N64" s="26">
        <f t="shared" si="62"/>
        <v>-3.3762499999999998</v>
      </c>
      <c r="O64" s="27">
        <f t="shared" si="62"/>
        <v>-3.32</v>
      </c>
      <c r="P64" s="25">
        <f t="shared" si="62"/>
        <v>-13.473749999999999</v>
      </c>
      <c r="Q64" s="26">
        <f t="shared" si="62"/>
        <v>-10.456249999999999</v>
      </c>
      <c r="R64" s="26">
        <f t="shared" si="62"/>
        <v>-10.220000000000001</v>
      </c>
      <c r="S64" s="27">
        <f t="shared" si="62"/>
        <v>-10.091249999999999</v>
      </c>
      <c r="T64" s="6">
        <v>162.75</v>
      </c>
      <c r="U64" s="2">
        <v>142.66999999999999</v>
      </c>
      <c r="V64" s="2">
        <v>134.94999999999999</v>
      </c>
      <c r="W64" s="7">
        <v>131.68</v>
      </c>
    </row>
    <row r="65" spans="1:23" x14ac:dyDescent="0.35">
      <c r="A65" s="43">
        <f t="shared" si="0"/>
        <v>41344</v>
      </c>
      <c r="B65" s="38" t="s">
        <v>13</v>
      </c>
      <c r="C65" s="14" t="s">
        <v>66</v>
      </c>
      <c r="D65" s="6">
        <v>139.33000000000001</v>
      </c>
      <c r="E65" s="2">
        <v>116.73</v>
      </c>
      <c r="F65" s="2">
        <v>109.38</v>
      </c>
      <c r="G65" s="7">
        <v>108</v>
      </c>
      <c r="H65" s="25">
        <f t="shared" ref="H65:S65" si="63">H117</f>
        <v>-1.2506250000000001</v>
      </c>
      <c r="I65" s="26">
        <f t="shared" si="63"/>
        <v>-1.170625</v>
      </c>
      <c r="J65" s="26">
        <f t="shared" si="63"/>
        <v>-1.1731250000000002</v>
      </c>
      <c r="K65" s="27">
        <f t="shared" si="63"/>
        <v>-1.1718750000000002</v>
      </c>
      <c r="L65" s="25">
        <f t="shared" si="63"/>
        <v>-4.6118750000000004</v>
      </c>
      <c r="M65" s="26">
        <f t="shared" si="63"/>
        <v>-3.8424999999999994</v>
      </c>
      <c r="N65" s="26">
        <f t="shared" si="63"/>
        <v>-3.5225</v>
      </c>
      <c r="O65" s="27">
        <f t="shared" si="63"/>
        <v>-3.4899999999999998</v>
      </c>
      <c r="P65" s="25">
        <f t="shared" si="63"/>
        <v>-13.354999999999999</v>
      </c>
      <c r="Q65" s="26">
        <f t="shared" si="63"/>
        <v>-10.635000000000002</v>
      </c>
      <c r="R65" s="26">
        <f t="shared" si="63"/>
        <v>-10.436249999999999</v>
      </c>
      <c r="S65" s="27">
        <f t="shared" si="63"/>
        <v>-10.311249999999999</v>
      </c>
      <c r="T65" s="6">
        <v>163.89</v>
      </c>
      <c r="U65" s="2">
        <v>143.53</v>
      </c>
      <c r="V65" s="2">
        <v>135.56</v>
      </c>
      <c r="W65" s="7">
        <v>133.11000000000001</v>
      </c>
    </row>
    <row r="66" spans="1:23" x14ac:dyDescent="0.35">
      <c r="A66" s="43">
        <f t="shared" si="0"/>
        <v>41351</v>
      </c>
      <c r="B66" s="38" t="s">
        <v>14</v>
      </c>
      <c r="C66" s="14" t="s">
        <v>66</v>
      </c>
      <c r="D66" s="6">
        <v>142.16999999999999</v>
      </c>
      <c r="E66" s="2">
        <v>123.91</v>
      </c>
      <c r="F66" s="2">
        <v>111.64</v>
      </c>
      <c r="G66" s="7">
        <v>109.55</v>
      </c>
      <c r="H66" s="25">
        <f t="shared" ref="H66:S66" si="64">H118</f>
        <v>-1.3375000000000001</v>
      </c>
      <c r="I66" s="26">
        <f t="shared" si="64"/>
        <v>-1.1537500000000001</v>
      </c>
      <c r="J66" s="26">
        <f t="shared" si="64"/>
        <v>-1.1537500000000001</v>
      </c>
      <c r="K66" s="27">
        <f t="shared" si="64"/>
        <v>-1.1537500000000001</v>
      </c>
      <c r="L66" s="25">
        <f t="shared" si="64"/>
        <v>-4.7837500000000004</v>
      </c>
      <c r="M66" s="26">
        <f t="shared" si="64"/>
        <v>-3.8587500000000001</v>
      </c>
      <c r="N66" s="26">
        <f t="shared" si="64"/>
        <v>-3.5437499999999997</v>
      </c>
      <c r="O66" s="27">
        <f t="shared" si="64"/>
        <v>-3.4912499999999995</v>
      </c>
      <c r="P66" s="25">
        <f t="shared" si="64"/>
        <v>-13.33375</v>
      </c>
      <c r="Q66" s="26">
        <f t="shared" si="64"/>
        <v>-10.776250000000001</v>
      </c>
      <c r="R66" s="26">
        <f t="shared" si="64"/>
        <v>-10.53125</v>
      </c>
      <c r="S66" s="27">
        <f t="shared" si="64"/>
        <v>-10.385000000000002</v>
      </c>
      <c r="T66" s="6">
        <v>169.83</v>
      </c>
      <c r="U66" s="2">
        <v>147.27000000000001</v>
      </c>
      <c r="V66" s="2">
        <v>135.72999999999999</v>
      </c>
      <c r="W66" s="7">
        <v>132.82</v>
      </c>
    </row>
    <row r="67" spans="1:23" x14ac:dyDescent="0.35">
      <c r="A67" s="43">
        <f t="shared" ref="A67:A130" si="65">A68-7</f>
        <v>41358</v>
      </c>
      <c r="B67" s="38" t="s">
        <v>15</v>
      </c>
      <c r="C67" s="14" t="s">
        <v>66</v>
      </c>
      <c r="D67" s="6">
        <v>146.46</v>
      </c>
      <c r="E67" s="2">
        <v>123.52</v>
      </c>
      <c r="F67" s="2">
        <v>112.52</v>
      </c>
      <c r="G67" s="7">
        <v>108.73</v>
      </c>
      <c r="H67" s="25">
        <f t="shared" ref="H67:S67" si="66">H119</f>
        <v>-1.2887500000000003</v>
      </c>
      <c r="I67" s="26">
        <f t="shared" si="66"/>
        <v>-1.1300000000000001</v>
      </c>
      <c r="J67" s="26">
        <f t="shared" si="66"/>
        <v>-1.1312500000000001</v>
      </c>
      <c r="K67" s="27">
        <f t="shared" si="66"/>
        <v>-1.1312500000000001</v>
      </c>
      <c r="L67" s="25">
        <f t="shared" si="66"/>
        <v>-4.2424999999999997</v>
      </c>
      <c r="M67" s="26">
        <f t="shared" si="66"/>
        <v>-3.67</v>
      </c>
      <c r="N67" s="26">
        <f t="shared" si="66"/>
        <v>-3.4</v>
      </c>
      <c r="O67" s="27">
        <f t="shared" si="66"/>
        <v>-3.32125</v>
      </c>
      <c r="P67" s="25">
        <f t="shared" si="66"/>
        <v>-13.562499999999998</v>
      </c>
      <c r="Q67" s="26">
        <f t="shared" si="66"/>
        <v>-11.565</v>
      </c>
      <c r="R67" s="26">
        <f t="shared" si="66"/>
        <v>-11.34375</v>
      </c>
      <c r="S67" s="27">
        <f t="shared" si="66"/>
        <v>-11.244999999999999</v>
      </c>
      <c r="T67" s="6">
        <v>173.43</v>
      </c>
      <c r="U67" s="2">
        <v>148.05000000000001</v>
      </c>
      <c r="V67" s="2">
        <v>136.36000000000001</v>
      </c>
      <c r="W67" s="7">
        <v>133.44999999999999</v>
      </c>
    </row>
    <row r="68" spans="1:23" x14ac:dyDescent="0.35">
      <c r="A68" s="43">
        <f t="shared" si="65"/>
        <v>41365</v>
      </c>
      <c r="B68" s="38" t="s">
        <v>16</v>
      </c>
      <c r="C68" s="14" t="s">
        <v>67</v>
      </c>
      <c r="D68" s="6">
        <v>150.94999999999999</v>
      </c>
      <c r="E68" s="2">
        <v>127.47</v>
      </c>
      <c r="F68" s="2">
        <v>115.71</v>
      </c>
      <c r="G68" s="7">
        <v>112.97</v>
      </c>
      <c r="H68" s="25">
        <f t="shared" ref="H68:S68" si="67">H120</f>
        <v>-1.2262499999999998</v>
      </c>
      <c r="I68" s="26">
        <f t="shared" si="67"/>
        <v>-1.1000000000000001</v>
      </c>
      <c r="J68" s="26">
        <f t="shared" si="67"/>
        <v>-1.1000000000000001</v>
      </c>
      <c r="K68" s="27">
        <f t="shared" si="67"/>
        <v>-1.1000000000000001</v>
      </c>
      <c r="L68" s="25">
        <f t="shared" si="67"/>
        <v>-3.9649999999999999</v>
      </c>
      <c r="M68" s="26">
        <f t="shared" si="67"/>
        <v>-3.4537500000000003</v>
      </c>
      <c r="N68" s="26">
        <f t="shared" si="67"/>
        <v>-3.1637500000000003</v>
      </c>
      <c r="O68" s="27">
        <f t="shared" si="67"/>
        <v>-3.0925000000000002</v>
      </c>
      <c r="P68" s="25">
        <f t="shared" si="67"/>
        <v>-13.62</v>
      </c>
      <c r="Q68" s="26">
        <f t="shared" si="67"/>
        <v>-10.88625</v>
      </c>
      <c r="R68" s="26">
        <f t="shared" si="67"/>
        <v>-10.6075</v>
      </c>
      <c r="S68" s="27">
        <f t="shared" si="67"/>
        <v>-10.496249999999998</v>
      </c>
      <c r="T68" s="6">
        <v>176.5</v>
      </c>
      <c r="U68" s="2">
        <v>153.6</v>
      </c>
      <c r="V68" s="2">
        <v>137.19999999999999</v>
      </c>
      <c r="W68" s="7">
        <v>134.84</v>
      </c>
    </row>
    <row r="69" spans="1:23" x14ac:dyDescent="0.35">
      <c r="A69" s="43">
        <f t="shared" si="65"/>
        <v>41372</v>
      </c>
      <c r="B69" s="38" t="s">
        <v>18</v>
      </c>
      <c r="C69" s="14" t="s">
        <v>67</v>
      </c>
      <c r="D69" s="6">
        <v>147.93</v>
      </c>
      <c r="E69" s="2">
        <v>124</v>
      </c>
      <c r="F69" s="2">
        <v>115</v>
      </c>
      <c r="G69" s="7">
        <v>112.71</v>
      </c>
      <c r="H69" s="25">
        <f t="shared" ref="H69:S69" si="68">H121</f>
        <v>-1.1487500000000002</v>
      </c>
      <c r="I69" s="26">
        <f t="shared" si="68"/>
        <v>-1.0650000000000002</v>
      </c>
      <c r="J69" s="26">
        <f t="shared" si="68"/>
        <v>-1.0637500000000002</v>
      </c>
      <c r="K69" s="27">
        <f t="shared" si="68"/>
        <v>-1.06</v>
      </c>
      <c r="L69" s="25">
        <f t="shared" si="68"/>
        <v>-4.6037499999999998</v>
      </c>
      <c r="M69" s="26">
        <f t="shared" si="68"/>
        <v>-4.0887499999999992</v>
      </c>
      <c r="N69" s="26">
        <f t="shared" si="68"/>
        <v>-3.8224999999999998</v>
      </c>
      <c r="O69" s="27">
        <f t="shared" si="68"/>
        <v>-3.7324999999999999</v>
      </c>
      <c r="P69" s="25">
        <f t="shared" si="68"/>
        <v>-12.82375</v>
      </c>
      <c r="Q69" s="26">
        <f t="shared" si="68"/>
        <v>-10.48875</v>
      </c>
      <c r="R69" s="26">
        <f t="shared" si="68"/>
        <v>-10.223750000000001</v>
      </c>
      <c r="S69" s="27">
        <f t="shared" si="68"/>
        <v>-10.1225</v>
      </c>
      <c r="T69" s="6">
        <v>176.56</v>
      </c>
      <c r="U69" s="2">
        <v>151.46</v>
      </c>
      <c r="V69" s="2">
        <v>139.33000000000001</v>
      </c>
      <c r="W69" s="7">
        <v>135.16999999999999</v>
      </c>
    </row>
    <row r="70" spans="1:23" x14ac:dyDescent="0.35">
      <c r="A70" s="43">
        <f t="shared" si="65"/>
        <v>41379</v>
      </c>
      <c r="B70" s="38" t="s">
        <v>19</v>
      </c>
      <c r="C70" s="14" t="s">
        <v>67</v>
      </c>
      <c r="D70" s="6">
        <v>145.77000000000001</v>
      </c>
      <c r="E70" s="2">
        <v>126</v>
      </c>
      <c r="F70" s="2">
        <v>114.93</v>
      </c>
      <c r="G70" s="7">
        <v>109.92</v>
      </c>
      <c r="H70" s="25">
        <f t="shared" ref="H70:S70" si="69">H122</f>
        <v>-1.0462499999999999</v>
      </c>
      <c r="I70" s="26">
        <f t="shared" si="69"/>
        <v>-0.93499999999999983</v>
      </c>
      <c r="J70" s="26">
        <f t="shared" si="69"/>
        <v>-0.93374999999999986</v>
      </c>
      <c r="K70" s="27">
        <f t="shared" si="69"/>
        <v>-0.93249999999999988</v>
      </c>
      <c r="L70" s="25">
        <f t="shared" si="69"/>
        <v>-4.5374999999999996</v>
      </c>
      <c r="M70" s="26">
        <f t="shared" si="69"/>
        <v>-3.7762499999999997</v>
      </c>
      <c r="N70" s="26">
        <f t="shared" si="69"/>
        <v>-3.4987500000000002</v>
      </c>
      <c r="O70" s="27">
        <f t="shared" si="69"/>
        <v>-3.3925000000000001</v>
      </c>
      <c r="P70" s="25">
        <f t="shared" si="69"/>
        <v>-13.26375</v>
      </c>
      <c r="Q70" s="26">
        <f t="shared" si="69"/>
        <v>-11.33625</v>
      </c>
      <c r="R70" s="26">
        <f t="shared" si="69"/>
        <v>-11.06</v>
      </c>
      <c r="S70" s="27">
        <f t="shared" si="69"/>
        <v>-10.961249999999998</v>
      </c>
      <c r="T70" s="6">
        <v>176.69</v>
      </c>
      <c r="U70" s="2">
        <v>154.04</v>
      </c>
      <c r="V70" s="2">
        <v>141.38</v>
      </c>
      <c r="W70" s="7">
        <v>136.24</v>
      </c>
    </row>
    <row r="71" spans="1:23" x14ac:dyDescent="0.35">
      <c r="A71" s="43">
        <f t="shared" si="65"/>
        <v>41386</v>
      </c>
      <c r="B71" s="38" t="s">
        <v>20</v>
      </c>
      <c r="C71" s="14" t="s">
        <v>67</v>
      </c>
      <c r="D71" s="6">
        <v>145.41</v>
      </c>
      <c r="E71" s="2">
        <v>127</v>
      </c>
      <c r="F71" s="2">
        <v>114.19</v>
      </c>
      <c r="G71" s="7">
        <v>109.1</v>
      </c>
      <c r="H71" s="25">
        <f t="shared" ref="H71:S71" si="70">H123</f>
        <v>-1.0962499999999999</v>
      </c>
      <c r="I71" s="26">
        <f t="shared" si="70"/>
        <v>-0.92875000000000008</v>
      </c>
      <c r="J71" s="26">
        <f t="shared" si="70"/>
        <v>-0.9275000000000001</v>
      </c>
      <c r="K71" s="27">
        <f t="shared" si="70"/>
        <v>-0.9275000000000001</v>
      </c>
      <c r="L71" s="25">
        <f t="shared" si="70"/>
        <v>-4.7374999999999998</v>
      </c>
      <c r="M71" s="26">
        <f t="shared" si="70"/>
        <v>-3.8087500000000003</v>
      </c>
      <c r="N71" s="26">
        <f t="shared" si="70"/>
        <v>-3.5012499999999998</v>
      </c>
      <c r="O71" s="27">
        <f t="shared" si="70"/>
        <v>-3.4787500000000002</v>
      </c>
      <c r="P71" s="25">
        <f t="shared" si="70"/>
        <v>-13.533750000000001</v>
      </c>
      <c r="Q71" s="26">
        <f t="shared" si="70"/>
        <v>-11.2775</v>
      </c>
      <c r="R71" s="26">
        <f t="shared" si="70"/>
        <v>-11.0025</v>
      </c>
      <c r="S71" s="27">
        <f t="shared" si="70"/>
        <v>-10.972499999999998</v>
      </c>
      <c r="T71" s="6">
        <v>176.36</v>
      </c>
      <c r="U71" s="2">
        <v>153.47</v>
      </c>
      <c r="V71" s="2">
        <v>139.31</v>
      </c>
      <c r="W71" s="7">
        <v>134.18</v>
      </c>
    </row>
    <row r="72" spans="1:23" x14ac:dyDescent="0.35">
      <c r="A72" s="43">
        <f t="shared" si="65"/>
        <v>41393</v>
      </c>
      <c r="B72" s="38" t="s">
        <v>21</v>
      </c>
      <c r="C72" s="14" t="s">
        <v>67</v>
      </c>
      <c r="D72" s="6">
        <v>148.21</v>
      </c>
      <c r="E72" s="2">
        <v>128.51</v>
      </c>
      <c r="F72" s="2">
        <v>114.31</v>
      </c>
      <c r="G72" s="7">
        <v>110.23</v>
      </c>
      <c r="H72" s="25">
        <f t="shared" ref="H72:S72" si="71">H124</f>
        <v>-1.1775</v>
      </c>
      <c r="I72" s="26">
        <f t="shared" si="71"/>
        <v>-0.96875</v>
      </c>
      <c r="J72" s="26">
        <f t="shared" si="71"/>
        <v>-0.96875</v>
      </c>
      <c r="K72" s="27">
        <f t="shared" si="71"/>
        <v>-0.96875</v>
      </c>
      <c r="L72" s="25">
        <f t="shared" si="71"/>
        <v>-4.4875000000000007</v>
      </c>
      <c r="M72" s="26">
        <f t="shared" si="71"/>
        <v>-4.1724999999999994</v>
      </c>
      <c r="N72" s="26">
        <f t="shared" si="71"/>
        <v>-3.8812500000000001</v>
      </c>
      <c r="O72" s="27">
        <f t="shared" si="71"/>
        <v>-3.8112499999999998</v>
      </c>
      <c r="P72" s="25">
        <f t="shared" si="71"/>
        <v>-13.421250000000001</v>
      </c>
      <c r="Q72" s="26">
        <f t="shared" si="71"/>
        <v>-11.088750000000003</v>
      </c>
      <c r="R72" s="26">
        <f t="shared" si="71"/>
        <v>-10.805000000000001</v>
      </c>
      <c r="S72" s="27">
        <f t="shared" si="71"/>
        <v>-10.74375</v>
      </c>
      <c r="T72" s="6">
        <v>179.92</v>
      </c>
      <c r="U72" s="2">
        <v>156.08000000000001</v>
      </c>
      <c r="V72" s="2">
        <v>141.91999999999999</v>
      </c>
      <c r="W72" s="7">
        <v>134.77000000000001</v>
      </c>
    </row>
    <row r="73" spans="1:23" x14ac:dyDescent="0.35">
      <c r="A73" s="43">
        <f t="shared" si="65"/>
        <v>41400</v>
      </c>
      <c r="B73" s="38" t="s">
        <v>22</v>
      </c>
      <c r="C73" s="14" t="s">
        <v>68</v>
      </c>
      <c r="D73" s="6">
        <v>153.15</v>
      </c>
      <c r="E73" s="2">
        <v>131.07</v>
      </c>
      <c r="F73" s="2">
        <v>115.96</v>
      </c>
      <c r="G73" s="7">
        <v>111.82</v>
      </c>
      <c r="H73" s="25">
        <f t="shared" ref="H73:S73" si="72">H125</f>
        <v>-1.2112499999999997</v>
      </c>
      <c r="I73" s="26">
        <f t="shared" si="72"/>
        <v>-1.1100000000000001</v>
      </c>
      <c r="J73" s="26">
        <f t="shared" si="72"/>
        <v>-1.1100000000000001</v>
      </c>
      <c r="K73" s="27">
        <f t="shared" si="72"/>
        <v>-1.1112500000000001</v>
      </c>
      <c r="L73" s="25">
        <f t="shared" si="72"/>
        <v>-4.9462500000000009</v>
      </c>
      <c r="M73" s="26">
        <f t="shared" si="72"/>
        <v>-4.2649999999999997</v>
      </c>
      <c r="N73" s="26">
        <f t="shared" si="72"/>
        <v>-3.9987500000000002</v>
      </c>
      <c r="O73" s="27">
        <f t="shared" si="72"/>
        <v>-3.9012499999999997</v>
      </c>
      <c r="P73" s="25">
        <f t="shared" si="72"/>
        <v>-13.903749999999999</v>
      </c>
      <c r="Q73" s="26">
        <f t="shared" si="72"/>
        <v>-11.213750000000001</v>
      </c>
      <c r="R73" s="26">
        <f t="shared" si="72"/>
        <v>-11.00625</v>
      </c>
      <c r="S73" s="27">
        <f t="shared" si="72"/>
        <v>-10.878749999999998</v>
      </c>
      <c r="T73" s="6">
        <v>182.94</v>
      </c>
      <c r="U73" s="2">
        <v>155</v>
      </c>
      <c r="V73" s="2">
        <v>144.25</v>
      </c>
      <c r="W73" s="7">
        <v>135.99</v>
      </c>
    </row>
    <row r="74" spans="1:23" x14ac:dyDescent="0.35">
      <c r="A74" s="43">
        <f t="shared" si="65"/>
        <v>41407</v>
      </c>
      <c r="B74" s="38" t="s">
        <v>24</v>
      </c>
      <c r="C74" s="14" t="s">
        <v>68</v>
      </c>
      <c r="D74" s="6">
        <v>157.53</v>
      </c>
      <c r="E74" s="2">
        <v>130.94</v>
      </c>
      <c r="F74" s="2">
        <v>117.13</v>
      </c>
      <c r="G74" s="7">
        <v>113</v>
      </c>
      <c r="H74" s="25">
        <f t="shared" ref="H74:S74" si="73">H126</f>
        <v>-1.1287499999999999</v>
      </c>
      <c r="I74" s="26">
        <f t="shared" si="73"/>
        <v>-1.11375</v>
      </c>
      <c r="J74" s="26">
        <f t="shared" si="73"/>
        <v>-1.11375</v>
      </c>
      <c r="K74" s="27">
        <f t="shared" si="73"/>
        <v>-1.11375</v>
      </c>
      <c r="L74" s="25">
        <f t="shared" si="73"/>
        <v>-4.7437499999999995</v>
      </c>
      <c r="M74" s="26">
        <f t="shared" si="73"/>
        <v>-3.9250000000000003</v>
      </c>
      <c r="N74" s="26">
        <f t="shared" si="73"/>
        <v>-3.6662500000000007</v>
      </c>
      <c r="O74" s="27">
        <f t="shared" si="73"/>
        <v>-3.6412500000000003</v>
      </c>
      <c r="P74" s="25">
        <f t="shared" si="73"/>
        <v>-13.27125</v>
      </c>
      <c r="Q74" s="26">
        <f t="shared" si="73"/>
        <v>-11.23875</v>
      </c>
      <c r="R74" s="26">
        <f t="shared" si="73"/>
        <v>-11.067500000000001</v>
      </c>
      <c r="S74" s="27">
        <f t="shared" si="73"/>
        <v>-10.98625</v>
      </c>
      <c r="T74" s="6">
        <v>188.23</v>
      </c>
      <c r="U74" s="2">
        <v>160.06</v>
      </c>
      <c r="V74" s="2">
        <v>145.88999999999999</v>
      </c>
      <c r="W74" s="7">
        <v>139.85</v>
      </c>
    </row>
    <row r="75" spans="1:23" x14ac:dyDescent="0.35">
      <c r="A75" s="43">
        <f t="shared" si="65"/>
        <v>41414</v>
      </c>
      <c r="B75" s="38" t="s">
        <v>25</v>
      </c>
      <c r="C75" s="14" t="s">
        <v>68</v>
      </c>
      <c r="D75" s="6">
        <v>155.6</v>
      </c>
      <c r="E75" s="2">
        <v>130.07</v>
      </c>
      <c r="F75" s="2">
        <v>116.77</v>
      </c>
      <c r="G75" s="7">
        <v>111.3</v>
      </c>
      <c r="H75" s="25">
        <f t="shared" ref="H75:S75" si="74">H127</f>
        <v>-1.04</v>
      </c>
      <c r="I75" s="26">
        <f t="shared" si="74"/>
        <v>-0.89874999999999994</v>
      </c>
      <c r="J75" s="26">
        <f t="shared" si="74"/>
        <v>-0.89874999999999994</v>
      </c>
      <c r="K75" s="27">
        <f t="shared" si="74"/>
        <v>-0.89874999999999994</v>
      </c>
      <c r="L75" s="25">
        <f t="shared" si="74"/>
        <v>-5.5750000000000002</v>
      </c>
      <c r="M75" s="26">
        <f t="shared" si="74"/>
        <v>-4.5525000000000002</v>
      </c>
      <c r="N75" s="26">
        <f t="shared" si="74"/>
        <v>-4.2700000000000005</v>
      </c>
      <c r="O75" s="27">
        <f t="shared" si="74"/>
        <v>-4.2512499999999998</v>
      </c>
      <c r="P75" s="25">
        <f t="shared" si="74"/>
        <v>-13.696250000000001</v>
      </c>
      <c r="Q75" s="26">
        <f t="shared" si="74"/>
        <v>-11.450000000000001</v>
      </c>
      <c r="R75" s="26">
        <f t="shared" si="74"/>
        <v>-11.251249999999999</v>
      </c>
      <c r="S75" s="27">
        <f t="shared" si="74"/>
        <v>-11.177499999999998</v>
      </c>
      <c r="T75" s="6">
        <v>188.48</v>
      </c>
      <c r="U75" s="2">
        <v>158.68</v>
      </c>
      <c r="V75" s="2">
        <v>145.33000000000001</v>
      </c>
      <c r="W75" s="7">
        <v>139.61000000000001</v>
      </c>
    </row>
    <row r="76" spans="1:23" x14ac:dyDescent="0.35">
      <c r="A76" s="43">
        <f t="shared" si="65"/>
        <v>41421</v>
      </c>
      <c r="B76" s="38" t="s">
        <v>26</v>
      </c>
      <c r="C76" s="14" t="s">
        <v>68</v>
      </c>
      <c r="D76" s="6">
        <v>155.93</v>
      </c>
      <c r="E76" s="2">
        <v>131.05000000000001</v>
      </c>
      <c r="F76" s="2">
        <v>117.52</v>
      </c>
      <c r="G76" s="7">
        <v>111.53</v>
      </c>
      <c r="H76" s="25">
        <f t="shared" ref="H76:S76" si="75">H128</f>
        <v>-1.00875</v>
      </c>
      <c r="I76" s="26">
        <f t="shared" si="75"/>
        <v>-0.80500000000000005</v>
      </c>
      <c r="J76" s="26">
        <f t="shared" si="75"/>
        <v>-0.80625000000000002</v>
      </c>
      <c r="K76" s="27">
        <f t="shared" si="75"/>
        <v>-0.80750000000000011</v>
      </c>
      <c r="L76" s="25">
        <f t="shared" si="75"/>
        <v>-5.665</v>
      </c>
      <c r="M76" s="26">
        <f t="shared" si="75"/>
        <v>-4.8674999999999997</v>
      </c>
      <c r="N76" s="26">
        <f t="shared" si="75"/>
        <v>-4.6537499999999996</v>
      </c>
      <c r="O76" s="27">
        <f t="shared" si="75"/>
        <v>-4.58</v>
      </c>
      <c r="P76" s="25">
        <f t="shared" si="75"/>
        <v>-13.321249999999999</v>
      </c>
      <c r="Q76" s="26">
        <f t="shared" si="75"/>
        <v>-11.01</v>
      </c>
      <c r="R76" s="26">
        <f t="shared" si="75"/>
        <v>-10.819999999999999</v>
      </c>
      <c r="S76" s="27">
        <f t="shared" si="75"/>
        <v>-10.7525</v>
      </c>
      <c r="T76" s="6">
        <v>188.24</v>
      </c>
      <c r="U76" s="2">
        <v>160.93</v>
      </c>
      <c r="V76" s="2">
        <v>144.63999999999999</v>
      </c>
      <c r="W76" s="7">
        <v>141.47</v>
      </c>
    </row>
    <row r="77" spans="1:23" x14ac:dyDescent="0.35">
      <c r="A77" s="43">
        <f t="shared" si="65"/>
        <v>41428</v>
      </c>
      <c r="B77" s="38" t="s">
        <v>27</v>
      </c>
      <c r="C77" s="14" t="s">
        <v>69</v>
      </c>
      <c r="D77" s="6">
        <v>154.46</v>
      </c>
      <c r="E77" s="2">
        <v>131.69999999999999</v>
      </c>
      <c r="F77" s="2">
        <v>117.94</v>
      </c>
      <c r="G77" s="7">
        <v>112.63</v>
      </c>
      <c r="H77" s="25">
        <f t="shared" ref="H77:S77" si="76">H129</f>
        <v>-1.0425</v>
      </c>
      <c r="I77" s="26">
        <f t="shared" si="76"/>
        <v>-0.88124999999999987</v>
      </c>
      <c r="J77" s="26">
        <f t="shared" si="76"/>
        <v>-0.88374999999999981</v>
      </c>
      <c r="K77" s="27">
        <f t="shared" si="76"/>
        <v>-0.8849999999999999</v>
      </c>
      <c r="L77" s="25">
        <f t="shared" si="76"/>
        <v>-6.01</v>
      </c>
      <c r="M77" s="26">
        <f t="shared" si="76"/>
        <v>-5.2787499999999987</v>
      </c>
      <c r="N77" s="26">
        <f t="shared" si="76"/>
        <v>-5.1087499999999988</v>
      </c>
      <c r="O77" s="27">
        <f t="shared" si="76"/>
        <v>-5.0387499999999994</v>
      </c>
      <c r="P77" s="25">
        <f t="shared" si="76"/>
        <v>-13.52125</v>
      </c>
      <c r="Q77" s="26">
        <f t="shared" si="76"/>
        <v>-11.1</v>
      </c>
      <c r="R77" s="26">
        <f t="shared" si="76"/>
        <v>-10.911250000000001</v>
      </c>
      <c r="S77" s="27">
        <f t="shared" si="76"/>
        <v>-10.83</v>
      </c>
      <c r="T77" s="6">
        <v>185.64</v>
      </c>
      <c r="U77" s="2">
        <v>159.52000000000001</v>
      </c>
      <c r="V77" s="2">
        <v>145.31</v>
      </c>
      <c r="W77" s="7">
        <v>139.18</v>
      </c>
    </row>
    <row r="78" spans="1:23" x14ac:dyDescent="0.35">
      <c r="A78" s="43">
        <f t="shared" si="65"/>
        <v>41435</v>
      </c>
      <c r="B78" s="38" t="s">
        <v>29</v>
      </c>
      <c r="C78" s="14" t="s">
        <v>69</v>
      </c>
      <c r="D78" s="6">
        <v>151.28</v>
      </c>
      <c r="E78" s="2">
        <v>130.94999999999999</v>
      </c>
      <c r="F78" s="2">
        <v>116.8</v>
      </c>
      <c r="G78" s="7">
        <v>111.18</v>
      </c>
      <c r="H78" s="25">
        <f t="shared" ref="H78:S78" si="77">H130</f>
        <v>-1.0337499999999999</v>
      </c>
      <c r="I78" s="26">
        <f t="shared" si="77"/>
        <v>-0.88249999999999995</v>
      </c>
      <c r="J78" s="26">
        <f t="shared" si="77"/>
        <v>-0.88249999999999984</v>
      </c>
      <c r="K78" s="27">
        <f t="shared" si="77"/>
        <v>-0.88374999999999981</v>
      </c>
      <c r="L78" s="25">
        <f t="shared" si="77"/>
        <v>-5.7512499999999998</v>
      </c>
      <c r="M78" s="26">
        <f t="shared" si="77"/>
        <v>-5.0025000000000004</v>
      </c>
      <c r="N78" s="26">
        <f t="shared" si="77"/>
        <v>-4.8137500000000006</v>
      </c>
      <c r="O78" s="27">
        <f t="shared" si="77"/>
        <v>-4.74125</v>
      </c>
      <c r="P78" s="25">
        <f t="shared" si="77"/>
        <v>-13.440000000000003</v>
      </c>
      <c r="Q78" s="26">
        <f t="shared" si="77"/>
        <v>-10.946249999999999</v>
      </c>
      <c r="R78" s="26">
        <f t="shared" si="77"/>
        <v>-10.772499999999999</v>
      </c>
      <c r="S78" s="27">
        <f t="shared" si="77"/>
        <v>-10.69375</v>
      </c>
      <c r="T78" s="6">
        <v>183.11</v>
      </c>
      <c r="U78" s="2">
        <v>160</v>
      </c>
      <c r="V78" s="2">
        <v>146.58000000000001</v>
      </c>
      <c r="W78" s="7">
        <v>140.04</v>
      </c>
    </row>
    <row r="79" spans="1:23" x14ac:dyDescent="0.35">
      <c r="A79" s="43">
        <f t="shared" si="65"/>
        <v>41442</v>
      </c>
      <c r="B79" s="38" t="s">
        <v>30</v>
      </c>
      <c r="C79" s="14" t="s">
        <v>69</v>
      </c>
      <c r="D79" s="6">
        <v>149.94</v>
      </c>
      <c r="E79" s="2">
        <v>130.69999999999999</v>
      </c>
      <c r="F79" s="2">
        <v>115.54</v>
      </c>
      <c r="G79" s="7">
        <v>111.13</v>
      </c>
      <c r="H79" s="25">
        <f t="shared" ref="H79:S79" si="78">H131</f>
        <v>-0.8999999999999998</v>
      </c>
      <c r="I79" s="26">
        <f t="shared" si="78"/>
        <v>-0.8537499999999999</v>
      </c>
      <c r="J79" s="26">
        <f t="shared" si="78"/>
        <v>-0.8537499999999999</v>
      </c>
      <c r="K79" s="27">
        <f t="shared" si="78"/>
        <v>-0.85749999999999993</v>
      </c>
      <c r="L79" s="25">
        <f t="shared" si="78"/>
        <v>-6.3112500000000002</v>
      </c>
      <c r="M79" s="26">
        <f t="shared" si="78"/>
        <v>-5.0862500000000006</v>
      </c>
      <c r="N79" s="26">
        <f t="shared" si="78"/>
        <v>-4.9087499999999995</v>
      </c>
      <c r="O79" s="27">
        <f t="shared" si="78"/>
        <v>-4.7887500000000003</v>
      </c>
      <c r="P79" s="25">
        <f t="shared" si="78"/>
        <v>-13.631250000000001</v>
      </c>
      <c r="Q79" s="26">
        <f t="shared" si="78"/>
        <v>-10.95125</v>
      </c>
      <c r="R79" s="26">
        <f t="shared" si="78"/>
        <v>-10.77875</v>
      </c>
      <c r="S79" s="27">
        <f t="shared" si="78"/>
        <v>-10.693750000000001</v>
      </c>
      <c r="T79" s="6">
        <v>181.61</v>
      </c>
      <c r="U79" s="2">
        <v>159.69</v>
      </c>
      <c r="V79" s="2">
        <v>146.34</v>
      </c>
      <c r="W79" s="7">
        <v>139.88</v>
      </c>
    </row>
    <row r="80" spans="1:23" x14ac:dyDescent="0.35">
      <c r="A80" s="43">
        <f t="shared" si="65"/>
        <v>41449</v>
      </c>
      <c r="B80" s="38" t="s">
        <v>31</v>
      </c>
      <c r="C80" s="14" t="s">
        <v>69</v>
      </c>
      <c r="D80" s="6">
        <v>146.86000000000001</v>
      </c>
      <c r="E80" s="2">
        <v>130.44999999999999</v>
      </c>
      <c r="F80" s="2">
        <v>115.75</v>
      </c>
      <c r="G80" s="7">
        <v>111.12</v>
      </c>
      <c r="H80" s="25">
        <f t="shared" ref="H80:S80" si="79">H132</f>
        <v>-1.0262499999999999</v>
      </c>
      <c r="I80" s="26">
        <f t="shared" si="79"/>
        <v>-0.88125000000000009</v>
      </c>
      <c r="J80" s="26">
        <f t="shared" si="79"/>
        <v>-0.88125000000000009</v>
      </c>
      <c r="K80" s="27">
        <f t="shared" si="79"/>
        <v>-0.88250000000000006</v>
      </c>
      <c r="L80" s="25">
        <f t="shared" si="79"/>
        <v>-6.7525000000000004</v>
      </c>
      <c r="M80" s="26">
        <f t="shared" si="79"/>
        <v>-5.52</v>
      </c>
      <c r="N80" s="26">
        <f t="shared" si="79"/>
        <v>-5.3287499999999994</v>
      </c>
      <c r="O80" s="27">
        <f t="shared" si="79"/>
        <v>-5.1874999999999991</v>
      </c>
      <c r="P80" s="25">
        <f t="shared" si="79"/>
        <v>-13.478749999999998</v>
      </c>
      <c r="Q80" s="26">
        <f t="shared" si="79"/>
        <v>-10.815000000000001</v>
      </c>
      <c r="R80" s="26">
        <f t="shared" si="79"/>
        <v>-10.643750000000001</v>
      </c>
      <c r="S80" s="27">
        <f t="shared" si="79"/>
        <v>-10.561250000000001</v>
      </c>
      <c r="T80" s="6">
        <v>177.61</v>
      </c>
      <c r="U80" s="2">
        <v>159.41999999999999</v>
      </c>
      <c r="V80" s="2">
        <v>144.97</v>
      </c>
      <c r="W80" s="7">
        <v>139.83000000000001</v>
      </c>
    </row>
    <row r="81" spans="1:23" x14ac:dyDescent="0.35">
      <c r="A81" s="43">
        <f t="shared" si="65"/>
        <v>41456</v>
      </c>
      <c r="B81" s="38" t="s">
        <v>32</v>
      </c>
      <c r="C81" s="14" t="s">
        <v>70</v>
      </c>
      <c r="D81" s="6">
        <v>142.72</v>
      </c>
      <c r="E81" s="2">
        <v>130.13999999999999</v>
      </c>
      <c r="F81" s="2">
        <v>115.39</v>
      </c>
      <c r="G81" s="7">
        <v>111.02</v>
      </c>
      <c r="H81" s="25">
        <f t="shared" ref="H81:S81" si="80">H133</f>
        <v>-1.1212499999999999</v>
      </c>
      <c r="I81" s="26">
        <f t="shared" si="80"/>
        <v>-0.95625000000000004</v>
      </c>
      <c r="J81" s="26">
        <f t="shared" si="80"/>
        <v>-0.95625000000000004</v>
      </c>
      <c r="K81" s="27">
        <f t="shared" si="80"/>
        <v>-0.95750000000000002</v>
      </c>
      <c r="L81" s="25">
        <f t="shared" si="80"/>
        <v>-7.2749999999999995</v>
      </c>
      <c r="M81" s="26">
        <f t="shared" si="80"/>
        <v>-5.8312499999999998</v>
      </c>
      <c r="N81" s="26">
        <f t="shared" si="80"/>
        <v>-5.59</v>
      </c>
      <c r="O81" s="27">
        <f t="shared" si="80"/>
        <v>-5.4787500000000007</v>
      </c>
      <c r="P81" s="25">
        <f t="shared" si="80"/>
        <v>-14.26125</v>
      </c>
      <c r="Q81" s="26">
        <f t="shared" si="80"/>
        <v>-11.008750000000001</v>
      </c>
      <c r="R81" s="26">
        <f t="shared" si="80"/>
        <v>-10.885000000000002</v>
      </c>
      <c r="S81" s="27">
        <f t="shared" si="80"/>
        <v>-10.775000000000002</v>
      </c>
      <c r="T81" s="6">
        <v>175.04</v>
      </c>
      <c r="U81" s="2">
        <v>160.1</v>
      </c>
      <c r="V81" s="2">
        <v>143</v>
      </c>
      <c r="W81" s="7">
        <v>139.07</v>
      </c>
    </row>
    <row r="82" spans="1:23" x14ac:dyDescent="0.35">
      <c r="A82" s="43">
        <f t="shared" si="65"/>
        <v>41463</v>
      </c>
      <c r="B82" s="38" t="s">
        <v>34</v>
      </c>
      <c r="C82" s="14" t="s">
        <v>70</v>
      </c>
      <c r="D82" s="6">
        <v>144.19</v>
      </c>
      <c r="E82" s="2">
        <v>131.28</v>
      </c>
      <c r="F82" s="2">
        <v>116.16</v>
      </c>
      <c r="G82" s="7">
        <v>111.81</v>
      </c>
      <c r="H82" s="25">
        <f t="shared" ref="H82:S82" si="81">H134</f>
        <v>-1.02</v>
      </c>
      <c r="I82" s="26">
        <f t="shared" si="81"/>
        <v>-0.89250000000000007</v>
      </c>
      <c r="J82" s="26">
        <f t="shared" si="81"/>
        <v>-0.89000000000000012</v>
      </c>
      <c r="K82" s="27">
        <f t="shared" si="81"/>
        <v>-0.89000000000000012</v>
      </c>
      <c r="L82" s="25">
        <f t="shared" si="81"/>
        <v>-7.7862499999999999</v>
      </c>
      <c r="M82" s="26">
        <f t="shared" si="81"/>
        <v>-6.09</v>
      </c>
      <c r="N82" s="26">
        <f t="shared" si="81"/>
        <v>-5.8887500000000008</v>
      </c>
      <c r="O82" s="27">
        <f t="shared" si="81"/>
        <v>-5.7074999999999996</v>
      </c>
      <c r="P82" s="25">
        <f t="shared" si="81"/>
        <v>-14.16</v>
      </c>
      <c r="Q82" s="26">
        <f t="shared" si="81"/>
        <v>-11.272499999999999</v>
      </c>
      <c r="R82" s="26">
        <f t="shared" si="81"/>
        <v>-11.12125</v>
      </c>
      <c r="S82" s="27">
        <f t="shared" si="81"/>
        <v>-10.9275</v>
      </c>
      <c r="T82" s="6">
        <v>173.74</v>
      </c>
      <c r="U82" s="2">
        <v>158.80000000000001</v>
      </c>
      <c r="V82" s="2">
        <v>143.97</v>
      </c>
      <c r="W82" s="7">
        <v>137.84</v>
      </c>
    </row>
    <row r="83" spans="1:23" x14ac:dyDescent="0.35">
      <c r="A83" s="43">
        <f t="shared" si="65"/>
        <v>41470</v>
      </c>
      <c r="B83" s="38" t="s">
        <v>35</v>
      </c>
      <c r="C83" s="14" t="s">
        <v>70</v>
      </c>
      <c r="D83" s="6">
        <v>144.16999999999999</v>
      </c>
      <c r="E83" s="2">
        <v>130.59</v>
      </c>
      <c r="F83" s="2">
        <v>116.18</v>
      </c>
      <c r="G83" s="7">
        <v>111.38</v>
      </c>
      <c r="H83" s="25">
        <f t="shared" ref="H83:S83" si="82">H135</f>
        <v>-1.036875</v>
      </c>
      <c r="I83" s="26">
        <f t="shared" si="82"/>
        <v>-0.95187500000000003</v>
      </c>
      <c r="J83" s="26">
        <f t="shared" si="82"/>
        <v>-0.96562500000000007</v>
      </c>
      <c r="K83" s="27">
        <f t="shared" si="82"/>
        <v>-0.96562500000000007</v>
      </c>
      <c r="L83" s="25">
        <f t="shared" si="82"/>
        <v>-7.5949999999999989</v>
      </c>
      <c r="M83" s="26">
        <f t="shared" si="82"/>
        <v>-5.9375</v>
      </c>
      <c r="N83" s="26">
        <f t="shared" si="82"/>
        <v>-5.7525000000000004</v>
      </c>
      <c r="O83" s="27">
        <f t="shared" si="82"/>
        <v>-5.5962499999999995</v>
      </c>
      <c r="P83" s="25">
        <f t="shared" si="82"/>
        <v>-14.159375000000001</v>
      </c>
      <c r="Q83" s="26">
        <f t="shared" si="82"/>
        <v>-11.203125</v>
      </c>
      <c r="R83" s="26">
        <f t="shared" si="82"/>
        <v>-11.074375</v>
      </c>
      <c r="S83" s="27">
        <f t="shared" si="82"/>
        <v>-10.885624999999999</v>
      </c>
      <c r="T83" s="6">
        <v>176.08</v>
      </c>
      <c r="U83" s="2">
        <v>160.30000000000001</v>
      </c>
      <c r="V83" s="2">
        <v>143.30000000000001</v>
      </c>
      <c r="W83" s="7">
        <v>138.52000000000001</v>
      </c>
    </row>
    <row r="84" spans="1:23" x14ac:dyDescent="0.35">
      <c r="A84" s="43">
        <f t="shared" si="65"/>
        <v>41477</v>
      </c>
      <c r="B84" s="38" t="s">
        <v>36</v>
      </c>
      <c r="C84" s="14" t="s">
        <v>70</v>
      </c>
      <c r="D84" s="6">
        <v>143.43</v>
      </c>
      <c r="E84" s="2">
        <v>131.31</v>
      </c>
      <c r="F84" s="2">
        <v>116.5</v>
      </c>
      <c r="G84" s="7">
        <v>111.76</v>
      </c>
      <c r="H84" s="25">
        <f t="shared" ref="H84:S84" si="83">H136</f>
        <v>-1.1312500000000001</v>
      </c>
      <c r="I84" s="26">
        <f t="shared" si="83"/>
        <v>-0.95874999999999999</v>
      </c>
      <c r="J84" s="26">
        <f t="shared" si="83"/>
        <v>-0.95874999999999988</v>
      </c>
      <c r="K84" s="27">
        <f t="shared" si="83"/>
        <v>-0.95874999999999988</v>
      </c>
      <c r="L84" s="25">
        <f t="shared" si="83"/>
        <v>-7.2724999999999991</v>
      </c>
      <c r="M84" s="26">
        <f t="shared" si="83"/>
        <v>-5.7312500000000002</v>
      </c>
      <c r="N84" s="26">
        <f t="shared" si="83"/>
        <v>-5.5687499999999996</v>
      </c>
      <c r="O84" s="27">
        <f t="shared" si="83"/>
        <v>-5.4412500000000001</v>
      </c>
      <c r="P84" s="25">
        <f t="shared" si="83"/>
        <v>-14.341249999999999</v>
      </c>
      <c r="Q84" s="26">
        <f t="shared" si="83"/>
        <v>-11.28125</v>
      </c>
      <c r="R84" s="26">
        <f t="shared" si="83"/>
        <v>-11.112500000000001</v>
      </c>
      <c r="S84" s="27">
        <f t="shared" si="83"/>
        <v>-11.0275</v>
      </c>
      <c r="T84" s="6">
        <v>174.99</v>
      </c>
      <c r="U84" s="2">
        <v>161.09</v>
      </c>
      <c r="V84" s="2">
        <v>145.32</v>
      </c>
      <c r="W84" s="7">
        <v>139.6</v>
      </c>
    </row>
    <row r="85" spans="1:23" x14ac:dyDescent="0.35">
      <c r="A85" s="43">
        <f t="shared" si="65"/>
        <v>41484</v>
      </c>
      <c r="B85" s="38" t="s">
        <v>37</v>
      </c>
      <c r="C85" s="14" t="s">
        <v>70</v>
      </c>
      <c r="D85" s="6">
        <v>144.88999999999999</v>
      </c>
      <c r="E85" s="2">
        <v>131.58000000000001</v>
      </c>
      <c r="F85" s="2">
        <v>117.03</v>
      </c>
      <c r="G85" s="7">
        <v>111.52</v>
      </c>
      <c r="H85" s="25">
        <f t="shared" ref="H85:S85" si="84">H137</f>
        <v>-1.2325000000000002</v>
      </c>
      <c r="I85" s="26">
        <f t="shared" si="84"/>
        <v>-0.93125000000000002</v>
      </c>
      <c r="J85" s="26">
        <f t="shared" si="84"/>
        <v>-0.93375000000000008</v>
      </c>
      <c r="K85" s="27">
        <f t="shared" si="84"/>
        <v>-0.93375000000000008</v>
      </c>
      <c r="L85" s="25">
        <f t="shared" si="84"/>
        <v>-7.7049999999999992</v>
      </c>
      <c r="M85" s="26">
        <f t="shared" si="84"/>
        <v>-5.9537500000000003</v>
      </c>
      <c r="N85" s="26">
        <f t="shared" si="84"/>
        <v>-5.7837499999999995</v>
      </c>
      <c r="O85" s="27">
        <f t="shared" si="84"/>
        <v>-5.6262499999999998</v>
      </c>
      <c r="P85" s="25">
        <f t="shared" si="84"/>
        <v>-14.736249999999998</v>
      </c>
      <c r="Q85" s="26">
        <f t="shared" si="84"/>
        <v>-11.36375</v>
      </c>
      <c r="R85" s="26">
        <f t="shared" si="84"/>
        <v>-11.247499999999999</v>
      </c>
      <c r="S85" s="27">
        <f t="shared" si="84"/>
        <v>-11.0625</v>
      </c>
      <c r="T85" s="6">
        <v>175.7</v>
      </c>
      <c r="U85" s="2">
        <v>160.52000000000001</v>
      </c>
      <c r="V85" s="2">
        <v>145.33000000000001</v>
      </c>
      <c r="W85" s="7">
        <v>140.16999999999999</v>
      </c>
    </row>
    <row r="86" spans="1:23" x14ac:dyDescent="0.35">
      <c r="A86" s="43">
        <f t="shared" si="65"/>
        <v>41491</v>
      </c>
      <c r="B86" s="38" t="s">
        <v>38</v>
      </c>
      <c r="C86" s="14" t="s">
        <v>71</v>
      </c>
      <c r="D86" s="6">
        <v>147.16999999999999</v>
      </c>
      <c r="E86" s="2">
        <v>133.49</v>
      </c>
      <c r="F86" s="2">
        <v>117.32</v>
      </c>
      <c r="G86" s="7">
        <v>112.82</v>
      </c>
      <c r="H86" s="25">
        <f t="shared" ref="H86:S86" si="85">H138</f>
        <v>-1.1774999999999998</v>
      </c>
      <c r="I86" s="26">
        <f t="shared" si="85"/>
        <v>-0.93249999999999988</v>
      </c>
      <c r="J86" s="26">
        <f t="shared" si="85"/>
        <v>-0.9312499999999998</v>
      </c>
      <c r="K86" s="27">
        <f t="shared" si="85"/>
        <v>-0.9312499999999998</v>
      </c>
      <c r="L86" s="25">
        <f t="shared" si="85"/>
        <v>-7.6800000000000006</v>
      </c>
      <c r="M86" s="26">
        <f t="shared" si="85"/>
        <v>-5.7237499999999999</v>
      </c>
      <c r="N86" s="26">
        <f t="shared" si="85"/>
        <v>-5.4450000000000003</v>
      </c>
      <c r="O86" s="27">
        <f t="shared" si="85"/>
        <v>-5.34</v>
      </c>
      <c r="P86" s="25">
        <f t="shared" si="85"/>
        <v>-15.1</v>
      </c>
      <c r="Q86" s="26">
        <f t="shared" si="85"/>
        <v>-11.421250000000002</v>
      </c>
      <c r="R86" s="26">
        <f t="shared" si="85"/>
        <v>-11.182500000000001</v>
      </c>
      <c r="S86" s="27">
        <f t="shared" si="85"/>
        <v>-11.077500000000001</v>
      </c>
      <c r="T86" s="6">
        <v>179.85</v>
      </c>
      <c r="U86" s="2">
        <v>160.9</v>
      </c>
      <c r="V86" s="2">
        <v>145.46</v>
      </c>
      <c r="W86" s="7">
        <v>142.02000000000001</v>
      </c>
    </row>
    <row r="87" spans="1:23" x14ac:dyDescent="0.35">
      <c r="A87" s="43">
        <f t="shared" si="65"/>
        <v>41498</v>
      </c>
      <c r="B87" s="38" t="s">
        <v>40</v>
      </c>
      <c r="C87" s="14" t="s">
        <v>71</v>
      </c>
      <c r="D87" s="6">
        <v>148.66</v>
      </c>
      <c r="E87" s="2">
        <v>132.54</v>
      </c>
      <c r="F87" s="2">
        <v>117.98</v>
      </c>
      <c r="G87" s="7">
        <v>113.76</v>
      </c>
      <c r="H87" s="25">
        <f t="shared" ref="H87:S87" si="86">H139</f>
        <v>-1.02</v>
      </c>
      <c r="I87" s="26">
        <f t="shared" si="86"/>
        <v>-0.90125</v>
      </c>
      <c r="J87" s="26">
        <f t="shared" si="86"/>
        <v>-0.90125</v>
      </c>
      <c r="K87" s="27">
        <f t="shared" si="86"/>
        <v>-0.90125</v>
      </c>
      <c r="L87" s="25">
        <f t="shared" si="86"/>
        <v>-7.5974999999999993</v>
      </c>
      <c r="M87" s="26">
        <f t="shared" si="86"/>
        <v>-6.0750000000000002</v>
      </c>
      <c r="N87" s="26">
        <f t="shared" si="86"/>
        <v>-5.8599999999999994</v>
      </c>
      <c r="O87" s="27">
        <f t="shared" si="86"/>
        <v>-5.7324999999999999</v>
      </c>
      <c r="P87" s="25">
        <f t="shared" si="86"/>
        <v>-15.150000000000002</v>
      </c>
      <c r="Q87" s="26">
        <f t="shared" si="86"/>
        <v>-11.532500000000001</v>
      </c>
      <c r="R87" s="26">
        <f t="shared" si="86"/>
        <v>-11.272500000000001</v>
      </c>
      <c r="S87" s="27">
        <f t="shared" si="86"/>
        <v>-11.176249999999998</v>
      </c>
      <c r="T87" s="6">
        <v>179.71</v>
      </c>
      <c r="U87" s="2">
        <v>161.66999999999999</v>
      </c>
      <c r="V87" s="2">
        <v>147.05000000000001</v>
      </c>
      <c r="W87" s="7">
        <v>143.25</v>
      </c>
    </row>
    <row r="88" spans="1:23" x14ac:dyDescent="0.35">
      <c r="A88" s="43">
        <f t="shared" si="65"/>
        <v>41505</v>
      </c>
      <c r="B88" s="38" t="s">
        <v>41</v>
      </c>
      <c r="C88" s="14" t="s">
        <v>71</v>
      </c>
      <c r="D88" s="6">
        <v>149.76</v>
      </c>
      <c r="E88" s="2">
        <v>134.36000000000001</v>
      </c>
      <c r="F88" s="2">
        <v>118.75</v>
      </c>
      <c r="G88" s="7">
        <v>114.29</v>
      </c>
      <c r="H88" s="25">
        <f t="shared" ref="H88:S88" si="87">H140</f>
        <v>-1.0037499999999999</v>
      </c>
      <c r="I88" s="26">
        <f t="shared" si="87"/>
        <v>-0.8175</v>
      </c>
      <c r="J88" s="26">
        <f t="shared" si="87"/>
        <v>-0.81874999999999998</v>
      </c>
      <c r="K88" s="27">
        <f t="shared" si="87"/>
        <v>-0.81874999999999998</v>
      </c>
      <c r="L88" s="25">
        <f t="shared" si="87"/>
        <v>-7.6012500000000003</v>
      </c>
      <c r="M88" s="26">
        <f t="shared" si="87"/>
        <v>-6.1450000000000005</v>
      </c>
      <c r="N88" s="26">
        <f t="shared" si="87"/>
        <v>-5.8624999999999989</v>
      </c>
      <c r="O88" s="27">
        <f t="shared" si="87"/>
        <v>-5.7737500000000006</v>
      </c>
      <c r="P88" s="25">
        <f t="shared" si="87"/>
        <v>-14.726249999999997</v>
      </c>
      <c r="Q88" s="26">
        <f t="shared" si="87"/>
        <v>-11.38125</v>
      </c>
      <c r="R88" s="26">
        <f t="shared" si="87"/>
        <v>-11.16</v>
      </c>
      <c r="S88" s="27">
        <f t="shared" si="87"/>
        <v>-11.02875</v>
      </c>
      <c r="T88" s="6">
        <v>181.89</v>
      </c>
      <c r="U88" s="2">
        <v>163.34</v>
      </c>
      <c r="V88" s="2">
        <v>147.61000000000001</v>
      </c>
      <c r="W88" s="7">
        <v>143.38</v>
      </c>
    </row>
    <row r="89" spans="1:23" x14ac:dyDescent="0.35">
      <c r="A89" s="43">
        <f t="shared" si="65"/>
        <v>41512</v>
      </c>
      <c r="B89" s="38" t="s">
        <v>42</v>
      </c>
      <c r="C89" s="14" t="s">
        <v>71</v>
      </c>
      <c r="D89" s="6">
        <v>149.85</v>
      </c>
      <c r="E89" s="2">
        <v>133.63999999999999</v>
      </c>
      <c r="F89" s="2">
        <v>118.48</v>
      </c>
      <c r="G89" s="7">
        <v>113.67</v>
      </c>
      <c r="H89" s="25">
        <f t="shared" ref="H89:S89" si="88">H141</f>
        <v>-1.1037500000000002</v>
      </c>
      <c r="I89" s="26">
        <f t="shared" si="88"/>
        <v>-0.91249999999999998</v>
      </c>
      <c r="J89" s="26">
        <f t="shared" si="88"/>
        <v>-0.92499999999999993</v>
      </c>
      <c r="K89" s="27">
        <f t="shared" si="88"/>
        <v>-0.92499999999999993</v>
      </c>
      <c r="L89" s="25">
        <f t="shared" si="88"/>
        <v>-8.2287500000000016</v>
      </c>
      <c r="M89" s="26">
        <f t="shared" si="88"/>
        <v>-6.4849999999999994</v>
      </c>
      <c r="N89" s="26">
        <f t="shared" si="88"/>
        <v>-6.1537499999999996</v>
      </c>
      <c r="O89" s="27">
        <f t="shared" si="88"/>
        <v>-6.1087499999999997</v>
      </c>
      <c r="P89" s="25">
        <f t="shared" si="88"/>
        <v>-15.237499999999999</v>
      </c>
      <c r="Q89" s="26">
        <f t="shared" si="88"/>
        <v>-11.487499999999999</v>
      </c>
      <c r="R89" s="26">
        <f t="shared" si="88"/>
        <v>-11.19</v>
      </c>
      <c r="S89" s="27">
        <f t="shared" si="88"/>
        <v>-11.06625</v>
      </c>
      <c r="T89" s="6">
        <v>181.04</v>
      </c>
      <c r="U89" s="2">
        <v>163.5</v>
      </c>
      <c r="V89" s="2">
        <v>148.08000000000001</v>
      </c>
      <c r="W89" s="7">
        <v>144.35</v>
      </c>
    </row>
    <row r="90" spans="1:23" x14ac:dyDescent="0.35">
      <c r="A90" s="43">
        <f t="shared" si="65"/>
        <v>41519</v>
      </c>
      <c r="B90" s="38" t="s">
        <v>43</v>
      </c>
      <c r="C90" s="14" t="s">
        <v>72</v>
      </c>
      <c r="D90" s="6">
        <v>134.02000000000001</v>
      </c>
      <c r="E90" s="2">
        <v>118.81</v>
      </c>
      <c r="F90" s="2">
        <v>115.73</v>
      </c>
      <c r="G90" s="7">
        <v>111.76</v>
      </c>
      <c r="H90" s="25">
        <f t="shared" ref="H90:S90" si="89">H142</f>
        <v>-0.995</v>
      </c>
      <c r="I90" s="26">
        <f t="shared" si="89"/>
        <v>-0.92249999999999999</v>
      </c>
      <c r="J90" s="26">
        <f t="shared" si="89"/>
        <v>-0.92375000000000007</v>
      </c>
      <c r="K90" s="27">
        <f t="shared" si="89"/>
        <v>-0.92375000000000007</v>
      </c>
      <c r="L90" s="25">
        <f t="shared" si="89"/>
        <v>-8.5875000000000021</v>
      </c>
      <c r="M90" s="26">
        <f t="shared" si="89"/>
        <v>-6.4550000000000001</v>
      </c>
      <c r="N90" s="26">
        <f t="shared" si="89"/>
        <v>-6.1762499999999996</v>
      </c>
      <c r="O90" s="27">
        <f t="shared" si="89"/>
        <v>-6.0712500000000009</v>
      </c>
      <c r="P90" s="25">
        <f t="shared" si="89"/>
        <v>-15.671250000000001</v>
      </c>
      <c r="Q90" s="26">
        <f t="shared" si="89"/>
        <v>-11.616250000000001</v>
      </c>
      <c r="R90" s="26">
        <f t="shared" si="89"/>
        <v>-11.307500000000003</v>
      </c>
      <c r="S90" s="27">
        <f t="shared" si="89"/>
        <v>-11.205</v>
      </c>
      <c r="T90" s="6">
        <v>163.28</v>
      </c>
      <c r="U90" s="2">
        <v>147.02000000000001</v>
      </c>
      <c r="V90" s="2">
        <v>144.09</v>
      </c>
      <c r="W90" s="7">
        <v>141.47999999999999</v>
      </c>
    </row>
    <row r="91" spans="1:23" x14ac:dyDescent="0.35">
      <c r="A91" s="43">
        <f t="shared" si="65"/>
        <v>41526</v>
      </c>
      <c r="B91" s="38" t="s">
        <v>45</v>
      </c>
      <c r="C91" s="14" t="s">
        <v>72</v>
      </c>
      <c r="D91" s="6">
        <v>133.18</v>
      </c>
      <c r="E91" s="2">
        <v>118.43</v>
      </c>
      <c r="F91" s="2">
        <v>113.69</v>
      </c>
      <c r="G91" s="7">
        <v>110.22</v>
      </c>
      <c r="H91" s="25">
        <f t="shared" ref="H91:S91" si="90">H143</f>
        <v>-0.88874999999999982</v>
      </c>
      <c r="I91" s="26">
        <f t="shared" si="90"/>
        <v>-0.86249999999999982</v>
      </c>
      <c r="J91" s="26">
        <f t="shared" si="90"/>
        <v>-0.85999999999999988</v>
      </c>
      <c r="K91" s="27">
        <f t="shared" si="90"/>
        <v>-0.85999999999999988</v>
      </c>
      <c r="L91" s="25">
        <f t="shared" si="90"/>
        <v>-7.4012500000000001</v>
      </c>
      <c r="M91" s="26">
        <f t="shared" si="90"/>
        <v>-6.0050000000000008</v>
      </c>
      <c r="N91" s="26">
        <f t="shared" si="90"/>
        <v>-5.8462499999999995</v>
      </c>
      <c r="O91" s="27">
        <f t="shared" si="90"/>
        <v>-5.7525000000000004</v>
      </c>
      <c r="P91" s="25">
        <f t="shared" si="90"/>
        <v>-12.491249999999999</v>
      </c>
      <c r="Q91" s="26">
        <f t="shared" si="90"/>
        <v>-10.231249999999999</v>
      </c>
      <c r="R91" s="26">
        <f t="shared" si="90"/>
        <v>-10.078750000000001</v>
      </c>
      <c r="S91" s="27">
        <f t="shared" si="90"/>
        <v>-10.028749999999999</v>
      </c>
      <c r="T91" s="6">
        <v>162.76</v>
      </c>
      <c r="U91" s="2">
        <v>147.75</v>
      </c>
      <c r="V91" s="2">
        <v>144.63999999999999</v>
      </c>
      <c r="W91" s="7">
        <v>140.56</v>
      </c>
    </row>
    <row r="92" spans="1:23" x14ac:dyDescent="0.35">
      <c r="A92" s="43">
        <f t="shared" si="65"/>
        <v>41533</v>
      </c>
      <c r="B92" s="38" t="s">
        <v>46</v>
      </c>
      <c r="C92" s="14" t="s">
        <v>72</v>
      </c>
      <c r="D92" s="6">
        <v>133.01</v>
      </c>
      <c r="E92" s="2">
        <v>118.09</v>
      </c>
      <c r="F92" s="2">
        <v>113.22</v>
      </c>
      <c r="G92" s="7">
        <v>111.19</v>
      </c>
      <c r="H92" s="25">
        <f t="shared" ref="H92:S92" si="91">H144</f>
        <v>-0.92249999999999999</v>
      </c>
      <c r="I92" s="26">
        <f t="shared" si="91"/>
        <v>-0.80374999999999985</v>
      </c>
      <c r="J92" s="26">
        <f t="shared" si="91"/>
        <v>-0.80374999999999985</v>
      </c>
      <c r="K92" s="27">
        <f t="shared" si="91"/>
        <v>-0.80374999999999985</v>
      </c>
      <c r="L92" s="25">
        <f t="shared" si="91"/>
        <v>-7.1087500000000006</v>
      </c>
      <c r="M92" s="26">
        <f t="shared" si="91"/>
        <v>-5.8949999999999996</v>
      </c>
      <c r="N92" s="26">
        <f t="shared" si="91"/>
        <v>-5.6812499999999995</v>
      </c>
      <c r="O92" s="27">
        <f t="shared" si="91"/>
        <v>-5.5425000000000004</v>
      </c>
      <c r="P92" s="25">
        <f t="shared" si="91"/>
        <v>-11.7</v>
      </c>
      <c r="Q92" s="26">
        <f t="shared" si="91"/>
        <v>-10.04125</v>
      </c>
      <c r="R92" s="26">
        <f t="shared" si="91"/>
        <v>-9.8212500000000009</v>
      </c>
      <c r="S92" s="27">
        <f t="shared" si="91"/>
        <v>-9.7874999999999996</v>
      </c>
      <c r="T92" s="6">
        <v>160.19999999999999</v>
      </c>
      <c r="U92" s="2">
        <v>147.05000000000001</v>
      </c>
      <c r="V92" s="2">
        <v>142.76</v>
      </c>
      <c r="W92" s="7">
        <v>139.75</v>
      </c>
    </row>
    <row r="93" spans="1:23" x14ac:dyDescent="0.35">
      <c r="A93" s="43">
        <f t="shared" si="65"/>
        <v>41540</v>
      </c>
      <c r="B93" s="38" t="s">
        <v>47</v>
      </c>
      <c r="C93" s="14" t="s">
        <v>72</v>
      </c>
      <c r="D93" s="6">
        <v>132.88999999999999</v>
      </c>
      <c r="E93" s="2">
        <v>118.44</v>
      </c>
      <c r="F93" s="2">
        <v>113.35</v>
      </c>
      <c r="G93" s="7">
        <v>111.28</v>
      </c>
      <c r="H93" s="25">
        <f t="shared" ref="H93:S93" si="92">H145</f>
        <v>-0.92374999999999996</v>
      </c>
      <c r="I93" s="26">
        <f t="shared" si="92"/>
        <v>-0.84499999999999997</v>
      </c>
      <c r="J93" s="26">
        <f t="shared" si="92"/>
        <v>-0.84499999999999997</v>
      </c>
      <c r="K93" s="27">
        <f t="shared" si="92"/>
        <v>-0.84499999999999997</v>
      </c>
      <c r="L93" s="25">
        <f t="shared" si="92"/>
        <v>-7.03125</v>
      </c>
      <c r="M93" s="26">
        <f t="shared" si="92"/>
        <v>-6.0562500000000004</v>
      </c>
      <c r="N93" s="26">
        <f t="shared" si="92"/>
        <v>-5.7725</v>
      </c>
      <c r="O93" s="27">
        <f t="shared" si="92"/>
        <v>-5.6662499999999998</v>
      </c>
      <c r="P93" s="25">
        <f t="shared" si="92"/>
        <v>-12.020000000000001</v>
      </c>
      <c r="Q93" s="26">
        <f t="shared" si="92"/>
        <v>-9.5737500000000004</v>
      </c>
      <c r="R93" s="26">
        <f t="shared" si="92"/>
        <v>-9.32</v>
      </c>
      <c r="S93" s="27">
        <f t="shared" si="92"/>
        <v>-9.1974999999999998</v>
      </c>
      <c r="T93" s="6">
        <v>159.94</v>
      </c>
      <c r="U93" s="2">
        <v>147.16</v>
      </c>
      <c r="V93" s="2">
        <v>141.88</v>
      </c>
      <c r="W93" s="7">
        <v>139.33000000000001</v>
      </c>
    </row>
    <row r="94" spans="1:23" x14ac:dyDescent="0.35">
      <c r="A94" s="43">
        <f t="shared" si="65"/>
        <v>41547</v>
      </c>
      <c r="B94" s="38" t="s">
        <v>48</v>
      </c>
      <c r="C94" s="14" t="s">
        <v>72</v>
      </c>
      <c r="D94" s="6">
        <v>132.19</v>
      </c>
      <c r="E94" s="2">
        <v>118.5</v>
      </c>
      <c r="F94" s="2">
        <v>112.94</v>
      </c>
      <c r="G94" s="7">
        <v>110.29</v>
      </c>
      <c r="H94" s="25">
        <f t="shared" ref="H94:S94" si="93">H146</f>
        <v>-0.94</v>
      </c>
      <c r="I94" s="26">
        <f t="shared" si="93"/>
        <v>-0.79625000000000012</v>
      </c>
      <c r="J94" s="26">
        <f t="shared" si="93"/>
        <v>-0.7975000000000001</v>
      </c>
      <c r="K94" s="27">
        <f t="shared" si="93"/>
        <v>-0.79375000000000007</v>
      </c>
      <c r="L94" s="25">
        <f t="shared" si="93"/>
        <v>-7.2799999999999994</v>
      </c>
      <c r="M94" s="26">
        <f t="shared" si="93"/>
        <v>-6.1287500000000001</v>
      </c>
      <c r="N94" s="26">
        <f t="shared" si="93"/>
        <v>-5.5549999999999997</v>
      </c>
      <c r="O94" s="27">
        <f t="shared" si="93"/>
        <v>-5.25875</v>
      </c>
      <c r="P94" s="25">
        <f t="shared" si="93"/>
        <v>-11.831250000000001</v>
      </c>
      <c r="Q94" s="26">
        <f t="shared" si="93"/>
        <v>-9.5474999999999994</v>
      </c>
      <c r="R94" s="26">
        <f t="shared" si="93"/>
        <v>-9.125</v>
      </c>
      <c r="S94" s="27">
        <f t="shared" si="93"/>
        <v>-8.9212500000000006</v>
      </c>
      <c r="T94" s="6">
        <v>159.37</v>
      </c>
      <c r="U94" s="2">
        <v>148.04</v>
      </c>
      <c r="V94" s="2">
        <v>142.46</v>
      </c>
      <c r="W94" s="7">
        <v>139.06</v>
      </c>
    </row>
    <row r="95" spans="1:23" x14ac:dyDescent="0.35">
      <c r="A95" s="43">
        <f t="shared" si="65"/>
        <v>41554</v>
      </c>
      <c r="B95" s="38" t="s">
        <v>50</v>
      </c>
      <c r="C95" s="14" t="s">
        <v>73</v>
      </c>
      <c r="D95" s="6">
        <v>132.41</v>
      </c>
      <c r="E95" s="2">
        <v>118.97</v>
      </c>
      <c r="F95" s="2">
        <v>113.28</v>
      </c>
      <c r="G95" s="7">
        <v>110.89</v>
      </c>
      <c r="H95" s="25">
        <f t="shared" ref="H95:S95" si="94">H147</f>
        <v>-0.98499999999999999</v>
      </c>
      <c r="I95" s="26">
        <f t="shared" si="94"/>
        <v>-0.88375000000000004</v>
      </c>
      <c r="J95" s="26">
        <f t="shared" si="94"/>
        <v>-0.88500000000000001</v>
      </c>
      <c r="K95" s="27">
        <f t="shared" si="94"/>
        <v>-0.88624999999999998</v>
      </c>
      <c r="L95" s="25">
        <f t="shared" si="94"/>
        <v>-7.2487499999999994</v>
      </c>
      <c r="M95" s="26">
        <f t="shared" si="94"/>
        <v>-6.1850000000000005</v>
      </c>
      <c r="N95" s="26">
        <f t="shared" si="94"/>
        <v>-5.4512499999999999</v>
      </c>
      <c r="O95" s="27">
        <f t="shared" si="94"/>
        <v>-5.2837500000000004</v>
      </c>
      <c r="P95" s="25">
        <f t="shared" si="94"/>
        <v>-11.808749999999998</v>
      </c>
      <c r="Q95" s="26">
        <f t="shared" si="94"/>
        <v>-9.4924999999999979</v>
      </c>
      <c r="R95" s="26">
        <f t="shared" si="94"/>
        <v>-8.94</v>
      </c>
      <c r="S95" s="27">
        <f t="shared" si="94"/>
        <v>-8.7462499999999999</v>
      </c>
      <c r="T95" s="6">
        <v>160.5</v>
      </c>
      <c r="U95" s="2">
        <v>148.38999999999999</v>
      </c>
      <c r="V95" s="2">
        <v>143.35</v>
      </c>
      <c r="W95" s="7">
        <v>139.9</v>
      </c>
    </row>
    <row r="96" spans="1:23" x14ac:dyDescent="0.35">
      <c r="A96" s="43">
        <f t="shared" si="65"/>
        <v>41561</v>
      </c>
      <c r="B96" s="38" t="s">
        <v>51</v>
      </c>
      <c r="C96" s="14" t="s">
        <v>73</v>
      </c>
      <c r="D96" s="6">
        <v>132.59</v>
      </c>
      <c r="E96" s="2">
        <v>117.65</v>
      </c>
      <c r="F96" s="2">
        <v>113.94</v>
      </c>
      <c r="G96" s="7">
        <v>111.02</v>
      </c>
      <c r="H96" s="25">
        <f t="shared" ref="H96:S96" si="95">H148</f>
        <v>-1.0350000000000001</v>
      </c>
      <c r="I96" s="26">
        <f t="shared" si="95"/>
        <v>-0.97375</v>
      </c>
      <c r="J96" s="26">
        <f t="shared" si="95"/>
        <v>-0.97250000000000003</v>
      </c>
      <c r="K96" s="27">
        <f t="shared" si="95"/>
        <v>-0.97375</v>
      </c>
      <c r="L96" s="25">
        <f t="shared" si="95"/>
        <v>-7.3975</v>
      </c>
      <c r="M96" s="26">
        <f t="shared" si="95"/>
        <v>-6.4612499999999997</v>
      </c>
      <c r="N96" s="26">
        <f t="shared" si="95"/>
        <v>-5.753750000000001</v>
      </c>
      <c r="O96" s="27">
        <f t="shared" si="95"/>
        <v>-5.5675000000000008</v>
      </c>
      <c r="P96" s="25">
        <f t="shared" si="95"/>
        <v>-11.570000000000002</v>
      </c>
      <c r="Q96" s="26">
        <f t="shared" si="95"/>
        <v>-9.4962499999999999</v>
      </c>
      <c r="R96" s="26">
        <f t="shared" si="95"/>
        <v>-8.8949999999999996</v>
      </c>
      <c r="S96" s="27">
        <f t="shared" si="95"/>
        <v>-8.7575000000000003</v>
      </c>
      <c r="T96" s="6">
        <v>159.79</v>
      </c>
      <c r="U96" s="2">
        <v>147.69999999999999</v>
      </c>
      <c r="V96" s="2">
        <v>143.41</v>
      </c>
      <c r="W96" s="7">
        <v>139.15</v>
      </c>
    </row>
    <row r="97" spans="1:23" x14ac:dyDescent="0.35">
      <c r="A97" s="43">
        <f t="shared" si="65"/>
        <v>41568</v>
      </c>
      <c r="B97" s="38" t="s">
        <v>52</v>
      </c>
      <c r="C97" s="14" t="s">
        <v>73</v>
      </c>
      <c r="D97" s="6">
        <v>133.16</v>
      </c>
      <c r="E97" s="2">
        <v>117.84</v>
      </c>
      <c r="F97" s="2">
        <v>113.64</v>
      </c>
      <c r="G97" s="7">
        <v>111.45</v>
      </c>
      <c r="H97" s="25">
        <f t="shared" ref="H97:S97" si="96">H149</f>
        <v>-1.1928571428571428</v>
      </c>
      <c r="I97" s="26">
        <f t="shared" si="96"/>
        <v>-1.1185714285714285</v>
      </c>
      <c r="J97" s="26">
        <f t="shared" si="96"/>
        <v>-1.1185714285714285</v>
      </c>
      <c r="K97" s="27">
        <f t="shared" si="96"/>
        <v>-1.1185714285714285</v>
      </c>
      <c r="L97" s="25">
        <f t="shared" si="96"/>
        <v>-6.7514285714285709</v>
      </c>
      <c r="M97" s="26">
        <f t="shared" si="96"/>
        <v>-5.9785714285714286</v>
      </c>
      <c r="N97" s="26">
        <f t="shared" si="96"/>
        <v>-5.3</v>
      </c>
      <c r="O97" s="27">
        <f t="shared" si="96"/>
        <v>-5.2442857142857138</v>
      </c>
      <c r="P97" s="25">
        <f t="shared" si="96"/>
        <v>-12.01</v>
      </c>
      <c r="Q97" s="26">
        <f t="shared" si="96"/>
        <v>-9.8985714285714277</v>
      </c>
      <c r="R97" s="26">
        <f t="shared" si="96"/>
        <v>-9.3957142857142859</v>
      </c>
      <c r="S97" s="27">
        <f t="shared" si="96"/>
        <v>-9.3914285714285732</v>
      </c>
      <c r="T97" s="6">
        <v>161.37</v>
      </c>
      <c r="U97" s="2">
        <v>146.35</v>
      </c>
      <c r="V97" s="2">
        <v>142.86000000000001</v>
      </c>
      <c r="W97" s="7">
        <v>138.78</v>
      </c>
    </row>
    <row r="98" spans="1:23" x14ac:dyDescent="0.35">
      <c r="A98" s="43">
        <f t="shared" si="65"/>
        <v>41575</v>
      </c>
      <c r="B98" s="38" t="s">
        <v>53</v>
      </c>
      <c r="C98" s="14" t="s">
        <v>73</v>
      </c>
      <c r="D98" s="6">
        <v>134.83000000000001</v>
      </c>
      <c r="E98" s="2">
        <v>118.4</v>
      </c>
      <c r="F98" s="2">
        <v>114.47</v>
      </c>
      <c r="G98" s="7">
        <v>111.84</v>
      </c>
      <c r="H98" s="25">
        <f t="shared" ref="H98:S98" si="97">H150</f>
        <v>-1.1137500000000002</v>
      </c>
      <c r="I98" s="26">
        <f t="shared" si="97"/>
        <v>-1.0625000000000002</v>
      </c>
      <c r="J98" s="26">
        <f t="shared" si="97"/>
        <v>-1.0625000000000002</v>
      </c>
      <c r="K98" s="27">
        <f t="shared" si="97"/>
        <v>-1.06125</v>
      </c>
      <c r="L98" s="25">
        <f t="shared" si="97"/>
        <v>-5.3650000000000002</v>
      </c>
      <c r="M98" s="26">
        <f t="shared" si="97"/>
        <v>-4.67</v>
      </c>
      <c r="N98" s="26">
        <f t="shared" si="97"/>
        <v>-4.0924999999999994</v>
      </c>
      <c r="O98" s="27">
        <f t="shared" si="97"/>
        <v>-3.9587499999999998</v>
      </c>
      <c r="P98" s="25">
        <f t="shared" si="97"/>
        <v>-10.96125</v>
      </c>
      <c r="Q98" s="26">
        <f t="shared" si="97"/>
        <v>-9.02</v>
      </c>
      <c r="R98" s="26">
        <f t="shared" si="97"/>
        <v>-8.5850000000000009</v>
      </c>
      <c r="S98" s="27">
        <f t="shared" si="97"/>
        <v>-8.5262499999999992</v>
      </c>
      <c r="T98" s="6">
        <v>162.33000000000001</v>
      </c>
      <c r="U98" s="2">
        <v>148.18</v>
      </c>
      <c r="V98" s="2">
        <v>143.29</v>
      </c>
      <c r="W98" s="7">
        <v>139.84</v>
      </c>
    </row>
    <row r="99" spans="1:23" x14ac:dyDescent="0.35">
      <c r="A99" s="43">
        <f t="shared" si="65"/>
        <v>41582</v>
      </c>
      <c r="B99" s="38" t="s">
        <v>54</v>
      </c>
      <c r="C99" s="14" t="s">
        <v>74</v>
      </c>
      <c r="D99" s="6">
        <v>134.91</v>
      </c>
      <c r="E99" s="2">
        <v>119.41</v>
      </c>
      <c r="F99" s="2">
        <v>114.59</v>
      </c>
      <c r="G99" s="7">
        <v>112.17</v>
      </c>
      <c r="H99" s="25">
        <f t="shared" ref="H99:S99" si="98">H151</f>
        <v>-1.2299999999999998</v>
      </c>
      <c r="I99" s="26">
        <f t="shared" si="98"/>
        <v>-1.12625</v>
      </c>
      <c r="J99" s="26">
        <f t="shared" si="98"/>
        <v>-1.12625</v>
      </c>
      <c r="K99" s="27">
        <f t="shared" si="98"/>
        <v>-1.1187499999999999</v>
      </c>
      <c r="L99" s="25">
        <f t="shared" si="98"/>
        <v>-4.96</v>
      </c>
      <c r="M99" s="26">
        <f t="shared" si="98"/>
        <v>-4.4937500000000004</v>
      </c>
      <c r="N99" s="26">
        <f t="shared" si="98"/>
        <v>-4.0912499999999996</v>
      </c>
      <c r="O99" s="27">
        <f t="shared" si="98"/>
        <v>-3.99</v>
      </c>
      <c r="P99" s="25">
        <f t="shared" si="98"/>
        <v>-11.765000000000001</v>
      </c>
      <c r="Q99" s="26">
        <f t="shared" si="98"/>
        <v>-9.7612499999999986</v>
      </c>
      <c r="R99" s="26">
        <f t="shared" si="98"/>
        <v>-9.3037500000000009</v>
      </c>
      <c r="S99" s="27">
        <f t="shared" si="98"/>
        <v>-9.1524999999999999</v>
      </c>
      <c r="T99" s="6">
        <v>163.38</v>
      </c>
      <c r="U99" s="2">
        <v>148.66999999999999</v>
      </c>
      <c r="V99" s="2">
        <v>143.54</v>
      </c>
      <c r="W99" s="7">
        <v>140.77000000000001</v>
      </c>
    </row>
    <row r="100" spans="1:23" x14ac:dyDescent="0.35">
      <c r="A100" s="43">
        <f t="shared" si="65"/>
        <v>41589</v>
      </c>
      <c r="B100" s="38" t="s">
        <v>56</v>
      </c>
      <c r="C100" s="14" t="s">
        <v>74</v>
      </c>
      <c r="D100" s="6">
        <v>136.26</v>
      </c>
      <c r="E100" s="2">
        <v>119.69</v>
      </c>
      <c r="F100" s="2">
        <v>115.03</v>
      </c>
      <c r="G100" s="7">
        <v>111.97</v>
      </c>
      <c r="H100" s="25">
        <f t="shared" ref="H100:S100" si="99">H152</f>
        <v>-1.2175</v>
      </c>
      <c r="I100" s="26">
        <f t="shared" si="99"/>
        <v>-1.08</v>
      </c>
      <c r="J100" s="26">
        <f t="shared" si="99"/>
        <v>-1.08</v>
      </c>
      <c r="K100" s="27">
        <f t="shared" si="99"/>
        <v>-1.08</v>
      </c>
      <c r="L100" s="25">
        <f t="shared" si="99"/>
        <v>-4.99125</v>
      </c>
      <c r="M100" s="26">
        <f t="shared" si="99"/>
        <v>-4.6049999999999995</v>
      </c>
      <c r="N100" s="26">
        <f t="shared" si="99"/>
        <v>-4.2175000000000002</v>
      </c>
      <c r="O100" s="27">
        <f t="shared" si="99"/>
        <v>-4.0824999999999996</v>
      </c>
      <c r="P100" s="25">
        <f t="shared" si="99"/>
        <v>-11.382499999999999</v>
      </c>
      <c r="Q100" s="26">
        <f t="shared" si="99"/>
        <v>-9.5950000000000006</v>
      </c>
      <c r="R100" s="26">
        <f t="shared" si="99"/>
        <v>-9.2737499999999997</v>
      </c>
      <c r="S100" s="27">
        <f t="shared" si="99"/>
        <v>-9.1000000000000014</v>
      </c>
      <c r="T100" s="6">
        <v>165.63</v>
      </c>
      <c r="U100" s="2">
        <v>149.4</v>
      </c>
      <c r="V100" s="2">
        <v>143.38</v>
      </c>
      <c r="W100" s="7">
        <v>139.93</v>
      </c>
    </row>
    <row r="101" spans="1:23" x14ac:dyDescent="0.35">
      <c r="A101" s="43">
        <f t="shared" si="65"/>
        <v>41596</v>
      </c>
      <c r="B101" s="38" t="s">
        <v>57</v>
      </c>
      <c r="C101" s="14" t="s">
        <v>74</v>
      </c>
      <c r="D101" s="6">
        <v>137.78</v>
      </c>
      <c r="E101" s="2">
        <v>121.23</v>
      </c>
      <c r="F101" s="2">
        <v>116.56</v>
      </c>
      <c r="G101" s="7">
        <v>113.3</v>
      </c>
      <c r="H101" s="25">
        <f t="shared" ref="H101:S101" si="100">H153</f>
        <v>-1.2949999999999999</v>
      </c>
      <c r="I101" s="26">
        <f t="shared" si="100"/>
        <v>-1.1112499999999998</v>
      </c>
      <c r="J101" s="26">
        <f t="shared" si="100"/>
        <v>-1.1112499999999998</v>
      </c>
      <c r="K101" s="27">
        <f t="shared" si="100"/>
        <v>-1.1099999999999999</v>
      </c>
      <c r="L101" s="25">
        <f t="shared" si="100"/>
        <v>-4.78</v>
      </c>
      <c r="M101" s="26">
        <f t="shared" si="100"/>
        <v>-4.4437499999999996</v>
      </c>
      <c r="N101" s="26">
        <f t="shared" si="100"/>
        <v>-4.1387499999999999</v>
      </c>
      <c r="O101" s="27">
        <f t="shared" si="100"/>
        <v>-3.9937499999999999</v>
      </c>
      <c r="P101" s="25">
        <f t="shared" si="100"/>
        <v>-11.29</v>
      </c>
      <c r="Q101" s="26">
        <f t="shared" si="100"/>
        <v>-9.6224999999999987</v>
      </c>
      <c r="R101" s="26">
        <f t="shared" si="100"/>
        <v>-9.3012499999999996</v>
      </c>
      <c r="S101" s="27">
        <f t="shared" si="100"/>
        <v>-9.1499999999999986</v>
      </c>
      <c r="T101" s="6">
        <v>167.87</v>
      </c>
      <c r="U101" s="2">
        <v>149.75</v>
      </c>
      <c r="V101" s="2">
        <v>144.62</v>
      </c>
      <c r="W101" s="7">
        <v>141.24</v>
      </c>
    </row>
    <row r="102" spans="1:23" x14ac:dyDescent="0.35">
      <c r="A102" s="43">
        <f t="shared" si="65"/>
        <v>41603</v>
      </c>
      <c r="B102" s="38" t="s">
        <v>58</v>
      </c>
      <c r="C102" s="14" t="s">
        <v>74</v>
      </c>
      <c r="D102" s="6">
        <v>138.08000000000001</v>
      </c>
      <c r="E102" s="2">
        <v>121.96</v>
      </c>
      <c r="F102" s="2">
        <v>116.54</v>
      </c>
      <c r="G102" s="7">
        <v>113.56</v>
      </c>
      <c r="H102" s="25">
        <f t="shared" ref="H102:S102" si="101">H154</f>
        <v>-1.4074999999999998</v>
      </c>
      <c r="I102" s="26">
        <f t="shared" si="101"/>
        <v>-1.2949999999999997</v>
      </c>
      <c r="J102" s="26">
        <f t="shared" si="101"/>
        <v>-1.2949999999999997</v>
      </c>
      <c r="K102" s="27">
        <f t="shared" si="101"/>
        <v>-1.2949999999999997</v>
      </c>
      <c r="L102" s="25">
        <f t="shared" si="101"/>
        <v>-4.7387500000000005</v>
      </c>
      <c r="M102" s="26">
        <f t="shared" si="101"/>
        <v>-4.2324999999999999</v>
      </c>
      <c r="N102" s="26">
        <f t="shared" si="101"/>
        <v>-3.95</v>
      </c>
      <c r="O102" s="27">
        <f t="shared" si="101"/>
        <v>-3.8174999999999999</v>
      </c>
      <c r="P102" s="25">
        <f t="shared" si="101"/>
        <v>-11.758750000000001</v>
      </c>
      <c r="Q102" s="26">
        <f t="shared" si="101"/>
        <v>-9.6624999999999979</v>
      </c>
      <c r="R102" s="26">
        <f t="shared" si="101"/>
        <v>-9.3824999999999985</v>
      </c>
      <c r="S102" s="27">
        <f t="shared" si="101"/>
        <v>-9.2574999999999985</v>
      </c>
      <c r="T102" s="6">
        <v>168.88</v>
      </c>
      <c r="U102" s="2">
        <v>150.47999999999999</v>
      </c>
      <c r="V102" s="2">
        <v>145</v>
      </c>
      <c r="W102" s="7">
        <v>141.16999999999999</v>
      </c>
    </row>
    <row r="103" spans="1:23" x14ac:dyDescent="0.35">
      <c r="A103" s="43">
        <f t="shared" si="65"/>
        <v>41610</v>
      </c>
      <c r="B103" s="38" t="s">
        <v>59</v>
      </c>
      <c r="C103" s="14" t="s">
        <v>75</v>
      </c>
      <c r="D103" s="6">
        <v>138.26</v>
      </c>
      <c r="E103" s="2">
        <v>122.33</v>
      </c>
      <c r="F103" s="2">
        <v>116.16</v>
      </c>
      <c r="G103" s="7">
        <v>113.41</v>
      </c>
      <c r="H103" s="25">
        <f t="shared" ref="H103:S103" si="102">H155</f>
        <v>-1.3012499999999998</v>
      </c>
      <c r="I103" s="26">
        <f t="shared" si="102"/>
        <v>-1.0924999999999998</v>
      </c>
      <c r="J103" s="26">
        <f t="shared" si="102"/>
        <v>-1.0924999999999998</v>
      </c>
      <c r="K103" s="27">
        <f t="shared" si="102"/>
        <v>-1.095</v>
      </c>
      <c r="L103" s="25">
        <f t="shared" si="102"/>
        <v>-4.7150000000000007</v>
      </c>
      <c r="M103" s="26">
        <f t="shared" si="102"/>
        <v>-4.1012500000000003</v>
      </c>
      <c r="N103" s="26">
        <f t="shared" si="102"/>
        <v>-3.8725000000000001</v>
      </c>
      <c r="O103" s="27">
        <f t="shared" si="102"/>
        <v>-3.6362500000000004</v>
      </c>
      <c r="P103" s="25">
        <f t="shared" si="102"/>
        <v>-11.943750000000001</v>
      </c>
      <c r="Q103" s="26">
        <f t="shared" si="102"/>
        <v>-9.8850000000000016</v>
      </c>
      <c r="R103" s="26">
        <f t="shared" si="102"/>
        <v>-9.6199999999999992</v>
      </c>
      <c r="S103" s="27">
        <f t="shared" si="102"/>
        <v>-9.4474999999999998</v>
      </c>
      <c r="T103" s="6">
        <v>167.44</v>
      </c>
      <c r="U103" s="2">
        <v>151.30000000000001</v>
      </c>
      <c r="V103" s="2">
        <v>145.16999999999999</v>
      </c>
      <c r="W103" s="7">
        <v>142</v>
      </c>
    </row>
    <row r="104" spans="1:23" x14ac:dyDescent="0.35">
      <c r="A104" s="43">
        <f t="shared" si="65"/>
        <v>41617</v>
      </c>
      <c r="B104" s="38" t="s">
        <v>61</v>
      </c>
      <c r="C104" s="14" t="s">
        <v>75</v>
      </c>
      <c r="D104" s="6">
        <v>137.57</v>
      </c>
      <c r="E104" s="2">
        <v>121.93</v>
      </c>
      <c r="F104" s="2">
        <v>116.7</v>
      </c>
      <c r="G104" s="7">
        <v>113.12</v>
      </c>
      <c r="H104" s="25">
        <f t="shared" ref="H104:S104" si="103">H156</f>
        <v>-1.4362499999999998</v>
      </c>
      <c r="I104" s="26">
        <f t="shared" si="103"/>
        <v>-1.1849999999999998</v>
      </c>
      <c r="J104" s="26">
        <f t="shared" si="103"/>
        <v>-1.1874999999999998</v>
      </c>
      <c r="K104" s="27">
        <f t="shared" si="103"/>
        <v>-1.19</v>
      </c>
      <c r="L104" s="25">
        <f t="shared" si="103"/>
        <v>-4.3999999999999995</v>
      </c>
      <c r="M104" s="26">
        <f t="shared" si="103"/>
        <v>-4.04</v>
      </c>
      <c r="N104" s="26">
        <f t="shared" si="103"/>
        <v>-3.7837500000000004</v>
      </c>
      <c r="O104" s="27">
        <f t="shared" si="103"/>
        <v>-3.6349999999999998</v>
      </c>
      <c r="P104" s="25">
        <f t="shared" si="103"/>
        <v>-11.155000000000001</v>
      </c>
      <c r="Q104" s="26">
        <f t="shared" si="103"/>
        <v>-9.5812500000000007</v>
      </c>
      <c r="R104" s="26">
        <f t="shared" si="103"/>
        <v>-9.4350000000000005</v>
      </c>
      <c r="S104" s="27">
        <f t="shared" si="103"/>
        <v>-9.3087499999999999</v>
      </c>
      <c r="T104" s="6">
        <v>166.58</v>
      </c>
      <c r="U104" s="2">
        <v>150.81</v>
      </c>
      <c r="V104" s="2">
        <v>145.04</v>
      </c>
      <c r="W104" s="7">
        <v>141.62</v>
      </c>
    </row>
    <row r="105" spans="1:23" x14ac:dyDescent="0.35">
      <c r="A105" s="43">
        <f t="shared" si="65"/>
        <v>41624</v>
      </c>
      <c r="B105" s="38" t="s">
        <v>62</v>
      </c>
      <c r="C105" s="14" t="s">
        <v>75</v>
      </c>
      <c r="D105" s="6">
        <v>137.96</v>
      </c>
      <c r="E105" s="2">
        <v>122.44</v>
      </c>
      <c r="F105" s="2">
        <v>116.29</v>
      </c>
      <c r="G105" s="7">
        <v>113.22</v>
      </c>
      <c r="H105" s="25">
        <f t="shared" ref="H105:S105" si="104">H157</f>
        <v>-1.2024999999999999</v>
      </c>
      <c r="I105" s="26">
        <f t="shared" si="104"/>
        <v>-0.97500000000000009</v>
      </c>
      <c r="J105" s="26">
        <f t="shared" si="104"/>
        <v>-0.97625000000000006</v>
      </c>
      <c r="K105" s="27">
        <f t="shared" si="104"/>
        <v>-0.97625000000000006</v>
      </c>
      <c r="L105" s="25">
        <f t="shared" si="104"/>
        <v>-3.9924999999999997</v>
      </c>
      <c r="M105" s="26">
        <f t="shared" si="104"/>
        <v>-3.63</v>
      </c>
      <c r="N105" s="26">
        <f t="shared" si="104"/>
        <v>-3.44</v>
      </c>
      <c r="O105" s="27">
        <f t="shared" si="104"/>
        <v>-3.3325</v>
      </c>
      <c r="P105" s="25">
        <f t="shared" si="104"/>
        <v>-11.084999999999999</v>
      </c>
      <c r="Q105" s="26">
        <f t="shared" si="104"/>
        <v>-9.2649999999999988</v>
      </c>
      <c r="R105" s="26">
        <f t="shared" si="104"/>
        <v>-9.0824999999999996</v>
      </c>
      <c r="S105" s="27">
        <f t="shared" si="104"/>
        <v>-9.0074999999999985</v>
      </c>
      <c r="T105" s="6">
        <v>167.86</v>
      </c>
      <c r="U105" s="2">
        <v>151.82</v>
      </c>
      <c r="V105" s="2">
        <v>145.05000000000001</v>
      </c>
      <c r="W105" s="7">
        <v>141.94999999999999</v>
      </c>
    </row>
    <row r="106" spans="1:23" x14ac:dyDescent="0.35">
      <c r="A106" s="43">
        <f t="shared" si="65"/>
        <v>41631</v>
      </c>
      <c r="B106" s="38" t="s">
        <v>63</v>
      </c>
      <c r="C106" s="14" t="s">
        <v>75</v>
      </c>
      <c r="D106" s="6">
        <v>138.87</v>
      </c>
      <c r="E106" s="2">
        <v>121.69</v>
      </c>
      <c r="F106" s="2">
        <v>115.83</v>
      </c>
      <c r="G106" s="7">
        <v>113.06</v>
      </c>
      <c r="H106" s="25">
        <f t="shared" ref="H106:S106" si="105">H158</f>
        <v>-1.1837499999999999</v>
      </c>
      <c r="I106" s="26">
        <f t="shared" si="105"/>
        <v>-1.1143749999999999</v>
      </c>
      <c r="J106" s="26">
        <f t="shared" si="105"/>
        <v>-1.1143749999999999</v>
      </c>
      <c r="K106" s="27">
        <f t="shared" si="105"/>
        <v>-1.1143749999999999</v>
      </c>
      <c r="L106" s="25">
        <f t="shared" si="105"/>
        <v>-4.3462499999999986</v>
      </c>
      <c r="M106" s="26">
        <f t="shared" si="105"/>
        <v>-3.8637499999999996</v>
      </c>
      <c r="N106" s="26">
        <f t="shared" si="105"/>
        <v>-3.5749999999999997</v>
      </c>
      <c r="O106" s="27">
        <f t="shared" si="105"/>
        <v>-3.38</v>
      </c>
      <c r="P106" s="25">
        <f t="shared" si="105"/>
        <v>-11.082500000000001</v>
      </c>
      <c r="Q106" s="26">
        <f t="shared" si="105"/>
        <v>-9.3568750000000005</v>
      </c>
      <c r="R106" s="26">
        <f t="shared" si="105"/>
        <v>-9.2093749999999996</v>
      </c>
      <c r="S106" s="27">
        <f t="shared" si="105"/>
        <v>-9.1131250000000001</v>
      </c>
      <c r="T106" s="6">
        <v>168.14</v>
      </c>
      <c r="U106" s="2">
        <v>151.56</v>
      </c>
      <c r="V106" s="2">
        <v>144</v>
      </c>
      <c r="W106" s="7">
        <v>141.85</v>
      </c>
    </row>
    <row r="107" spans="1:23" x14ac:dyDescent="0.35">
      <c r="A107" s="43">
        <f t="shared" si="65"/>
        <v>41638</v>
      </c>
      <c r="B107" s="38" t="s">
        <v>0</v>
      </c>
      <c r="C107" s="14" t="s">
        <v>75</v>
      </c>
      <c r="D107" s="6">
        <v>138.6</v>
      </c>
      <c r="E107" s="2">
        <v>121.73</v>
      </c>
      <c r="F107" s="2">
        <v>115.33</v>
      </c>
      <c r="G107" s="7">
        <v>113.18</v>
      </c>
      <c r="H107" s="25">
        <f t="shared" ref="H107:S107" si="106">H159</f>
        <v>-1.1641666666666666</v>
      </c>
      <c r="I107" s="26">
        <f t="shared" si="106"/>
        <v>-1.0497916666666667</v>
      </c>
      <c r="J107" s="26">
        <f t="shared" si="106"/>
        <v>-1.0497916666666667</v>
      </c>
      <c r="K107" s="27">
        <f t="shared" si="106"/>
        <v>-1.0472916666666667</v>
      </c>
      <c r="L107" s="25">
        <f t="shared" si="106"/>
        <v>-4.1081250000000002</v>
      </c>
      <c r="M107" s="26">
        <f t="shared" si="106"/>
        <v>-4.2249999999999996</v>
      </c>
      <c r="N107" s="26">
        <f t="shared" si="106"/>
        <v>-3.9274999999999998</v>
      </c>
      <c r="O107" s="27">
        <f t="shared" si="106"/>
        <v>-3.7206250000000005</v>
      </c>
      <c r="P107" s="25">
        <f t="shared" si="106"/>
        <v>-11.271041666666667</v>
      </c>
      <c r="Q107" s="26">
        <f t="shared" si="106"/>
        <v>-9.3991666666666678</v>
      </c>
      <c r="R107" s="26">
        <f t="shared" si="106"/>
        <v>-9.1885416666666657</v>
      </c>
      <c r="S107" s="27">
        <f t="shared" si="106"/>
        <v>-9.0041666666666682</v>
      </c>
      <c r="T107" s="6">
        <v>166.7</v>
      </c>
      <c r="U107" s="2">
        <v>151.33000000000001</v>
      </c>
      <c r="V107" s="2">
        <v>143.69999999999999</v>
      </c>
      <c r="W107" s="7">
        <v>140.18</v>
      </c>
    </row>
    <row r="108" spans="1:23" x14ac:dyDescent="0.35">
      <c r="A108" s="43">
        <f t="shared" si="65"/>
        <v>41645</v>
      </c>
      <c r="B108" s="38" t="s">
        <v>2</v>
      </c>
      <c r="C108" s="14" t="s">
        <v>76</v>
      </c>
      <c r="D108" s="6">
        <v>140.82</v>
      </c>
      <c r="E108" s="2">
        <v>123.3</v>
      </c>
      <c r="F108" s="2">
        <v>116.82</v>
      </c>
      <c r="G108" s="7">
        <v>113.82</v>
      </c>
      <c r="H108" s="25">
        <f t="shared" ref="H108:S108" si="107">H160</f>
        <v>-1.1158333333333332</v>
      </c>
      <c r="I108" s="26">
        <f t="shared" si="107"/>
        <v>-0.91708333333333336</v>
      </c>
      <c r="J108" s="26">
        <f t="shared" si="107"/>
        <v>-0.91708333333333336</v>
      </c>
      <c r="K108" s="27">
        <f t="shared" si="107"/>
        <v>-0.91208333333333336</v>
      </c>
      <c r="L108" s="25">
        <f t="shared" si="107"/>
        <v>-4.03</v>
      </c>
      <c r="M108" s="26">
        <f t="shared" si="107"/>
        <v>-4.0524999999999993</v>
      </c>
      <c r="N108" s="26">
        <f t="shared" si="107"/>
        <v>-3.6862499999999998</v>
      </c>
      <c r="O108" s="27">
        <f t="shared" si="107"/>
        <v>-3.5425</v>
      </c>
      <c r="P108" s="25">
        <f t="shared" si="107"/>
        <v>-11.584583333333333</v>
      </c>
      <c r="Q108" s="26">
        <f t="shared" si="107"/>
        <v>-9.6408333333333331</v>
      </c>
      <c r="R108" s="26">
        <f t="shared" si="107"/>
        <v>-9.2920833333333341</v>
      </c>
      <c r="S108" s="27">
        <f t="shared" si="107"/>
        <v>-9.1458333333333339</v>
      </c>
      <c r="T108" s="6">
        <v>169.9</v>
      </c>
      <c r="U108" s="2">
        <v>152.79</v>
      </c>
      <c r="V108" s="2">
        <v>146.21</v>
      </c>
      <c r="W108" s="7">
        <v>142.13999999999999</v>
      </c>
    </row>
    <row r="109" spans="1:23" x14ac:dyDescent="0.35">
      <c r="A109" s="43">
        <f t="shared" si="65"/>
        <v>41652</v>
      </c>
      <c r="B109" s="38" t="s">
        <v>3</v>
      </c>
      <c r="C109" s="14" t="s">
        <v>76</v>
      </c>
      <c r="D109" s="6">
        <v>145.54</v>
      </c>
      <c r="E109" s="2">
        <v>126.28</v>
      </c>
      <c r="F109" s="2">
        <v>118.15</v>
      </c>
      <c r="G109" s="7">
        <v>114.77</v>
      </c>
      <c r="H109" s="25">
        <f t="shared" ref="H109:S109" si="108">H161</f>
        <v>-1.1249999999999998</v>
      </c>
      <c r="I109" s="26">
        <f t="shared" si="108"/>
        <v>-0.9900000000000001</v>
      </c>
      <c r="J109" s="26">
        <f t="shared" si="108"/>
        <v>-0.99125000000000008</v>
      </c>
      <c r="K109" s="27">
        <f t="shared" si="108"/>
        <v>-0.99125000000000008</v>
      </c>
      <c r="L109" s="25">
        <f t="shared" si="108"/>
        <v>-4.1500000000000004</v>
      </c>
      <c r="M109" s="26">
        <f t="shared" si="108"/>
        <v>-4.00875</v>
      </c>
      <c r="N109" s="26">
        <f t="shared" si="108"/>
        <v>-3.6475</v>
      </c>
      <c r="O109" s="27">
        <f t="shared" si="108"/>
        <v>-3.5387499999999998</v>
      </c>
      <c r="P109" s="25">
        <f t="shared" si="108"/>
        <v>-11.905000000000001</v>
      </c>
      <c r="Q109" s="26">
        <f t="shared" si="108"/>
        <v>-10.213750000000001</v>
      </c>
      <c r="R109" s="26">
        <f t="shared" si="108"/>
        <v>-9.9287500000000009</v>
      </c>
      <c r="S109" s="27">
        <f t="shared" si="108"/>
        <v>-9.7900000000000009</v>
      </c>
      <c r="T109" s="6">
        <v>175.3</v>
      </c>
      <c r="U109" s="2">
        <v>154.56</v>
      </c>
      <c r="V109" s="2">
        <v>146.51</v>
      </c>
      <c r="W109" s="7">
        <v>143.13</v>
      </c>
    </row>
    <row r="110" spans="1:23" x14ac:dyDescent="0.35">
      <c r="A110" s="43">
        <f t="shared" si="65"/>
        <v>41659</v>
      </c>
      <c r="B110" s="38" t="s">
        <v>4</v>
      </c>
      <c r="C110" s="14" t="s">
        <v>76</v>
      </c>
      <c r="D110" s="6">
        <v>149.63</v>
      </c>
      <c r="E110" s="2">
        <v>127.96</v>
      </c>
      <c r="F110" s="2">
        <v>119.9</v>
      </c>
      <c r="G110" s="7">
        <v>115.9</v>
      </c>
      <c r="H110" s="25">
        <f t="shared" ref="H110:S110" si="109">H162</f>
        <v>-1.15625</v>
      </c>
      <c r="I110" s="26">
        <f t="shared" si="109"/>
        <v>-0.94624999999999992</v>
      </c>
      <c r="J110" s="26">
        <f t="shared" si="109"/>
        <v>-0.95</v>
      </c>
      <c r="K110" s="27">
        <f t="shared" si="109"/>
        <v>-0.96</v>
      </c>
      <c r="L110" s="25">
        <f t="shared" si="109"/>
        <v>-4.1687500000000002</v>
      </c>
      <c r="M110" s="26">
        <f t="shared" si="109"/>
        <v>-4.0012499999999998</v>
      </c>
      <c r="N110" s="26">
        <f t="shared" si="109"/>
        <v>-3.6487500000000002</v>
      </c>
      <c r="O110" s="27">
        <f t="shared" si="109"/>
        <v>-3.6262500000000002</v>
      </c>
      <c r="P110" s="25">
        <f t="shared" si="109"/>
        <v>-10.936250000000001</v>
      </c>
      <c r="Q110" s="26">
        <f t="shared" si="109"/>
        <v>-9.4299999999999979</v>
      </c>
      <c r="R110" s="26">
        <f t="shared" si="109"/>
        <v>-9.1362500000000004</v>
      </c>
      <c r="S110" s="27">
        <f t="shared" si="109"/>
        <v>-9.0574999999999992</v>
      </c>
      <c r="T110" s="6">
        <v>178.6</v>
      </c>
      <c r="U110" s="2">
        <v>157.37</v>
      </c>
      <c r="V110" s="2">
        <v>148.59</v>
      </c>
      <c r="W110" s="7">
        <v>144.36000000000001</v>
      </c>
    </row>
    <row r="111" spans="1:23" x14ac:dyDescent="0.35">
      <c r="A111" s="43">
        <f t="shared" si="65"/>
        <v>41666</v>
      </c>
      <c r="B111" s="38" t="s">
        <v>5</v>
      </c>
      <c r="C111" s="14" t="s">
        <v>76</v>
      </c>
      <c r="D111" s="6">
        <v>159.54</v>
      </c>
      <c r="E111" s="2">
        <v>133.11000000000001</v>
      </c>
      <c r="F111" s="2">
        <v>121.06</v>
      </c>
      <c r="G111" s="7">
        <v>116.11</v>
      </c>
      <c r="H111" s="25">
        <f t="shared" ref="H111:S111" si="110">H163</f>
        <v>-1.0962499999999997</v>
      </c>
      <c r="I111" s="26">
        <f t="shared" si="110"/>
        <v>-0.91875000000000018</v>
      </c>
      <c r="J111" s="26">
        <f t="shared" si="110"/>
        <v>-0.92000000000000015</v>
      </c>
      <c r="K111" s="27">
        <f t="shared" si="110"/>
        <v>-0.91875000000000007</v>
      </c>
      <c r="L111" s="25">
        <f t="shared" si="110"/>
        <v>-3.8487499999999999</v>
      </c>
      <c r="M111" s="26">
        <f t="shared" si="110"/>
        <v>-3.5437500000000002</v>
      </c>
      <c r="N111" s="26">
        <f t="shared" si="110"/>
        <v>-3.2987500000000001</v>
      </c>
      <c r="O111" s="27">
        <f t="shared" si="110"/>
        <v>-3.2662499999999994</v>
      </c>
      <c r="P111" s="25">
        <f t="shared" si="110"/>
        <v>-11.085000000000001</v>
      </c>
      <c r="Q111" s="26">
        <f t="shared" si="110"/>
        <v>-9.4237499999999983</v>
      </c>
      <c r="R111" s="26">
        <f t="shared" si="110"/>
        <v>-9.2337500000000006</v>
      </c>
      <c r="S111" s="27">
        <f t="shared" si="110"/>
        <v>-9.1275000000000013</v>
      </c>
      <c r="T111" s="6">
        <v>187.78</v>
      </c>
      <c r="U111" s="2">
        <v>162.36000000000001</v>
      </c>
      <c r="V111" s="2">
        <v>149.88</v>
      </c>
      <c r="W111" s="7">
        <v>144.54</v>
      </c>
    </row>
    <row r="112" spans="1:23" x14ac:dyDescent="0.35">
      <c r="A112" s="43">
        <f t="shared" si="65"/>
        <v>41673</v>
      </c>
      <c r="B112" s="38" t="s">
        <v>6</v>
      </c>
      <c r="C112" s="14" t="s">
        <v>77</v>
      </c>
      <c r="D112" s="6">
        <v>167.16</v>
      </c>
      <c r="E112" s="2">
        <v>136.66999999999999</v>
      </c>
      <c r="F112" s="2">
        <v>122.77</v>
      </c>
      <c r="G112" s="7">
        <v>116.72</v>
      </c>
      <c r="H112" s="25">
        <f t="shared" ref="H112:S112" si="111">H164</f>
        <v>-1.1900000000000002</v>
      </c>
      <c r="I112" s="26">
        <f t="shared" si="111"/>
        <v>-1.0974999999999999</v>
      </c>
      <c r="J112" s="26">
        <f t="shared" si="111"/>
        <v>-1.0974999999999999</v>
      </c>
      <c r="K112" s="27">
        <f t="shared" si="111"/>
        <v>-1.0974999999999999</v>
      </c>
      <c r="L112" s="25">
        <f t="shared" si="111"/>
        <v>-4.1987499999999995</v>
      </c>
      <c r="M112" s="26">
        <f t="shared" si="111"/>
        <v>-3.6850000000000001</v>
      </c>
      <c r="N112" s="26">
        <f t="shared" si="111"/>
        <v>-3.36625</v>
      </c>
      <c r="O112" s="27">
        <f t="shared" si="111"/>
        <v>-3.3487499999999994</v>
      </c>
      <c r="P112" s="25">
        <f t="shared" si="111"/>
        <v>-10.997499999999999</v>
      </c>
      <c r="Q112" s="26">
        <f t="shared" si="111"/>
        <v>-9.6062500000000028</v>
      </c>
      <c r="R112" s="26">
        <f t="shared" si="111"/>
        <v>-9.3625000000000025</v>
      </c>
      <c r="S112" s="27">
        <f t="shared" si="111"/>
        <v>-9.302500000000002</v>
      </c>
      <c r="T112" s="6">
        <v>193.81</v>
      </c>
      <c r="U112" s="2">
        <v>166.33</v>
      </c>
      <c r="V112" s="2">
        <v>151.69</v>
      </c>
      <c r="W112" s="7">
        <v>144.77000000000001</v>
      </c>
    </row>
    <row r="113" spans="1:23" x14ac:dyDescent="0.35">
      <c r="A113" s="43">
        <f t="shared" si="65"/>
        <v>41680</v>
      </c>
      <c r="B113" s="38" t="s">
        <v>8</v>
      </c>
      <c r="C113" s="14" t="s">
        <v>77</v>
      </c>
      <c r="D113" s="6">
        <v>171.52</v>
      </c>
      <c r="E113" s="2">
        <v>137.38999999999999</v>
      </c>
      <c r="F113" s="2">
        <v>122.64</v>
      </c>
      <c r="G113" s="7">
        <v>117.05</v>
      </c>
      <c r="H113" s="25">
        <f t="shared" ref="H113:S113" si="112">H165</f>
        <v>-1.2374999999999998</v>
      </c>
      <c r="I113" s="26">
        <f t="shared" si="112"/>
        <v>-1.1512499999999999</v>
      </c>
      <c r="J113" s="26">
        <f t="shared" si="112"/>
        <v>-1.1512499999999999</v>
      </c>
      <c r="K113" s="27">
        <f t="shared" si="112"/>
        <v>-1.1575</v>
      </c>
      <c r="L113" s="25">
        <f t="shared" si="112"/>
        <v>-4.5025000000000004</v>
      </c>
      <c r="M113" s="26">
        <f t="shared" si="112"/>
        <v>-3.8362499999999997</v>
      </c>
      <c r="N113" s="26">
        <f t="shared" si="112"/>
        <v>-3.5049999999999999</v>
      </c>
      <c r="O113" s="27">
        <f t="shared" si="112"/>
        <v>-3.44</v>
      </c>
      <c r="P113" s="25">
        <f t="shared" si="112"/>
        <v>-11.913750000000002</v>
      </c>
      <c r="Q113" s="26">
        <f t="shared" si="112"/>
        <v>-10.19375</v>
      </c>
      <c r="R113" s="26">
        <f t="shared" si="112"/>
        <v>-9.9787500000000016</v>
      </c>
      <c r="S113" s="27">
        <f t="shared" si="112"/>
        <v>-9.8612500000000001</v>
      </c>
      <c r="T113" s="6">
        <v>196.37</v>
      </c>
      <c r="U113" s="2">
        <v>165.17</v>
      </c>
      <c r="V113" s="2">
        <v>151.29</v>
      </c>
      <c r="W113" s="7">
        <v>144.62</v>
      </c>
    </row>
    <row r="114" spans="1:23" x14ac:dyDescent="0.35">
      <c r="A114" s="43">
        <f t="shared" si="65"/>
        <v>41687</v>
      </c>
      <c r="B114" s="38" t="s">
        <v>9</v>
      </c>
      <c r="C114" s="14" t="s">
        <v>77</v>
      </c>
      <c r="D114" s="6">
        <v>175.19</v>
      </c>
      <c r="E114" s="2">
        <v>138.55000000000001</v>
      </c>
      <c r="F114" s="2">
        <v>123.83</v>
      </c>
      <c r="G114" s="7">
        <v>118</v>
      </c>
      <c r="H114" s="25">
        <f t="shared" ref="H114:S114" si="113">H166</f>
        <v>-1.2874999999999999</v>
      </c>
      <c r="I114" s="26">
        <f t="shared" si="113"/>
        <v>-1.1850000000000001</v>
      </c>
      <c r="J114" s="26">
        <f t="shared" si="113"/>
        <v>-1.1737499999999998</v>
      </c>
      <c r="K114" s="27">
        <f t="shared" si="113"/>
        <v>-1.1775</v>
      </c>
      <c r="L114" s="25">
        <f t="shared" si="113"/>
        <v>-4.1725000000000003</v>
      </c>
      <c r="M114" s="26">
        <f t="shared" si="113"/>
        <v>-3.875</v>
      </c>
      <c r="N114" s="26">
        <f t="shared" si="113"/>
        <v>-3.5862499999999997</v>
      </c>
      <c r="O114" s="27">
        <f t="shared" si="113"/>
        <v>-3.5437500000000002</v>
      </c>
      <c r="P114" s="25">
        <f t="shared" si="113"/>
        <v>-12.123750000000001</v>
      </c>
      <c r="Q114" s="26">
        <f t="shared" si="113"/>
        <v>-10.53875</v>
      </c>
      <c r="R114" s="26">
        <f t="shared" si="113"/>
        <v>-10.26375</v>
      </c>
      <c r="S114" s="27">
        <f t="shared" si="113"/>
        <v>-10.240000000000002</v>
      </c>
      <c r="T114" s="6">
        <v>202.49</v>
      </c>
      <c r="U114" s="2">
        <v>167.91</v>
      </c>
      <c r="V114" s="2">
        <v>151.5</v>
      </c>
      <c r="W114" s="7">
        <v>144.25</v>
      </c>
    </row>
    <row r="115" spans="1:23" x14ac:dyDescent="0.35">
      <c r="A115" s="43">
        <f t="shared" si="65"/>
        <v>41694</v>
      </c>
      <c r="B115" s="38" t="s">
        <v>10</v>
      </c>
      <c r="C115" s="14" t="s">
        <v>77</v>
      </c>
      <c r="D115" s="6">
        <v>183.27</v>
      </c>
      <c r="E115" s="2">
        <v>139.82</v>
      </c>
      <c r="F115" s="2">
        <v>123.66</v>
      </c>
      <c r="G115" s="7">
        <v>118.4</v>
      </c>
      <c r="H115" s="25">
        <f t="shared" ref="H115:S115" si="114">H167</f>
        <v>-1.3575000000000002</v>
      </c>
      <c r="I115" s="26">
        <f t="shared" si="114"/>
        <v>-1.1924999999999999</v>
      </c>
      <c r="J115" s="26">
        <f t="shared" si="114"/>
        <v>-1.1912499999999999</v>
      </c>
      <c r="K115" s="27">
        <f t="shared" si="114"/>
        <v>-1.1924999999999999</v>
      </c>
      <c r="L115" s="25">
        <f t="shared" si="114"/>
        <v>-4.6349999999999998</v>
      </c>
      <c r="M115" s="26">
        <f t="shared" si="114"/>
        <v>-3.5962500000000004</v>
      </c>
      <c r="N115" s="26">
        <f t="shared" si="114"/>
        <v>-3.2512500000000006</v>
      </c>
      <c r="O115" s="27">
        <f t="shared" si="114"/>
        <v>-3.2268749999999997</v>
      </c>
      <c r="P115" s="25">
        <f t="shared" si="114"/>
        <v>-13.354375000000001</v>
      </c>
      <c r="Q115" s="26">
        <f t="shared" si="114"/>
        <v>-10.65375</v>
      </c>
      <c r="R115" s="26">
        <f t="shared" si="114"/>
        <v>-10.387499999999999</v>
      </c>
      <c r="S115" s="27">
        <f t="shared" si="114"/>
        <v>-10.314375</v>
      </c>
      <c r="T115" s="6">
        <v>206.17</v>
      </c>
      <c r="U115" s="2">
        <v>168.15</v>
      </c>
      <c r="V115" s="2">
        <v>152.68</v>
      </c>
      <c r="W115" s="7">
        <v>144.69999999999999</v>
      </c>
    </row>
    <row r="116" spans="1:23" x14ac:dyDescent="0.35">
      <c r="A116" s="43">
        <f t="shared" si="65"/>
        <v>41701</v>
      </c>
      <c r="B116" s="38" t="s">
        <v>11</v>
      </c>
      <c r="C116" s="14" t="s">
        <v>78</v>
      </c>
      <c r="D116" s="6">
        <v>188.51</v>
      </c>
      <c r="E116" s="2">
        <v>140.94</v>
      </c>
      <c r="F116" s="2">
        <v>123.61</v>
      </c>
      <c r="G116" s="7">
        <v>118.52</v>
      </c>
      <c r="H116" s="25">
        <f t="shared" ref="H116:S116" si="115">H168</f>
        <v>-1.24875</v>
      </c>
      <c r="I116" s="26">
        <f t="shared" si="115"/>
        <v>-1.1375</v>
      </c>
      <c r="J116" s="26">
        <f t="shared" si="115"/>
        <v>-1.1399999999999999</v>
      </c>
      <c r="K116" s="27">
        <f t="shared" si="115"/>
        <v>-1.1399999999999999</v>
      </c>
      <c r="L116" s="25">
        <f t="shared" si="115"/>
        <v>-4.415</v>
      </c>
      <c r="M116" s="26">
        <f t="shared" si="115"/>
        <v>-3.6624999999999996</v>
      </c>
      <c r="N116" s="26">
        <f t="shared" si="115"/>
        <v>-3.3762499999999998</v>
      </c>
      <c r="O116" s="27">
        <f t="shared" si="115"/>
        <v>-3.32</v>
      </c>
      <c r="P116" s="25">
        <f t="shared" si="115"/>
        <v>-13.473749999999999</v>
      </c>
      <c r="Q116" s="26">
        <f t="shared" si="115"/>
        <v>-10.456249999999999</v>
      </c>
      <c r="R116" s="26">
        <f t="shared" si="115"/>
        <v>-10.220000000000001</v>
      </c>
      <c r="S116" s="27">
        <f t="shared" si="115"/>
        <v>-10.091249999999999</v>
      </c>
      <c r="T116" s="6">
        <v>210.52</v>
      </c>
      <c r="U116" s="2">
        <v>169.33</v>
      </c>
      <c r="V116" s="2">
        <v>151.4</v>
      </c>
      <c r="W116" s="7">
        <v>143.99</v>
      </c>
    </row>
    <row r="117" spans="1:23" x14ac:dyDescent="0.35">
      <c r="A117" s="43">
        <f t="shared" si="65"/>
        <v>41708</v>
      </c>
      <c r="B117" s="38" t="s">
        <v>13</v>
      </c>
      <c r="C117" s="14" t="s">
        <v>78</v>
      </c>
      <c r="D117" s="6">
        <v>196.63</v>
      </c>
      <c r="E117" s="2">
        <v>140.63999999999999</v>
      </c>
      <c r="F117" s="2">
        <v>124.83</v>
      </c>
      <c r="G117" s="7">
        <v>118.21</v>
      </c>
      <c r="H117" s="25">
        <f t="shared" ref="H117:S117" si="116">H169</f>
        <v>-1.2506250000000001</v>
      </c>
      <c r="I117" s="26">
        <f t="shared" si="116"/>
        <v>-1.170625</v>
      </c>
      <c r="J117" s="26">
        <f t="shared" si="116"/>
        <v>-1.1731250000000002</v>
      </c>
      <c r="K117" s="27">
        <f t="shared" si="116"/>
        <v>-1.1718750000000002</v>
      </c>
      <c r="L117" s="25">
        <f t="shared" si="116"/>
        <v>-4.6118750000000004</v>
      </c>
      <c r="M117" s="26">
        <f t="shared" si="116"/>
        <v>-3.8424999999999994</v>
      </c>
      <c r="N117" s="26">
        <f t="shared" si="116"/>
        <v>-3.5225</v>
      </c>
      <c r="O117" s="27">
        <f t="shared" si="116"/>
        <v>-3.4899999999999998</v>
      </c>
      <c r="P117" s="25">
        <f t="shared" si="116"/>
        <v>-13.354999999999999</v>
      </c>
      <c r="Q117" s="26">
        <f t="shared" si="116"/>
        <v>-10.635000000000002</v>
      </c>
      <c r="R117" s="26">
        <f t="shared" si="116"/>
        <v>-10.436249999999999</v>
      </c>
      <c r="S117" s="27">
        <f t="shared" si="116"/>
        <v>-10.311249999999999</v>
      </c>
      <c r="T117" s="6">
        <v>220.08</v>
      </c>
      <c r="U117" s="2">
        <v>169.67</v>
      </c>
      <c r="V117" s="2">
        <v>152.22</v>
      </c>
      <c r="W117" s="7">
        <v>145.34</v>
      </c>
    </row>
    <row r="118" spans="1:23" x14ac:dyDescent="0.35">
      <c r="A118" s="43">
        <f t="shared" si="65"/>
        <v>41715</v>
      </c>
      <c r="B118" s="38" t="s">
        <v>14</v>
      </c>
      <c r="C118" s="14" t="s">
        <v>78</v>
      </c>
      <c r="D118" s="6">
        <v>201.17</v>
      </c>
      <c r="E118" s="2">
        <v>142.26</v>
      </c>
      <c r="F118" s="2">
        <v>126.5</v>
      </c>
      <c r="G118" s="7">
        <v>120.58</v>
      </c>
      <c r="H118" s="25">
        <f t="shared" ref="H118:S118" si="117">H170</f>
        <v>-1.3375000000000001</v>
      </c>
      <c r="I118" s="26">
        <f t="shared" si="117"/>
        <v>-1.1537500000000001</v>
      </c>
      <c r="J118" s="26">
        <f t="shared" si="117"/>
        <v>-1.1537500000000001</v>
      </c>
      <c r="K118" s="27">
        <f t="shared" si="117"/>
        <v>-1.1537500000000001</v>
      </c>
      <c r="L118" s="25">
        <f t="shared" si="117"/>
        <v>-4.7837500000000004</v>
      </c>
      <c r="M118" s="26">
        <f t="shared" si="117"/>
        <v>-3.8587500000000001</v>
      </c>
      <c r="N118" s="26">
        <f t="shared" si="117"/>
        <v>-3.5437499999999997</v>
      </c>
      <c r="O118" s="27">
        <f t="shared" si="117"/>
        <v>-3.4912499999999995</v>
      </c>
      <c r="P118" s="25">
        <f t="shared" si="117"/>
        <v>-13.33375</v>
      </c>
      <c r="Q118" s="26">
        <f t="shared" si="117"/>
        <v>-10.776250000000001</v>
      </c>
      <c r="R118" s="26">
        <f t="shared" si="117"/>
        <v>-10.53125</v>
      </c>
      <c r="S118" s="27">
        <f t="shared" si="117"/>
        <v>-10.385000000000002</v>
      </c>
      <c r="T118" s="6">
        <v>227.9</v>
      </c>
      <c r="U118" s="2">
        <v>170.29</v>
      </c>
      <c r="V118" s="2">
        <v>153.74</v>
      </c>
      <c r="W118" s="7">
        <v>146.30000000000001</v>
      </c>
    </row>
    <row r="119" spans="1:23" x14ac:dyDescent="0.35">
      <c r="A119" s="43">
        <f t="shared" si="65"/>
        <v>41722</v>
      </c>
      <c r="B119" s="38" t="s">
        <v>15</v>
      </c>
      <c r="C119" s="14" t="s">
        <v>78</v>
      </c>
      <c r="D119" s="6">
        <v>211.3</v>
      </c>
      <c r="E119" s="2">
        <v>143.86000000000001</v>
      </c>
      <c r="F119" s="2">
        <v>127.23</v>
      </c>
      <c r="G119" s="7">
        <v>121.04</v>
      </c>
      <c r="H119" s="25">
        <f t="shared" ref="H119:S119" si="118">H171</f>
        <v>-1.2887500000000003</v>
      </c>
      <c r="I119" s="26">
        <f t="shared" si="118"/>
        <v>-1.1300000000000001</v>
      </c>
      <c r="J119" s="26">
        <f t="shared" si="118"/>
        <v>-1.1312500000000001</v>
      </c>
      <c r="K119" s="27">
        <f t="shared" si="118"/>
        <v>-1.1312500000000001</v>
      </c>
      <c r="L119" s="25">
        <f t="shared" si="118"/>
        <v>-4.2424999999999997</v>
      </c>
      <c r="M119" s="26">
        <f t="shared" si="118"/>
        <v>-3.67</v>
      </c>
      <c r="N119" s="26">
        <f t="shared" si="118"/>
        <v>-3.4</v>
      </c>
      <c r="O119" s="27">
        <f t="shared" si="118"/>
        <v>-3.32125</v>
      </c>
      <c r="P119" s="25">
        <f t="shared" si="118"/>
        <v>-13.562499999999998</v>
      </c>
      <c r="Q119" s="26">
        <f t="shared" si="118"/>
        <v>-11.565</v>
      </c>
      <c r="R119" s="26">
        <f t="shared" si="118"/>
        <v>-11.34375</v>
      </c>
      <c r="S119" s="27">
        <f t="shared" si="118"/>
        <v>-11.244999999999999</v>
      </c>
      <c r="T119" s="6">
        <v>239.98</v>
      </c>
      <c r="U119" s="2">
        <v>170.84</v>
      </c>
      <c r="V119" s="2">
        <v>154.44999999999999</v>
      </c>
      <c r="W119" s="7">
        <v>145.97999999999999</v>
      </c>
    </row>
    <row r="120" spans="1:23" x14ac:dyDescent="0.35">
      <c r="A120" s="43">
        <f t="shared" si="65"/>
        <v>41729</v>
      </c>
      <c r="B120" s="38" t="s">
        <v>16</v>
      </c>
      <c r="C120" s="14" t="s">
        <v>78</v>
      </c>
      <c r="D120" s="6">
        <v>216.64</v>
      </c>
      <c r="E120" s="2">
        <v>145.88</v>
      </c>
      <c r="F120" s="2">
        <v>129.37</v>
      </c>
      <c r="G120" s="7">
        <v>122.16</v>
      </c>
      <c r="H120" s="25">
        <f t="shared" ref="H120:S120" si="119">H172</f>
        <v>-1.2262499999999998</v>
      </c>
      <c r="I120" s="26">
        <f t="shared" si="119"/>
        <v>-1.1000000000000001</v>
      </c>
      <c r="J120" s="26">
        <f t="shared" si="119"/>
        <v>-1.1000000000000001</v>
      </c>
      <c r="K120" s="27">
        <f t="shared" si="119"/>
        <v>-1.1000000000000001</v>
      </c>
      <c r="L120" s="25">
        <f t="shared" si="119"/>
        <v>-3.9649999999999999</v>
      </c>
      <c r="M120" s="26">
        <f t="shared" si="119"/>
        <v>-3.4537500000000003</v>
      </c>
      <c r="N120" s="26">
        <f t="shared" si="119"/>
        <v>-3.1637500000000003</v>
      </c>
      <c r="O120" s="27">
        <f t="shared" si="119"/>
        <v>-3.0925000000000002</v>
      </c>
      <c r="P120" s="25">
        <f t="shared" si="119"/>
        <v>-13.62</v>
      </c>
      <c r="Q120" s="26">
        <f t="shared" si="119"/>
        <v>-10.88625</v>
      </c>
      <c r="R120" s="26">
        <f t="shared" si="119"/>
        <v>-10.6075</v>
      </c>
      <c r="S120" s="27">
        <f t="shared" si="119"/>
        <v>-10.496249999999998</v>
      </c>
      <c r="T120" s="6">
        <v>246.31</v>
      </c>
      <c r="U120" s="2">
        <v>173.24</v>
      </c>
      <c r="V120" s="2">
        <v>156.88999999999999</v>
      </c>
      <c r="W120" s="7">
        <v>149.26</v>
      </c>
    </row>
    <row r="121" spans="1:23" x14ac:dyDescent="0.35">
      <c r="A121" s="43">
        <f t="shared" si="65"/>
        <v>41736</v>
      </c>
      <c r="B121" s="38" t="s">
        <v>18</v>
      </c>
      <c r="C121" s="14" t="s">
        <v>79</v>
      </c>
      <c r="D121" s="6">
        <v>235.27</v>
      </c>
      <c r="E121" s="2">
        <v>149.1</v>
      </c>
      <c r="F121" s="2">
        <v>132.28</v>
      </c>
      <c r="G121" s="7">
        <v>124.09</v>
      </c>
      <c r="H121" s="25">
        <f t="shared" ref="H121:S121" si="120">H173</f>
        <v>-1.1487500000000002</v>
      </c>
      <c r="I121" s="26">
        <f t="shared" si="120"/>
        <v>-1.0650000000000002</v>
      </c>
      <c r="J121" s="26">
        <f t="shared" si="120"/>
        <v>-1.0637500000000002</v>
      </c>
      <c r="K121" s="27">
        <f t="shared" si="120"/>
        <v>-1.06</v>
      </c>
      <c r="L121" s="25">
        <f t="shared" si="120"/>
        <v>-4.6037499999999998</v>
      </c>
      <c r="M121" s="26">
        <f t="shared" si="120"/>
        <v>-4.0887499999999992</v>
      </c>
      <c r="N121" s="26">
        <f t="shared" si="120"/>
        <v>-3.8224999999999998</v>
      </c>
      <c r="O121" s="27">
        <f t="shared" si="120"/>
        <v>-3.7324999999999999</v>
      </c>
      <c r="P121" s="25">
        <f t="shared" si="120"/>
        <v>-12.82375</v>
      </c>
      <c r="Q121" s="26">
        <f t="shared" si="120"/>
        <v>-10.48875</v>
      </c>
      <c r="R121" s="26">
        <f t="shared" si="120"/>
        <v>-10.223750000000001</v>
      </c>
      <c r="S121" s="27">
        <f t="shared" si="120"/>
        <v>-10.1225</v>
      </c>
      <c r="T121" s="6">
        <v>262.72000000000003</v>
      </c>
      <c r="U121" s="2">
        <v>176.88</v>
      </c>
      <c r="V121" s="2">
        <v>160.22</v>
      </c>
      <c r="W121" s="7">
        <v>150.41</v>
      </c>
    </row>
    <row r="122" spans="1:23" x14ac:dyDescent="0.35">
      <c r="A122" s="43">
        <f t="shared" si="65"/>
        <v>41743</v>
      </c>
      <c r="B122" s="38" t="s">
        <v>19</v>
      </c>
      <c r="C122" s="14" t="s">
        <v>79</v>
      </c>
      <c r="D122" s="6">
        <v>257.43</v>
      </c>
      <c r="E122" s="2">
        <v>153.19</v>
      </c>
      <c r="F122" s="2">
        <v>136.6</v>
      </c>
      <c r="G122" s="7">
        <v>124.54</v>
      </c>
      <c r="H122" s="25">
        <f t="shared" ref="H122:S122" si="121">H174</f>
        <v>-1.0462499999999999</v>
      </c>
      <c r="I122" s="26">
        <f t="shared" si="121"/>
        <v>-0.93499999999999983</v>
      </c>
      <c r="J122" s="26">
        <f t="shared" si="121"/>
        <v>-0.93374999999999986</v>
      </c>
      <c r="K122" s="27">
        <f t="shared" si="121"/>
        <v>-0.93249999999999988</v>
      </c>
      <c r="L122" s="25">
        <f t="shared" si="121"/>
        <v>-4.5374999999999996</v>
      </c>
      <c r="M122" s="26">
        <f t="shared" si="121"/>
        <v>-3.7762499999999997</v>
      </c>
      <c r="N122" s="26">
        <f t="shared" si="121"/>
        <v>-3.4987500000000002</v>
      </c>
      <c r="O122" s="27">
        <f t="shared" si="121"/>
        <v>-3.3925000000000001</v>
      </c>
      <c r="P122" s="25">
        <f t="shared" si="121"/>
        <v>-13.26375</v>
      </c>
      <c r="Q122" s="26">
        <f t="shared" si="121"/>
        <v>-11.33625</v>
      </c>
      <c r="R122" s="26">
        <f t="shared" si="121"/>
        <v>-11.06</v>
      </c>
      <c r="S122" s="27">
        <f t="shared" si="121"/>
        <v>-10.961249999999998</v>
      </c>
      <c r="T122" s="6">
        <v>287.17</v>
      </c>
      <c r="U122" s="2">
        <v>180.63</v>
      </c>
      <c r="V122" s="2">
        <v>163.44</v>
      </c>
      <c r="W122" s="7">
        <v>152.19999999999999</v>
      </c>
    </row>
    <row r="123" spans="1:23" x14ac:dyDescent="0.35">
      <c r="A123" s="43">
        <f t="shared" si="65"/>
        <v>41750</v>
      </c>
      <c r="B123" s="38" t="s">
        <v>20</v>
      </c>
      <c r="C123" s="14" t="s">
        <v>79</v>
      </c>
      <c r="D123" s="6">
        <v>278.38</v>
      </c>
      <c r="E123" s="2">
        <v>157.54</v>
      </c>
      <c r="F123" s="2">
        <v>137.88</v>
      </c>
      <c r="G123" s="7">
        <v>124.71</v>
      </c>
      <c r="H123" s="25">
        <f t="shared" ref="H123:S123" si="122">H175</f>
        <v>-1.0962499999999999</v>
      </c>
      <c r="I123" s="26">
        <f t="shared" si="122"/>
        <v>-0.92875000000000008</v>
      </c>
      <c r="J123" s="26">
        <f t="shared" si="122"/>
        <v>-0.9275000000000001</v>
      </c>
      <c r="K123" s="27">
        <f t="shared" si="122"/>
        <v>-0.9275000000000001</v>
      </c>
      <c r="L123" s="25">
        <f t="shared" si="122"/>
        <v>-4.7374999999999998</v>
      </c>
      <c r="M123" s="26">
        <f t="shared" si="122"/>
        <v>-3.8087500000000003</v>
      </c>
      <c r="N123" s="26">
        <f t="shared" si="122"/>
        <v>-3.5012499999999998</v>
      </c>
      <c r="O123" s="27">
        <f t="shared" si="122"/>
        <v>-3.4787500000000002</v>
      </c>
      <c r="P123" s="25">
        <f t="shared" si="122"/>
        <v>-13.533750000000001</v>
      </c>
      <c r="Q123" s="26">
        <f t="shared" si="122"/>
        <v>-11.2775</v>
      </c>
      <c r="R123" s="26">
        <f t="shared" si="122"/>
        <v>-11.0025</v>
      </c>
      <c r="S123" s="27">
        <f t="shared" si="122"/>
        <v>-10.972499999999998</v>
      </c>
      <c r="T123" s="6">
        <v>299.51</v>
      </c>
      <c r="U123" s="2">
        <v>183.33</v>
      </c>
      <c r="V123" s="2">
        <v>164.79</v>
      </c>
      <c r="W123" s="7">
        <v>152.47</v>
      </c>
    </row>
    <row r="124" spans="1:23" x14ac:dyDescent="0.35">
      <c r="A124" s="43">
        <f t="shared" si="65"/>
        <v>41757</v>
      </c>
      <c r="B124" s="38" t="s">
        <v>21</v>
      </c>
      <c r="C124" s="14" t="s">
        <v>79</v>
      </c>
      <c r="D124" s="6">
        <v>287.26</v>
      </c>
      <c r="E124" s="2">
        <v>162.9</v>
      </c>
      <c r="F124" s="2">
        <v>140.46</v>
      </c>
      <c r="G124" s="7">
        <v>126.43</v>
      </c>
      <c r="H124" s="25">
        <f t="shared" ref="H124:S124" si="123">H176</f>
        <v>-1.1775</v>
      </c>
      <c r="I124" s="26">
        <f t="shared" si="123"/>
        <v>-0.96875</v>
      </c>
      <c r="J124" s="26">
        <f t="shared" si="123"/>
        <v>-0.96875</v>
      </c>
      <c r="K124" s="27">
        <f t="shared" si="123"/>
        <v>-0.96875</v>
      </c>
      <c r="L124" s="25">
        <f t="shared" si="123"/>
        <v>-4.4875000000000007</v>
      </c>
      <c r="M124" s="26">
        <f t="shared" si="123"/>
        <v>-4.1724999999999994</v>
      </c>
      <c r="N124" s="26">
        <f t="shared" si="123"/>
        <v>-3.8812500000000001</v>
      </c>
      <c r="O124" s="27">
        <f t="shared" si="123"/>
        <v>-3.8112499999999998</v>
      </c>
      <c r="P124" s="25">
        <f t="shared" si="123"/>
        <v>-13.421250000000001</v>
      </c>
      <c r="Q124" s="26">
        <f t="shared" si="123"/>
        <v>-11.088750000000003</v>
      </c>
      <c r="R124" s="26">
        <f t="shared" si="123"/>
        <v>-10.805000000000001</v>
      </c>
      <c r="S124" s="27">
        <f t="shared" si="123"/>
        <v>-10.74375</v>
      </c>
      <c r="T124" s="6">
        <v>308.68</v>
      </c>
      <c r="U124" s="2">
        <v>184.56</v>
      </c>
      <c r="V124" s="2">
        <v>165.91</v>
      </c>
      <c r="W124" s="7">
        <v>152.87</v>
      </c>
    </row>
    <row r="125" spans="1:23" x14ac:dyDescent="0.35">
      <c r="A125" s="43">
        <f t="shared" si="65"/>
        <v>41764</v>
      </c>
      <c r="B125" s="38" t="s">
        <v>22</v>
      </c>
      <c r="C125" s="14" t="s">
        <v>80</v>
      </c>
      <c r="D125" s="6">
        <v>293.82</v>
      </c>
      <c r="E125" s="2">
        <v>164.5</v>
      </c>
      <c r="F125" s="2">
        <v>141.34</v>
      </c>
      <c r="G125" s="7">
        <v>128.13</v>
      </c>
      <c r="H125" s="25">
        <f t="shared" ref="H125:S125" si="124">H177</f>
        <v>-1.2112499999999997</v>
      </c>
      <c r="I125" s="26">
        <f t="shared" si="124"/>
        <v>-1.1100000000000001</v>
      </c>
      <c r="J125" s="26">
        <f t="shared" si="124"/>
        <v>-1.1100000000000001</v>
      </c>
      <c r="K125" s="27">
        <f t="shared" si="124"/>
        <v>-1.1112500000000001</v>
      </c>
      <c r="L125" s="25">
        <f t="shared" si="124"/>
        <v>-4.9462500000000009</v>
      </c>
      <c r="M125" s="26">
        <f t="shared" si="124"/>
        <v>-4.2649999999999997</v>
      </c>
      <c r="N125" s="26">
        <f t="shared" si="124"/>
        <v>-3.9987500000000002</v>
      </c>
      <c r="O125" s="27">
        <f t="shared" si="124"/>
        <v>-3.9012499999999997</v>
      </c>
      <c r="P125" s="25">
        <f t="shared" si="124"/>
        <v>-13.903749999999999</v>
      </c>
      <c r="Q125" s="26">
        <f t="shared" si="124"/>
        <v>-11.213750000000001</v>
      </c>
      <c r="R125" s="26">
        <f t="shared" si="124"/>
        <v>-11.00625</v>
      </c>
      <c r="S125" s="27">
        <f t="shared" si="124"/>
        <v>-10.878749999999998</v>
      </c>
      <c r="T125" s="6">
        <v>315.18</v>
      </c>
      <c r="U125" s="2">
        <v>190.58</v>
      </c>
      <c r="V125" s="2">
        <v>168.25</v>
      </c>
      <c r="W125" s="7">
        <v>155.81</v>
      </c>
    </row>
    <row r="126" spans="1:23" x14ac:dyDescent="0.35">
      <c r="A126" s="43">
        <f t="shared" si="65"/>
        <v>41771</v>
      </c>
      <c r="B126" s="38" t="s">
        <v>24</v>
      </c>
      <c r="C126" s="14" t="s">
        <v>80</v>
      </c>
      <c r="D126" s="6">
        <v>302.74</v>
      </c>
      <c r="E126" s="2">
        <v>166.82</v>
      </c>
      <c r="F126" s="2">
        <v>143.01</v>
      </c>
      <c r="G126" s="7">
        <v>130.16</v>
      </c>
      <c r="H126" s="25">
        <f t="shared" ref="H126:S126" si="125">H178</f>
        <v>-1.1287499999999999</v>
      </c>
      <c r="I126" s="26">
        <f t="shared" si="125"/>
        <v>-1.11375</v>
      </c>
      <c r="J126" s="26">
        <f t="shared" si="125"/>
        <v>-1.11375</v>
      </c>
      <c r="K126" s="27">
        <f t="shared" si="125"/>
        <v>-1.11375</v>
      </c>
      <c r="L126" s="25">
        <f t="shared" si="125"/>
        <v>-4.7437499999999995</v>
      </c>
      <c r="M126" s="26">
        <f t="shared" si="125"/>
        <v>-3.9250000000000003</v>
      </c>
      <c r="N126" s="26">
        <f t="shared" si="125"/>
        <v>-3.6662500000000007</v>
      </c>
      <c r="O126" s="27">
        <f t="shared" si="125"/>
        <v>-3.6412500000000003</v>
      </c>
      <c r="P126" s="25">
        <f t="shared" si="125"/>
        <v>-13.27125</v>
      </c>
      <c r="Q126" s="26">
        <f t="shared" si="125"/>
        <v>-11.23875</v>
      </c>
      <c r="R126" s="26">
        <f t="shared" si="125"/>
        <v>-11.067500000000001</v>
      </c>
      <c r="S126" s="27">
        <f t="shared" si="125"/>
        <v>-10.98625</v>
      </c>
      <c r="T126" s="6">
        <v>325.43</v>
      </c>
      <c r="U126" s="2">
        <v>193.32</v>
      </c>
      <c r="V126" s="2">
        <v>168.62</v>
      </c>
      <c r="W126" s="7">
        <v>156.36000000000001</v>
      </c>
    </row>
    <row r="127" spans="1:23" x14ac:dyDescent="0.35">
      <c r="A127" s="43">
        <f t="shared" si="65"/>
        <v>41778</v>
      </c>
      <c r="B127" s="38" t="s">
        <v>25</v>
      </c>
      <c r="C127" s="14" t="s">
        <v>80</v>
      </c>
      <c r="D127" s="6">
        <v>314.99</v>
      </c>
      <c r="E127" s="2">
        <v>175.91</v>
      </c>
      <c r="F127" s="2">
        <v>146.33000000000001</v>
      </c>
      <c r="G127" s="7">
        <v>131.91</v>
      </c>
      <c r="H127" s="25">
        <f t="shared" ref="H127:S127" si="126">H179</f>
        <v>-1.04</v>
      </c>
      <c r="I127" s="26">
        <f t="shared" si="126"/>
        <v>-0.89874999999999994</v>
      </c>
      <c r="J127" s="26">
        <f t="shared" si="126"/>
        <v>-0.89874999999999994</v>
      </c>
      <c r="K127" s="27">
        <f t="shared" si="126"/>
        <v>-0.89874999999999994</v>
      </c>
      <c r="L127" s="25">
        <f t="shared" si="126"/>
        <v>-5.5750000000000002</v>
      </c>
      <c r="M127" s="26">
        <f t="shared" si="126"/>
        <v>-4.5525000000000002</v>
      </c>
      <c r="N127" s="26">
        <f t="shared" si="126"/>
        <v>-4.2700000000000005</v>
      </c>
      <c r="O127" s="27">
        <f t="shared" si="126"/>
        <v>-4.2512499999999998</v>
      </c>
      <c r="P127" s="25">
        <f t="shared" si="126"/>
        <v>-13.696250000000001</v>
      </c>
      <c r="Q127" s="26">
        <f t="shared" si="126"/>
        <v>-11.450000000000001</v>
      </c>
      <c r="R127" s="26">
        <f t="shared" si="126"/>
        <v>-11.251249999999999</v>
      </c>
      <c r="S127" s="27">
        <f t="shared" si="126"/>
        <v>-11.177499999999998</v>
      </c>
      <c r="T127" s="6">
        <v>331.12</v>
      </c>
      <c r="U127" s="2">
        <v>203.1</v>
      </c>
      <c r="V127" s="2">
        <v>171.1</v>
      </c>
      <c r="W127" s="7">
        <v>157.88</v>
      </c>
    </row>
    <row r="128" spans="1:23" x14ac:dyDescent="0.35">
      <c r="A128" s="43">
        <f t="shared" si="65"/>
        <v>41785</v>
      </c>
      <c r="B128" s="38" t="s">
        <v>26</v>
      </c>
      <c r="C128" s="14" t="s">
        <v>80</v>
      </c>
      <c r="D128" s="6">
        <v>321.82</v>
      </c>
      <c r="E128" s="2">
        <v>177.66</v>
      </c>
      <c r="F128" s="2">
        <v>146.97</v>
      </c>
      <c r="G128" s="7">
        <v>131.80000000000001</v>
      </c>
      <c r="H128" s="25">
        <f t="shared" ref="H128:S128" si="127">H180</f>
        <v>-1.00875</v>
      </c>
      <c r="I128" s="26">
        <f t="shared" si="127"/>
        <v>-0.80500000000000005</v>
      </c>
      <c r="J128" s="26">
        <f t="shared" si="127"/>
        <v>-0.80625000000000002</v>
      </c>
      <c r="K128" s="27">
        <f t="shared" si="127"/>
        <v>-0.80750000000000011</v>
      </c>
      <c r="L128" s="25">
        <f t="shared" si="127"/>
        <v>-5.665</v>
      </c>
      <c r="M128" s="26">
        <f t="shared" si="127"/>
        <v>-4.8674999999999997</v>
      </c>
      <c r="N128" s="26">
        <f t="shared" si="127"/>
        <v>-4.6537499999999996</v>
      </c>
      <c r="O128" s="27">
        <f t="shared" si="127"/>
        <v>-4.58</v>
      </c>
      <c r="P128" s="25">
        <f t="shared" si="127"/>
        <v>-13.321249999999999</v>
      </c>
      <c r="Q128" s="26">
        <f t="shared" si="127"/>
        <v>-11.01</v>
      </c>
      <c r="R128" s="26">
        <f t="shared" si="127"/>
        <v>-10.819999999999999</v>
      </c>
      <c r="S128" s="27">
        <f t="shared" si="127"/>
        <v>-10.7525</v>
      </c>
      <c r="T128" s="6">
        <v>343.82</v>
      </c>
      <c r="U128" s="2">
        <v>202.81</v>
      </c>
      <c r="V128" s="2">
        <v>171.11</v>
      </c>
      <c r="W128" s="7">
        <v>157.38</v>
      </c>
    </row>
    <row r="129" spans="1:23" x14ac:dyDescent="0.35">
      <c r="A129" s="43">
        <f t="shared" si="65"/>
        <v>41792</v>
      </c>
      <c r="B129" s="38" t="s">
        <v>27</v>
      </c>
      <c r="C129" s="14" t="s">
        <v>81</v>
      </c>
      <c r="D129" s="6">
        <v>326.05</v>
      </c>
      <c r="E129" s="2">
        <v>179.39</v>
      </c>
      <c r="F129" s="2">
        <v>146.37</v>
      </c>
      <c r="G129" s="7">
        <v>132.34</v>
      </c>
      <c r="H129" s="25">
        <f t="shared" ref="H129:S129" si="128">H181</f>
        <v>-1.0425</v>
      </c>
      <c r="I129" s="26">
        <f t="shared" si="128"/>
        <v>-0.88124999999999987</v>
      </c>
      <c r="J129" s="26">
        <f t="shared" si="128"/>
        <v>-0.88374999999999981</v>
      </c>
      <c r="K129" s="27">
        <f t="shared" si="128"/>
        <v>-0.8849999999999999</v>
      </c>
      <c r="L129" s="25">
        <f t="shared" si="128"/>
        <v>-6.01</v>
      </c>
      <c r="M129" s="26">
        <f t="shared" si="128"/>
        <v>-5.2787499999999987</v>
      </c>
      <c r="N129" s="26">
        <f t="shared" si="128"/>
        <v>-5.1087499999999988</v>
      </c>
      <c r="O129" s="27">
        <f t="shared" si="128"/>
        <v>-5.0387499999999994</v>
      </c>
      <c r="P129" s="25">
        <f t="shared" si="128"/>
        <v>-13.52125</v>
      </c>
      <c r="Q129" s="26">
        <f t="shared" si="128"/>
        <v>-11.1</v>
      </c>
      <c r="R129" s="26">
        <f t="shared" si="128"/>
        <v>-10.911250000000001</v>
      </c>
      <c r="S129" s="27">
        <f t="shared" si="128"/>
        <v>-10.83</v>
      </c>
      <c r="T129" s="6">
        <v>357.37</v>
      </c>
      <c r="U129" s="2">
        <v>204.81</v>
      </c>
      <c r="V129" s="2">
        <v>172.49</v>
      </c>
      <c r="W129" s="7">
        <v>157.03</v>
      </c>
    </row>
    <row r="130" spans="1:23" x14ac:dyDescent="0.35">
      <c r="A130" s="43">
        <f t="shared" si="65"/>
        <v>41799</v>
      </c>
      <c r="B130" s="38" t="s">
        <v>29</v>
      </c>
      <c r="C130" s="14" t="s">
        <v>81</v>
      </c>
      <c r="D130" s="6">
        <v>324.43</v>
      </c>
      <c r="E130" s="2">
        <v>178.79</v>
      </c>
      <c r="F130" s="2">
        <v>146</v>
      </c>
      <c r="G130" s="7">
        <v>131.29</v>
      </c>
      <c r="H130" s="25">
        <f t="shared" ref="H130:S130" si="129">H182</f>
        <v>-1.0337499999999999</v>
      </c>
      <c r="I130" s="26">
        <f t="shared" si="129"/>
        <v>-0.88249999999999995</v>
      </c>
      <c r="J130" s="26">
        <f t="shared" si="129"/>
        <v>-0.88249999999999984</v>
      </c>
      <c r="K130" s="27">
        <f t="shared" si="129"/>
        <v>-0.88374999999999981</v>
      </c>
      <c r="L130" s="25">
        <f t="shared" si="129"/>
        <v>-5.7512499999999998</v>
      </c>
      <c r="M130" s="26">
        <f t="shared" si="129"/>
        <v>-5.0025000000000004</v>
      </c>
      <c r="N130" s="26">
        <f t="shared" si="129"/>
        <v>-4.8137500000000006</v>
      </c>
      <c r="O130" s="27">
        <f t="shared" si="129"/>
        <v>-4.74125</v>
      </c>
      <c r="P130" s="25">
        <f t="shared" si="129"/>
        <v>-13.440000000000003</v>
      </c>
      <c r="Q130" s="26">
        <f t="shared" si="129"/>
        <v>-10.946249999999999</v>
      </c>
      <c r="R130" s="26">
        <f t="shared" si="129"/>
        <v>-10.772499999999999</v>
      </c>
      <c r="S130" s="27">
        <f t="shared" si="129"/>
        <v>-10.69375</v>
      </c>
      <c r="T130" s="6">
        <v>349.4</v>
      </c>
      <c r="U130" s="2">
        <v>202.35</v>
      </c>
      <c r="V130" s="2">
        <v>169.46</v>
      </c>
      <c r="W130" s="7">
        <v>153.59</v>
      </c>
    </row>
    <row r="131" spans="1:23" x14ac:dyDescent="0.35">
      <c r="A131" s="43">
        <f t="shared" ref="A131:A194" si="130">A132-7</f>
        <v>41806</v>
      </c>
      <c r="B131" s="38" t="s">
        <v>30</v>
      </c>
      <c r="C131" s="14" t="s">
        <v>81</v>
      </c>
      <c r="D131" s="6">
        <v>342.66</v>
      </c>
      <c r="E131" s="2">
        <v>180.07</v>
      </c>
      <c r="F131" s="2">
        <v>149.66999999999999</v>
      </c>
      <c r="G131" s="7">
        <v>133.87</v>
      </c>
      <c r="H131" s="25">
        <f t="shared" ref="H131:S131" si="131">H183</f>
        <v>-0.8999999999999998</v>
      </c>
      <c r="I131" s="26">
        <f t="shared" si="131"/>
        <v>-0.8537499999999999</v>
      </c>
      <c r="J131" s="26">
        <f t="shared" si="131"/>
        <v>-0.8537499999999999</v>
      </c>
      <c r="K131" s="27">
        <f t="shared" si="131"/>
        <v>-0.85749999999999993</v>
      </c>
      <c r="L131" s="25">
        <f t="shared" si="131"/>
        <v>-6.3112500000000002</v>
      </c>
      <c r="M131" s="26">
        <f t="shared" si="131"/>
        <v>-5.0862500000000006</v>
      </c>
      <c r="N131" s="26">
        <f t="shared" si="131"/>
        <v>-4.9087499999999995</v>
      </c>
      <c r="O131" s="27">
        <f t="shared" si="131"/>
        <v>-4.7887500000000003</v>
      </c>
      <c r="P131" s="25">
        <f t="shared" si="131"/>
        <v>-13.631250000000001</v>
      </c>
      <c r="Q131" s="26">
        <f t="shared" si="131"/>
        <v>-10.95125</v>
      </c>
      <c r="R131" s="26">
        <f t="shared" si="131"/>
        <v>-10.77875</v>
      </c>
      <c r="S131" s="27">
        <f t="shared" si="131"/>
        <v>-10.693750000000001</v>
      </c>
      <c r="T131" s="6">
        <v>360.44</v>
      </c>
      <c r="U131" s="2">
        <v>203.5</v>
      </c>
      <c r="V131" s="2">
        <v>172.34</v>
      </c>
      <c r="W131" s="7">
        <v>155.87</v>
      </c>
    </row>
    <row r="132" spans="1:23" x14ac:dyDescent="0.35">
      <c r="A132" s="43">
        <f t="shared" si="130"/>
        <v>41813</v>
      </c>
      <c r="B132" s="38" t="s">
        <v>31</v>
      </c>
      <c r="C132" s="14" t="s">
        <v>81</v>
      </c>
      <c r="D132" s="6">
        <v>346.88</v>
      </c>
      <c r="E132" s="2">
        <v>180.16</v>
      </c>
      <c r="F132" s="2">
        <v>150.88</v>
      </c>
      <c r="G132" s="7">
        <v>133.94</v>
      </c>
      <c r="H132" s="25">
        <f t="shared" ref="H132:S132" si="132">H184</f>
        <v>-1.0262499999999999</v>
      </c>
      <c r="I132" s="26">
        <f t="shared" si="132"/>
        <v>-0.88125000000000009</v>
      </c>
      <c r="J132" s="26">
        <f t="shared" si="132"/>
        <v>-0.88125000000000009</v>
      </c>
      <c r="K132" s="27">
        <f t="shared" si="132"/>
        <v>-0.88250000000000006</v>
      </c>
      <c r="L132" s="25">
        <f t="shared" si="132"/>
        <v>-6.7525000000000004</v>
      </c>
      <c r="M132" s="26">
        <f t="shared" si="132"/>
        <v>-5.52</v>
      </c>
      <c r="N132" s="26">
        <f t="shared" si="132"/>
        <v>-5.3287499999999994</v>
      </c>
      <c r="O132" s="27">
        <f t="shared" si="132"/>
        <v>-5.1874999999999991</v>
      </c>
      <c r="P132" s="25">
        <f t="shared" si="132"/>
        <v>-13.478749999999998</v>
      </c>
      <c r="Q132" s="26">
        <f t="shared" si="132"/>
        <v>-10.815000000000001</v>
      </c>
      <c r="R132" s="26">
        <f t="shared" si="132"/>
        <v>-10.643750000000001</v>
      </c>
      <c r="S132" s="27">
        <f t="shared" si="132"/>
        <v>-10.561250000000001</v>
      </c>
      <c r="T132" s="6">
        <v>366.58</v>
      </c>
      <c r="U132" s="2">
        <v>202.95</v>
      </c>
      <c r="V132" s="2">
        <v>173.15</v>
      </c>
      <c r="W132" s="7">
        <v>156.16</v>
      </c>
    </row>
    <row r="133" spans="1:23" x14ac:dyDescent="0.35">
      <c r="A133" s="43">
        <f t="shared" si="130"/>
        <v>41820</v>
      </c>
      <c r="B133" s="38" t="s">
        <v>32</v>
      </c>
      <c r="C133" s="14" t="s">
        <v>81</v>
      </c>
      <c r="D133" s="6">
        <v>352.5</v>
      </c>
      <c r="E133" s="2">
        <v>183.5</v>
      </c>
      <c r="F133" s="2">
        <v>151.18</v>
      </c>
      <c r="G133" s="7">
        <v>135.52000000000001</v>
      </c>
      <c r="H133" s="25">
        <f t="shared" ref="H133:S133" si="133">H185</f>
        <v>-1.1212499999999999</v>
      </c>
      <c r="I133" s="26">
        <f t="shared" si="133"/>
        <v>-0.95625000000000004</v>
      </c>
      <c r="J133" s="26">
        <f t="shared" si="133"/>
        <v>-0.95625000000000004</v>
      </c>
      <c r="K133" s="27">
        <f t="shared" si="133"/>
        <v>-0.95750000000000002</v>
      </c>
      <c r="L133" s="25">
        <f t="shared" si="133"/>
        <v>-7.2749999999999995</v>
      </c>
      <c r="M133" s="26">
        <f t="shared" si="133"/>
        <v>-5.8312499999999998</v>
      </c>
      <c r="N133" s="26">
        <f t="shared" si="133"/>
        <v>-5.59</v>
      </c>
      <c r="O133" s="27">
        <f t="shared" si="133"/>
        <v>-5.4787500000000007</v>
      </c>
      <c r="P133" s="25">
        <f t="shared" si="133"/>
        <v>-14.26125</v>
      </c>
      <c r="Q133" s="26">
        <f t="shared" si="133"/>
        <v>-11.008750000000001</v>
      </c>
      <c r="R133" s="26">
        <f t="shared" si="133"/>
        <v>-10.885000000000002</v>
      </c>
      <c r="S133" s="27">
        <f t="shared" si="133"/>
        <v>-10.775000000000002</v>
      </c>
      <c r="T133" s="6">
        <v>375.62</v>
      </c>
      <c r="U133" s="2">
        <v>206.09</v>
      </c>
      <c r="V133" s="2">
        <v>174</v>
      </c>
      <c r="W133" s="7">
        <v>157.59</v>
      </c>
    </row>
    <row r="134" spans="1:23" x14ac:dyDescent="0.35">
      <c r="A134" s="43">
        <f t="shared" si="130"/>
        <v>41827</v>
      </c>
      <c r="B134" s="38" t="s">
        <v>34</v>
      </c>
      <c r="C134" s="14" t="s">
        <v>82</v>
      </c>
      <c r="D134" s="6">
        <v>356.51</v>
      </c>
      <c r="E134" s="2">
        <v>184.38</v>
      </c>
      <c r="F134" s="2">
        <v>152.86000000000001</v>
      </c>
      <c r="G134" s="7">
        <v>135.97</v>
      </c>
      <c r="H134" s="25">
        <f t="shared" ref="H134:S134" si="134">H186</f>
        <v>-1.02</v>
      </c>
      <c r="I134" s="26">
        <f t="shared" si="134"/>
        <v>-0.89250000000000007</v>
      </c>
      <c r="J134" s="26">
        <f t="shared" si="134"/>
        <v>-0.89000000000000012</v>
      </c>
      <c r="K134" s="27">
        <f t="shared" si="134"/>
        <v>-0.89000000000000012</v>
      </c>
      <c r="L134" s="25">
        <f t="shared" si="134"/>
        <v>-7.7862499999999999</v>
      </c>
      <c r="M134" s="26">
        <f t="shared" si="134"/>
        <v>-6.09</v>
      </c>
      <c r="N134" s="26">
        <f t="shared" si="134"/>
        <v>-5.8887500000000008</v>
      </c>
      <c r="O134" s="27">
        <f t="shared" si="134"/>
        <v>-5.7074999999999996</v>
      </c>
      <c r="P134" s="25">
        <f t="shared" si="134"/>
        <v>-14.16</v>
      </c>
      <c r="Q134" s="26">
        <f t="shared" si="134"/>
        <v>-11.272499999999999</v>
      </c>
      <c r="R134" s="26">
        <f t="shared" si="134"/>
        <v>-11.12125</v>
      </c>
      <c r="S134" s="27">
        <f t="shared" si="134"/>
        <v>-10.9275</v>
      </c>
      <c r="T134" s="6">
        <v>378.3</v>
      </c>
      <c r="U134" s="2">
        <v>208.24</v>
      </c>
      <c r="V134" s="2">
        <v>174.37</v>
      </c>
      <c r="W134" s="7">
        <v>158.81</v>
      </c>
    </row>
    <row r="135" spans="1:23" x14ac:dyDescent="0.35">
      <c r="A135" s="43">
        <f t="shared" si="130"/>
        <v>41834</v>
      </c>
      <c r="B135" s="38" t="s">
        <v>35</v>
      </c>
      <c r="C135" s="14" t="s">
        <v>82</v>
      </c>
      <c r="D135" s="6">
        <v>363.5</v>
      </c>
      <c r="E135" s="2">
        <v>189.38</v>
      </c>
      <c r="F135" s="2">
        <v>154.47</v>
      </c>
      <c r="G135" s="7">
        <v>136.34</v>
      </c>
      <c r="H135" s="25">
        <f t="shared" ref="H135:S135" si="135">H187</f>
        <v>-1.036875</v>
      </c>
      <c r="I135" s="26">
        <f t="shared" si="135"/>
        <v>-0.95187500000000003</v>
      </c>
      <c r="J135" s="26">
        <f t="shared" si="135"/>
        <v>-0.96562500000000007</v>
      </c>
      <c r="K135" s="27">
        <f t="shared" si="135"/>
        <v>-0.96562500000000007</v>
      </c>
      <c r="L135" s="25">
        <f t="shared" si="135"/>
        <v>-7.5949999999999989</v>
      </c>
      <c r="M135" s="26">
        <f t="shared" si="135"/>
        <v>-5.9375</v>
      </c>
      <c r="N135" s="26">
        <f t="shared" si="135"/>
        <v>-5.7525000000000004</v>
      </c>
      <c r="O135" s="27">
        <f t="shared" si="135"/>
        <v>-5.5962499999999995</v>
      </c>
      <c r="P135" s="25">
        <f t="shared" si="135"/>
        <v>-14.159375000000001</v>
      </c>
      <c r="Q135" s="26">
        <f t="shared" si="135"/>
        <v>-11.203125</v>
      </c>
      <c r="R135" s="26">
        <f t="shared" si="135"/>
        <v>-11.074375</v>
      </c>
      <c r="S135" s="27">
        <f t="shared" si="135"/>
        <v>-10.885624999999999</v>
      </c>
      <c r="T135" s="6">
        <v>381.49</v>
      </c>
      <c r="U135" s="2">
        <v>211.25</v>
      </c>
      <c r="V135" s="2">
        <v>176.89</v>
      </c>
      <c r="W135" s="7">
        <v>159.82</v>
      </c>
    </row>
    <row r="136" spans="1:23" x14ac:dyDescent="0.35">
      <c r="A136" s="43">
        <f t="shared" si="130"/>
        <v>41841</v>
      </c>
      <c r="B136" s="38" t="s">
        <v>36</v>
      </c>
      <c r="C136" s="14" t="s">
        <v>82</v>
      </c>
      <c r="D136" s="6">
        <v>368.29</v>
      </c>
      <c r="E136" s="2">
        <v>190.39</v>
      </c>
      <c r="F136" s="2">
        <v>155.4</v>
      </c>
      <c r="G136" s="7">
        <v>137.46</v>
      </c>
      <c r="H136" s="25">
        <f t="shared" ref="H136:S136" si="136">H188</f>
        <v>-1.1312500000000001</v>
      </c>
      <c r="I136" s="26">
        <f t="shared" si="136"/>
        <v>-0.95874999999999999</v>
      </c>
      <c r="J136" s="26">
        <f t="shared" si="136"/>
        <v>-0.95874999999999988</v>
      </c>
      <c r="K136" s="27">
        <f t="shared" si="136"/>
        <v>-0.95874999999999988</v>
      </c>
      <c r="L136" s="25">
        <f t="shared" si="136"/>
        <v>-7.2724999999999991</v>
      </c>
      <c r="M136" s="26">
        <f t="shared" si="136"/>
        <v>-5.7312500000000002</v>
      </c>
      <c r="N136" s="26">
        <f t="shared" si="136"/>
        <v>-5.5687499999999996</v>
      </c>
      <c r="O136" s="27">
        <f t="shared" si="136"/>
        <v>-5.4412500000000001</v>
      </c>
      <c r="P136" s="25">
        <f t="shared" si="136"/>
        <v>-14.341249999999999</v>
      </c>
      <c r="Q136" s="26">
        <f t="shared" si="136"/>
        <v>-11.28125</v>
      </c>
      <c r="R136" s="26">
        <f t="shared" si="136"/>
        <v>-11.112500000000001</v>
      </c>
      <c r="S136" s="27">
        <f t="shared" si="136"/>
        <v>-11.0275</v>
      </c>
      <c r="T136" s="6">
        <v>390.27</v>
      </c>
      <c r="U136" s="2">
        <v>211.34</v>
      </c>
      <c r="V136" s="2">
        <v>177</v>
      </c>
      <c r="W136" s="7">
        <v>159.44999999999999</v>
      </c>
    </row>
    <row r="137" spans="1:23" x14ac:dyDescent="0.35">
      <c r="A137" s="43">
        <f t="shared" si="130"/>
        <v>41848</v>
      </c>
      <c r="B137" s="38" t="s">
        <v>37</v>
      </c>
      <c r="C137" s="14" t="s">
        <v>82</v>
      </c>
      <c r="D137" s="6">
        <v>374.3</v>
      </c>
      <c r="E137" s="2">
        <v>192.94</v>
      </c>
      <c r="F137" s="2">
        <v>158.1</v>
      </c>
      <c r="G137" s="7">
        <v>140.38999999999999</v>
      </c>
      <c r="H137" s="25">
        <f t="shared" ref="H137:S137" si="137">H189</f>
        <v>-1.2325000000000002</v>
      </c>
      <c r="I137" s="26">
        <f t="shared" si="137"/>
        <v>-0.93125000000000002</v>
      </c>
      <c r="J137" s="26">
        <f t="shared" si="137"/>
        <v>-0.93375000000000008</v>
      </c>
      <c r="K137" s="27">
        <f t="shared" si="137"/>
        <v>-0.93375000000000008</v>
      </c>
      <c r="L137" s="25">
        <f t="shared" si="137"/>
        <v>-7.7049999999999992</v>
      </c>
      <c r="M137" s="26">
        <f t="shared" si="137"/>
        <v>-5.9537500000000003</v>
      </c>
      <c r="N137" s="26">
        <f t="shared" si="137"/>
        <v>-5.7837499999999995</v>
      </c>
      <c r="O137" s="27">
        <f t="shared" si="137"/>
        <v>-5.6262499999999998</v>
      </c>
      <c r="P137" s="25">
        <f t="shared" si="137"/>
        <v>-14.736249999999998</v>
      </c>
      <c r="Q137" s="26">
        <f t="shared" si="137"/>
        <v>-11.36375</v>
      </c>
      <c r="R137" s="26">
        <f t="shared" si="137"/>
        <v>-11.247499999999999</v>
      </c>
      <c r="S137" s="27">
        <f t="shared" si="137"/>
        <v>-11.0625</v>
      </c>
      <c r="T137" s="6">
        <v>397.24</v>
      </c>
      <c r="U137" s="2">
        <v>215.5</v>
      </c>
      <c r="V137" s="2">
        <v>179.39</v>
      </c>
      <c r="W137" s="7">
        <v>161.65</v>
      </c>
    </row>
    <row r="138" spans="1:23" x14ac:dyDescent="0.35">
      <c r="A138" s="43">
        <f t="shared" si="130"/>
        <v>41855</v>
      </c>
      <c r="B138" s="38" t="s">
        <v>38</v>
      </c>
      <c r="C138" s="14" t="s">
        <v>83</v>
      </c>
      <c r="D138" s="6">
        <v>385.47</v>
      </c>
      <c r="E138" s="2">
        <v>196.18</v>
      </c>
      <c r="F138" s="2">
        <v>159.86000000000001</v>
      </c>
      <c r="G138" s="7">
        <v>142.35</v>
      </c>
      <c r="H138" s="25">
        <f t="shared" ref="H138:S138" si="138">H190</f>
        <v>-1.1774999999999998</v>
      </c>
      <c r="I138" s="26">
        <f t="shared" si="138"/>
        <v>-0.93249999999999988</v>
      </c>
      <c r="J138" s="26">
        <f t="shared" si="138"/>
        <v>-0.9312499999999998</v>
      </c>
      <c r="K138" s="27">
        <f t="shared" si="138"/>
        <v>-0.9312499999999998</v>
      </c>
      <c r="L138" s="25">
        <f t="shared" si="138"/>
        <v>-7.6800000000000006</v>
      </c>
      <c r="M138" s="26">
        <f t="shared" si="138"/>
        <v>-5.7237499999999999</v>
      </c>
      <c r="N138" s="26">
        <f t="shared" si="138"/>
        <v>-5.4450000000000003</v>
      </c>
      <c r="O138" s="27">
        <f t="shared" si="138"/>
        <v>-5.34</v>
      </c>
      <c r="P138" s="25">
        <f t="shared" si="138"/>
        <v>-15.1</v>
      </c>
      <c r="Q138" s="26">
        <f t="shared" si="138"/>
        <v>-11.421250000000002</v>
      </c>
      <c r="R138" s="26">
        <f t="shared" si="138"/>
        <v>-11.182500000000001</v>
      </c>
      <c r="S138" s="27">
        <f t="shared" si="138"/>
        <v>-11.077500000000001</v>
      </c>
      <c r="T138" s="6">
        <v>406.71</v>
      </c>
      <c r="U138" s="2">
        <v>220.19</v>
      </c>
      <c r="V138" s="2">
        <v>180.93</v>
      </c>
      <c r="W138" s="7">
        <v>164.1</v>
      </c>
    </row>
    <row r="139" spans="1:23" x14ac:dyDescent="0.35">
      <c r="A139" s="43">
        <f t="shared" si="130"/>
        <v>41862</v>
      </c>
      <c r="B139" s="38" t="s">
        <v>40</v>
      </c>
      <c r="C139" s="14" t="s">
        <v>83</v>
      </c>
      <c r="D139" s="6">
        <v>388.57</v>
      </c>
      <c r="E139" s="2">
        <v>198.65</v>
      </c>
      <c r="F139" s="2">
        <v>161.72999999999999</v>
      </c>
      <c r="G139" s="7">
        <v>145.32</v>
      </c>
      <c r="H139" s="25">
        <f t="shared" ref="H139:S139" si="139">H191</f>
        <v>-1.02</v>
      </c>
      <c r="I139" s="26">
        <f t="shared" si="139"/>
        <v>-0.90125</v>
      </c>
      <c r="J139" s="26">
        <f t="shared" si="139"/>
        <v>-0.90125</v>
      </c>
      <c r="K139" s="27">
        <f t="shared" si="139"/>
        <v>-0.90125</v>
      </c>
      <c r="L139" s="25">
        <f t="shared" si="139"/>
        <v>-7.5974999999999993</v>
      </c>
      <c r="M139" s="26">
        <f t="shared" si="139"/>
        <v>-6.0750000000000002</v>
      </c>
      <c r="N139" s="26">
        <f t="shared" si="139"/>
        <v>-5.8599999999999994</v>
      </c>
      <c r="O139" s="27">
        <f t="shared" si="139"/>
        <v>-5.7324999999999999</v>
      </c>
      <c r="P139" s="25">
        <f t="shared" si="139"/>
        <v>-15.150000000000002</v>
      </c>
      <c r="Q139" s="26">
        <f t="shared" si="139"/>
        <v>-11.532500000000001</v>
      </c>
      <c r="R139" s="26">
        <f t="shared" si="139"/>
        <v>-11.272500000000001</v>
      </c>
      <c r="S139" s="27">
        <f t="shared" si="139"/>
        <v>-11.176249999999998</v>
      </c>
      <c r="T139" s="6">
        <v>411.09</v>
      </c>
      <c r="U139" s="2">
        <v>222.5</v>
      </c>
      <c r="V139" s="2">
        <v>183.58</v>
      </c>
      <c r="W139" s="7">
        <v>166.54</v>
      </c>
    </row>
    <row r="140" spans="1:23" x14ac:dyDescent="0.35">
      <c r="A140" s="43">
        <f t="shared" si="130"/>
        <v>41869</v>
      </c>
      <c r="B140" s="38" t="s">
        <v>41</v>
      </c>
      <c r="C140" s="14" t="s">
        <v>83</v>
      </c>
      <c r="D140" s="6">
        <v>395.08</v>
      </c>
      <c r="E140" s="2">
        <v>200.58</v>
      </c>
      <c r="F140" s="2">
        <v>162.81</v>
      </c>
      <c r="G140" s="7">
        <v>145.63999999999999</v>
      </c>
      <c r="H140" s="25">
        <f t="shared" ref="H140:S140" si="140">H192</f>
        <v>-1.0037499999999999</v>
      </c>
      <c r="I140" s="26">
        <f t="shared" si="140"/>
        <v>-0.8175</v>
      </c>
      <c r="J140" s="26">
        <f t="shared" si="140"/>
        <v>-0.81874999999999998</v>
      </c>
      <c r="K140" s="27">
        <f t="shared" si="140"/>
        <v>-0.81874999999999998</v>
      </c>
      <c r="L140" s="25">
        <f t="shared" si="140"/>
        <v>-7.6012500000000003</v>
      </c>
      <c r="M140" s="26">
        <f t="shared" si="140"/>
        <v>-6.1450000000000005</v>
      </c>
      <c r="N140" s="26">
        <f t="shared" si="140"/>
        <v>-5.8624999999999989</v>
      </c>
      <c r="O140" s="27">
        <f t="shared" si="140"/>
        <v>-5.7737500000000006</v>
      </c>
      <c r="P140" s="25">
        <f t="shared" si="140"/>
        <v>-14.726249999999997</v>
      </c>
      <c r="Q140" s="26">
        <f t="shared" si="140"/>
        <v>-11.38125</v>
      </c>
      <c r="R140" s="26">
        <f t="shared" si="140"/>
        <v>-11.16</v>
      </c>
      <c r="S140" s="27">
        <f t="shared" si="140"/>
        <v>-11.02875</v>
      </c>
      <c r="T140" s="6">
        <v>417.38</v>
      </c>
      <c r="U140" s="2">
        <v>223.38</v>
      </c>
      <c r="V140" s="2">
        <v>185.06</v>
      </c>
      <c r="W140" s="7">
        <v>167.01</v>
      </c>
    </row>
    <row r="141" spans="1:23" x14ac:dyDescent="0.35">
      <c r="A141" s="43">
        <f t="shared" si="130"/>
        <v>41876</v>
      </c>
      <c r="B141" s="38" t="s">
        <v>42</v>
      </c>
      <c r="C141" s="14" t="s">
        <v>83</v>
      </c>
      <c r="D141" s="6">
        <v>400.6</v>
      </c>
      <c r="E141" s="2">
        <v>202.44</v>
      </c>
      <c r="F141" s="2">
        <v>165.19</v>
      </c>
      <c r="G141" s="7">
        <v>148.75</v>
      </c>
      <c r="H141" s="25">
        <f t="shared" ref="H141:S141" si="141">H193</f>
        <v>-1.1037500000000002</v>
      </c>
      <c r="I141" s="26">
        <f t="shared" si="141"/>
        <v>-0.91249999999999998</v>
      </c>
      <c r="J141" s="26">
        <f t="shared" si="141"/>
        <v>-0.92499999999999993</v>
      </c>
      <c r="K141" s="27">
        <f t="shared" si="141"/>
        <v>-0.92499999999999993</v>
      </c>
      <c r="L141" s="25">
        <f t="shared" si="141"/>
        <v>-8.2287500000000016</v>
      </c>
      <c r="M141" s="26">
        <f t="shared" si="141"/>
        <v>-6.4849999999999994</v>
      </c>
      <c r="N141" s="26">
        <f t="shared" si="141"/>
        <v>-6.1537499999999996</v>
      </c>
      <c r="O141" s="27">
        <f t="shared" si="141"/>
        <v>-6.1087499999999997</v>
      </c>
      <c r="P141" s="25">
        <f t="shared" si="141"/>
        <v>-15.237499999999999</v>
      </c>
      <c r="Q141" s="26">
        <f t="shared" si="141"/>
        <v>-11.487499999999999</v>
      </c>
      <c r="R141" s="26">
        <f t="shared" si="141"/>
        <v>-11.19</v>
      </c>
      <c r="S141" s="27">
        <f t="shared" si="141"/>
        <v>-11.06625</v>
      </c>
      <c r="T141" s="6">
        <v>421.83</v>
      </c>
      <c r="U141" s="2">
        <v>223.93</v>
      </c>
      <c r="V141" s="2">
        <v>186.28</v>
      </c>
      <c r="W141" s="7">
        <v>167.75</v>
      </c>
    </row>
    <row r="142" spans="1:23" x14ac:dyDescent="0.35">
      <c r="A142" s="43">
        <f t="shared" si="130"/>
        <v>41883</v>
      </c>
      <c r="B142" s="38" t="s">
        <v>43</v>
      </c>
      <c r="C142" s="14" t="s">
        <v>84</v>
      </c>
      <c r="D142" s="6">
        <v>205.59</v>
      </c>
      <c r="E142" s="2">
        <v>165.5</v>
      </c>
      <c r="F142" s="2">
        <v>150.83000000000001</v>
      </c>
      <c r="G142" s="7">
        <v>141.81</v>
      </c>
      <c r="H142" s="25">
        <f t="shared" ref="H142:S142" si="142">H194</f>
        <v>-0.995</v>
      </c>
      <c r="I142" s="26">
        <f t="shared" si="142"/>
        <v>-0.92249999999999999</v>
      </c>
      <c r="J142" s="26">
        <f t="shared" si="142"/>
        <v>-0.92375000000000007</v>
      </c>
      <c r="K142" s="27">
        <f t="shared" si="142"/>
        <v>-0.92375000000000007</v>
      </c>
      <c r="L142" s="25">
        <f t="shared" si="142"/>
        <v>-8.5875000000000021</v>
      </c>
      <c r="M142" s="26">
        <f t="shared" si="142"/>
        <v>-6.4550000000000001</v>
      </c>
      <c r="N142" s="26">
        <f t="shared" si="142"/>
        <v>-6.1762499999999996</v>
      </c>
      <c r="O142" s="27">
        <f t="shared" si="142"/>
        <v>-6.0712500000000009</v>
      </c>
      <c r="P142" s="25">
        <f t="shared" si="142"/>
        <v>-15.671250000000001</v>
      </c>
      <c r="Q142" s="26">
        <f t="shared" si="142"/>
        <v>-11.616250000000001</v>
      </c>
      <c r="R142" s="26">
        <f t="shared" si="142"/>
        <v>-11.307500000000003</v>
      </c>
      <c r="S142" s="27">
        <f t="shared" si="142"/>
        <v>-11.205</v>
      </c>
      <c r="T142" s="6">
        <v>225.46</v>
      </c>
      <c r="U142" s="2">
        <v>186.27</v>
      </c>
      <c r="V142" s="2">
        <v>170.04</v>
      </c>
      <c r="W142" s="7">
        <v>160.02000000000001</v>
      </c>
    </row>
    <row r="143" spans="1:23" x14ac:dyDescent="0.35">
      <c r="A143" s="43">
        <f t="shared" si="130"/>
        <v>41890</v>
      </c>
      <c r="B143" s="38" t="s">
        <v>45</v>
      </c>
      <c r="C143" s="14" t="s">
        <v>84</v>
      </c>
      <c r="D143" s="6">
        <v>209</v>
      </c>
      <c r="E143" s="2">
        <v>166.77</v>
      </c>
      <c r="F143" s="2">
        <v>152.57</v>
      </c>
      <c r="G143" s="7">
        <v>142.26</v>
      </c>
      <c r="H143" s="25">
        <f t="shared" ref="H143:S143" si="143">H195</f>
        <v>-0.88874999999999982</v>
      </c>
      <c r="I143" s="26">
        <f t="shared" si="143"/>
        <v>-0.86249999999999982</v>
      </c>
      <c r="J143" s="26">
        <f t="shared" si="143"/>
        <v>-0.85999999999999988</v>
      </c>
      <c r="K143" s="27">
        <f t="shared" si="143"/>
        <v>-0.85999999999999988</v>
      </c>
      <c r="L143" s="25">
        <f t="shared" si="143"/>
        <v>-7.4012500000000001</v>
      </c>
      <c r="M143" s="26">
        <f t="shared" si="143"/>
        <v>-6.0050000000000008</v>
      </c>
      <c r="N143" s="26">
        <f t="shared" si="143"/>
        <v>-5.8462499999999995</v>
      </c>
      <c r="O143" s="27">
        <f t="shared" si="143"/>
        <v>-5.7525000000000004</v>
      </c>
      <c r="P143" s="25">
        <f t="shared" si="143"/>
        <v>-12.491249999999999</v>
      </c>
      <c r="Q143" s="26">
        <f t="shared" si="143"/>
        <v>-10.231249999999999</v>
      </c>
      <c r="R143" s="26">
        <f t="shared" si="143"/>
        <v>-10.078750000000001</v>
      </c>
      <c r="S143" s="27">
        <f t="shared" si="143"/>
        <v>-10.028749999999999</v>
      </c>
      <c r="T143" s="6">
        <v>227.75</v>
      </c>
      <c r="U143" s="2">
        <v>187.16</v>
      </c>
      <c r="V143" s="2">
        <v>172.2</v>
      </c>
      <c r="W143" s="7">
        <v>161.97</v>
      </c>
    </row>
    <row r="144" spans="1:23" x14ac:dyDescent="0.35">
      <c r="A144" s="43">
        <f t="shared" si="130"/>
        <v>41897</v>
      </c>
      <c r="B144" s="38" t="s">
        <v>46</v>
      </c>
      <c r="C144" s="14" t="s">
        <v>84</v>
      </c>
      <c r="D144" s="6">
        <v>213.89</v>
      </c>
      <c r="E144" s="2">
        <v>170</v>
      </c>
      <c r="F144" s="2">
        <v>154.91</v>
      </c>
      <c r="G144" s="7">
        <v>144.84</v>
      </c>
      <c r="H144" s="25">
        <f t="shared" ref="H144:S144" si="144">H196</f>
        <v>-0.92249999999999999</v>
      </c>
      <c r="I144" s="26">
        <f t="shared" si="144"/>
        <v>-0.80374999999999985</v>
      </c>
      <c r="J144" s="26">
        <f t="shared" si="144"/>
        <v>-0.80374999999999985</v>
      </c>
      <c r="K144" s="27">
        <f t="shared" si="144"/>
        <v>-0.80374999999999985</v>
      </c>
      <c r="L144" s="25">
        <f t="shared" si="144"/>
        <v>-7.1087500000000006</v>
      </c>
      <c r="M144" s="26">
        <f t="shared" si="144"/>
        <v>-5.8949999999999996</v>
      </c>
      <c r="N144" s="26">
        <f t="shared" si="144"/>
        <v>-5.6812499999999995</v>
      </c>
      <c r="O144" s="27">
        <f t="shared" si="144"/>
        <v>-5.5425000000000004</v>
      </c>
      <c r="P144" s="25">
        <f t="shared" si="144"/>
        <v>-11.7</v>
      </c>
      <c r="Q144" s="26">
        <f t="shared" si="144"/>
        <v>-10.04125</v>
      </c>
      <c r="R144" s="26">
        <f t="shared" si="144"/>
        <v>-9.8212500000000009</v>
      </c>
      <c r="S144" s="27">
        <f t="shared" si="144"/>
        <v>-9.7874999999999996</v>
      </c>
      <c r="T144" s="6">
        <v>233.96</v>
      </c>
      <c r="U144" s="2">
        <v>191.32</v>
      </c>
      <c r="V144" s="2">
        <v>175.5</v>
      </c>
      <c r="W144" s="7">
        <v>163.41</v>
      </c>
    </row>
    <row r="145" spans="1:23" x14ac:dyDescent="0.35">
      <c r="A145" s="43">
        <f t="shared" si="130"/>
        <v>41904</v>
      </c>
      <c r="B145" s="38" t="s">
        <v>47</v>
      </c>
      <c r="C145" s="14" t="s">
        <v>84</v>
      </c>
      <c r="D145" s="6">
        <v>212.81</v>
      </c>
      <c r="E145" s="2">
        <v>170.19</v>
      </c>
      <c r="F145" s="2">
        <v>154.87</v>
      </c>
      <c r="G145" s="7">
        <v>143.84</v>
      </c>
      <c r="H145" s="25">
        <f t="shared" ref="H145:S145" si="145">H197</f>
        <v>-0.92374999999999996</v>
      </c>
      <c r="I145" s="26">
        <f t="shared" si="145"/>
        <v>-0.84499999999999997</v>
      </c>
      <c r="J145" s="26">
        <f t="shared" si="145"/>
        <v>-0.84499999999999997</v>
      </c>
      <c r="K145" s="27">
        <f t="shared" si="145"/>
        <v>-0.84499999999999997</v>
      </c>
      <c r="L145" s="25">
        <f t="shared" si="145"/>
        <v>-7.03125</v>
      </c>
      <c r="M145" s="26">
        <f t="shared" si="145"/>
        <v>-6.0562500000000004</v>
      </c>
      <c r="N145" s="26">
        <f t="shared" si="145"/>
        <v>-5.7725</v>
      </c>
      <c r="O145" s="27">
        <f t="shared" si="145"/>
        <v>-5.6662499999999998</v>
      </c>
      <c r="P145" s="25">
        <f t="shared" si="145"/>
        <v>-12.020000000000001</v>
      </c>
      <c r="Q145" s="26">
        <f t="shared" si="145"/>
        <v>-9.5737500000000004</v>
      </c>
      <c r="R145" s="26">
        <f t="shared" si="145"/>
        <v>-9.32</v>
      </c>
      <c r="S145" s="27">
        <f t="shared" si="145"/>
        <v>-9.1974999999999998</v>
      </c>
      <c r="T145" s="6">
        <v>233.77</v>
      </c>
      <c r="U145" s="2">
        <v>190.21</v>
      </c>
      <c r="V145" s="2">
        <v>175.11</v>
      </c>
      <c r="W145" s="7">
        <v>164.59</v>
      </c>
    </row>
    <row r="146" spans="1:23" x14ac:dyDescent="0.35">
      <c r="A146" s="43">
        <f t="shared" si="130"/>
        <v>41911</v>
      </c>
      <c r="B146" s="38" t="s">
        <v>48</v>
      </c>
      <c r="C146" s="14" t="s">
        <v>84</v>
      </c>
      <c r="D146" s="6">
        <v>215.34</v>
      </c>
      <c r="E146" s="2">
        <v>172.8</v>
      </c>
      <c r="F146" s="2">
        <v>155.88</v>
      </c>
      <c r="G146" s="7">
        <v>144.99</v>
      </c>
      <c r="H146" s="25">
        <f t="shared" ref="H146:S146" si="146">H198</f>
        <v>-0.94</v>
      </c>
      <c r="I146" s="26">
        <f t="shared" si="146"/>
        <v>-0.79625000000000012</v>
      </c>
      <c r="J146" s="26">
        <f t="shared" si="146"/>
        <v>-0.7975000000000001</v>
      </c>
      <c r="K146" s="27">
        <f t="shared" si="146"/>
        <v>-0.79375000000000007</v>
      </c>
      <c r="L146" s="25">
        <f t="shared" si="146"/>
        <v>-7.2799999999999994</v>
      </c>
      <c r="M146" s="26">
        <f t="shared" si="146"/>
        <v>-6.1287500000000001</v>
      </c>
      <c r="N146" s="26">
        <f t="shared" si="146"/>
        <v>-5.5549999999999997</v>
      </c>
      <c r="O146" s="27">
        <f t="shared" si="146"/>
        <v>-5.25875</v>
      </c>
      <c r="P146" s="25">
        <f t="shared" si="146"/>
        <v>-11.831250000000001</v>
      </c>
      <c r="Q146" s="26">
        <f t="shared" si="146"/>
        <v>-9.5474999999999994</v>
      </c>
      <c r="R146" s="26">
        <f t="shared" si="146"/>
        <v>-9.125</v>
      </c>
      <c r="S146" s="27">
        <f t="shared" si="146"/>
        <v>-8.9212500000000006</v>
      </c>
      <c r="T146" s="6">
        <v>235.96</v>
      </c>
      <c r="U146" s="2">
        <v>192.28</v>
      </c>
      <c r="V146" s="2">
        <v>174.12</v>
      </c>
      <c r="W146" s="7">
        <v>164.1</v>
      </c>
    </row>
    <row r="147" spans="1:23" x14ac:dyDescent="0.35">
      <c r="A147" s="43">
        <f t="shared" si="130"/>
        <v>41918</v>
      </c>
      <c r="B147" s="38" t="s">
        <v>50</v>
      </c>
      <c r="C147" s="14" t="s">
        <v>85</v>
      </c>
      <c r="D147" s="6">
        <v>218.93</v>
      </c>
      <c r="E147" s="2">
        <v>173.12</v>
      </c>
      <c r="F147" s="2">
        <v>156.59</v>
      </c>
      <c r="G147" s="7">
        <v>146.25</v>
      </c>
      <c r="H147" s="25">
        <f t="shared" ref="H147:S147" si="147">H199</f>
        <v>-0.98499999999999999</v>
      </c>
      <c r="I147" s="26">
        <f t="shared" si="147"/>
        <v>-0.88375000000000004</v>
      </c>
      <c r="J147" s="26">
        <f t="shared" si="147"/>
        <v>-0.88500000000000001</v>
      </c>
      <c r="K147" s="27">
        <f t="shared" si="147"/>
        <v>-0.88624999999999998</v>
      </c>
      <c r="L147" s="25">
        <f t="shared" si="147"/>
        <v>-7.2487499999999994</v>
      </c>
      <c r="M147" s="26">
        <f t="shared" si="147"/>
        <v>-6.1850000000000005</v>
      </c>
      <c r="N147" s="26">
        <f t="shared" si="147"/>
        <v>-5.4512499999999999</v>
      </c>
      <c r="O147" s="27">
        <f t="shared" si="147"/>
        <v>-5.2837500000000004</v>
      </c>
      <c r="P147" s="25">
        <f t="shared" si="147"/>
        <v>-11.808749999999998</v>
      </c>
      <c r="Q147" s="26">
        <f t="shared" si="147"/>
        <v>-9.4924999999999979</v>
      </c>
      <c r="R147" s="26">
        <f t="shared" si="147"/>
        <v>-8.94</v>
      </c>
      <c r="S147" s="27">
        <f t="shared" si="147"/>
        <v>-8.7462499999999999</v>
      </c>
      <c r="T147" s="6">
        <v>238.28</v>
      </c>
      <c r="U147" s="2">
        <v>194.59</v>
      </c>
      <c r="V147" s="2">
        <v>177.84</v>
      </c>
      <c r="W147" s="7">
        <v>166.47</v>
      </c>
    </row>
    <row r="148" spans="1:23" x14ac:dyDescent="0.35">
      <c r="A148" s="43">
        <f t="shared" si="130"/>
        <v>41925</v>
      </c>
      <c r="B148" s="38" t="s">
        <v>51</v>
      </c>
      <c r="C148" s="14" t="s">
        <v>85</v>
      </c>
      <c r="D148" s="6">
        <v>220.88</v>
      </c>
      <c r="E148" s="2">
        <v>174.89</v>
      </c>
      <c r="F148" s="2">
        <v>158.38</v>
      </c>
      <c r="G148" s="7">
        <v>146.87</v>
      </c>
      <c r="H148" s="25">
        <f t="shared" ref="H148:S148" si="148">H200</f>
        <v>-1.0350000000000001</v>
      </c>
      <c r="I148" s="26">
        <f t="shared" si="148"/>
        <v>-0.97375</v>
      </c>
      <c r="J148" s="26">
        <f t="shared" si="148"/>
        <v>-0.97250000000000003</v>
      </c>
      <c r="K148" s="27">
        <f t="shared" si="148"/>
        <v>-0.97375</v>
      </c>
      <c r="L148" s="25">
        <f t="shared" si="148"/>
        <v>-7.3975</v>
      </c>
      <c r="M148" s="26">
        <f t="shared" si="148"/>
        <v>-6.4612499999999997</v>
      </c>
      <c r="N148" s="26">
        <f t="shared" si="148"/>
        <v>-5.753750000000001</v>
      </c>
      <c r="O148" s="27">
        <f t="shared" si="148"/>
        <v>-5.5675000000000008</v>
      </c>
      <c r="P148" s="25">
        <f t="shared" si="148"/>
        <v>-11.570000000000002</v>
      </c>
      <c r="Q148" s="26">
        <f t="shared" si="148"/>
        <v>-9.4962499999999999</v>
      </c>
      <c r="R148" s="26">
        <f t="shared" si="148"/>
        <v>-8.8949999999999996</v>
      </c>
      <c r="S148" s="27">
        <f t="shared" si="148"/>
        <v>-8.7575000000000003</v>
      </c>
      <c r="T148" s="6">
        <v>241.34</v>
      </c>
      <c r="U148" s="2">
        <v>195.92</v>
      </c>
      <c r="V148" s="2">
        <v>179.1</v>
      </c>
      <c r="W148" s="7">
        <v>168.12</v>
      </c>
    </row>
    <row r="149" spans="1:23" x14ac:dyDescent="0.35">
      <c r="A149" s="43">
        <f t="shared" si="130"/>
        <v>41932</v>
      </c>
      <c r="B149" s="38" t="s">
        <v>52</v>
      </c>
      <c r="C149" s="14" t="s">
        <v>85</v>
      </c>
      <c r="D149" s="6">
        <v>226.07</v>
      </c>
      <c r="E149" s="2">
        <v>174.8</v>
      </c>
      <c r="F149" s="2">
        <v>158.34</v>
      </c>
      <c r="G149" s="7">
        <v>147.08000000000001</v>
      </c>
      <c r="H149" s="25">
        <f t="shared" ref="H149:S149" si="149">H201</f>
        <v>-1.1928571428571428</v>
      </c>
      <c r="I149" s="26">
        <f t="shared" si="149"/>
        <v>-1.1185714285714285</v>
      </c>
      <c r="J149" s="26">
        <f t="shared" si="149"/>
        <v>-1.1185714285714285</v>
      </c>
      <c r="K149" s="27">
        <f t="shared" si="149"/>
        <v>-1.1185714285714285</v>
      </c>
      <c r="L149" s="25">
        <f t="shared" si="149"/>
        <v>-6.7514285714285709</v>
      </c>
      <c r="M149" s="26">
        <f t="shared" si="149"/>
        <v>-5.9785714285714286</v>
      </c>
      <c r="N149" s="26">
        <f t="shared" si="149"/>
        <v>-5.3</v>
      </c>
      <c r="O149" s="27">
        <f t="shared" si="149"/>
        <v>-5.2442857142857138</v>
      </c>
      <c r="P149" s="25">
        <f t="shared" si="149"/>
        <v>-12.01</v>
      </c>
      <c r="Q149" s="26">
        <f t="shared" si="149"/>
        <v>-9.8985714285714277</v>
      </c>
      <c r="R149" s="26">
        <f t="shared" si="149"/>
        <v>-9.3957142857142859</v>
      </c>
      <c r="S149" s="27">
        <f t="shared" si="149"/>
        <v>-9.3914285714285732</v>
      </c>
      <c r="T149" s="6">
        <v>245.47</v>
      </c>
      <c r="U149" s="2">
        <v>196.53</v>
      </c>
      <c r="V149" s="2">
        <v>179.37</v>
      </c>
      <c r="W149" s="7">
        <v>169.02</v>
      </c>
    </row>
    <row r="150" spans="1:23" x14ac:dyDescent="0.35">
      <c r="A150" s="43">
        <f t="shared" si="130"/>
        <v>41939</v>
      </c>
      <c r="B150" s="38" t="s">
        <v>53</v>
      </c>
      <c r="C150" s="14" t="s">
        <v>85</v>
      </c>
      <c r="D150" s="6">
        <v>227.02</v>
      </c>
      <c r="E150" s="2">
        <v>176.13</v>
      </c>
      <c r="F150" s="2">
        <v>160.65</v>
      </c>
      <c r="G150" s="7">
        <v>149.05000000000001</v>
      </c>
      <c r="H150" s="25">
        <f t="shared" ref="H150:S150" si="150">H202</f>
        <v>-1.1137500000000002</v>
      </c>
      <c r="I150" s="26">
        <f t="shared" si="150"/>
        <v>-1.0625000000000002</v>
      </c>
      <c r="J150" s="26">
        <f t="shared" si="150"/>
        <v>-1.0625000000000002</v>
      </c>
      <c r="K150" s="27">
        <f t="shared" si="150"/>
        <v>-1.06125</v>
      </c>
      <c r="L150" s="25">
        <f t="shared" si="150"/>
        <v>-5.3650000000000002</v>
      </c>
      <c r="M150" s="26">
        <f t="shared" si="150"/>
        <v>-4.67</v>
      </c>
      <c r="N150" s="26">
        <f t="shared" si="150"/>
        <v>-4.0924999999999994</v>
      </c>
      <c r="O150" s="27">
        <f t="shared" si="150"/>
        <v>-3.9587499999999998</v>
      </c>
      <c r="P150" s="25">
        <f t="shared" si="150"/>
        <v>-10.96125</v>
      </c>
      <c r="Q150" s="26">
        <f t="shared" si="150"/>
        <v>-9.02</v>
      </c>
      <c r="R150" s="26">
        <f t="shared" si="150"/>
        <v>-8.5850000000000009</v>
      </c>
      <c r="S150" s="27">
        <f t="shared" si="150"/>
        <v>-8.5262499999999992</v>
      </c>
      <c r="T150" s="6">
        <v>246.5</v>
      </c>
      <c r="U150" s="2">
        <v>196.81</v>
      </c>
      <c r="V150" s="2">
        <v>181.73</v>
      </c>
      <c r="W150" s="7">
        <v>169.01</v>
      </c>
    </row>
    <row r="151" spans="1:23" x14ac:dyDescent="0.35">
      <c r="A151" s="43">
        <f t="shared" si="130"/>
        <v>41946</v>
      </c>
      <c r="B151" s="38" t="s">
        <v>54</v>
      </c>
      <c r="C151" s="14" t="s">
        <v>86</v>
      </c>
      <c r="D151" s="6">
        <v>228.16</v>
      </c>
      <c r="E151" s="2">
        <v>176.14</v>
      </c>
      <c r="F151" s="2">
        <v>160.77000000000001</v>
      </c>
      <c r="G151" s="7">
        <v>150.84</v>
      </c>
      <c r="H151" s="25">
        <f t="shared" ref="H151:S151" si="151">H203</f>
        <v>-1.2299999999999998</v>
      </c>
      <c r="I151" s="26">
        <f t="shared" si="151"/>
        <v>-1.12625</v>
      </c>
      <c r="J151" s="26">
        <f t="shared" si="151"/>
        <v>-1.12625</v>
      </c>
      <c r="K151" s="27">
        <f t="shared" si="151"/>
        <v>-1.1187499999999999</v>
      </c>
      <c r="L151" s="25">
        <f t="shared" si="151"/>
        <v>-4.96</v>
      </c>
      <c r="M151" s="26">
        <f t="shared" si="151"/>
        <v>-4.4937500000000004</v>
      </c>
      <c r="N151" s="26">
        <f t="shared" si="151"/>
        <v>-4.0912499999999996</v>
      </c>
      <c r="O151" s="27">
        <f t="shared" si="151"/>
        <v>-3.99</v>
      </c>
      <c r="P151" s="25">
        <f t="shared" si="151"/>
        <v>-11.765000000000001</v>
      </c>
      <c r="Q151" s="26">
        <f t="shared" si="151"/>
        <v>-9.7612499999999986</v>
      </c>
      <c r="R151" s="26">
        <f t="shared" si="151"/>
        <v>-9.3037500000000009</v>
      </c>
      <c r="S151" s="27">
        <f t="shared" si="151"/>
        <v>-9.1524999999999999</v>
      </c>
      <c r="T151" s="6">
        <v>248.44</v>
      </c>
      <c r="U151" s="2">
        <v>197.36</v>
      </c>
      <c r="V151" s="2">
        <v>180.28</v>
      </c>
      <c r="W151" s="7">
        <v>168.8</v>
      </c>
    </row>
    <row r="152" spans="1:23" x14ac:dyDescent="0.35">
      <c r="A152" s="43">
        <f t="shared" si="130"/>
        <v>41953</v>
      </c>
      <c r="B152" s="38" t="s">
        <v>56</v>
      </c>
      <c r="C152" s="14" t="s">
        <v>86</v>
      </c>
      <c r="D152" s="6">
        <v>233.08</v>
      </c>
      <c r="E152" s="2">
        <v>176.84</v>
      </c>
      <c r="F152" s="2">
        <v>161.6</v>
      </c>
      <c r="G152" s="7">
        <v>149.86000000000001</v>
      </c>
      <c r="H152" s="25">
        <f t="shared" ref="H152:S152" si="152">H204</f>
        <v>-1.2175</v>
      </c>
      <c r="I152" s="26">
        <f t="shared" si="152"/>
        <v>-1.08</v>
      </c>
      <c r="J152" s="26">
        <f t="shared" si="152"/>
        <v>-1.08</v>
      </c>
      <c r="K152" s="27">
        <f t="shared" si="152"/>
        <v>-1.08</v>
      </c>
      <c r="L152" s="25">
        <f t="shared" si="152"/>
        <v>-4.99125</v>
      </c>
      <c r="M152" s="26">
        <f t="shared" si="152"/>
        <v>-4.6049999999999995</v>
      </c>
      <c r="N152" s="26">
        <f t="shared" si="152"/>
        <v>-4.2175000000000002</v>
      </c>
      <c r="O152" s="27">
        <f t="shared" si="152"/>
        <v>-4.0824999999999996</v>
      </c>
      <c r="P152" s="25">
        <f t="shared" si="152"/>
        <v>-11.382499999999999</v>
      </c>
      <c r="Q152" s="26">
        <f t="shared" si="152"/>
        <v>-9.5950000000000006</v>
      </c>
      <c r="R152" s="26">
        <f t="shared" si="152"/>
        <v>-9.2737499999999997</v>
      </c>
      <c r="S152" s="27">
        <f t="shared" si="152"/>
        <v>-9.1000000000000014</v>
      </c>
      <c r="T152" s="6">
        <v>251.39</v>
      </c>
      <c r="U152" s="2">
        <v>198.13</v>
      </c>
      <c r="V152" s="2">
        <v>182.01</v>
      </c>
      <c r="W152" s="7">
        <v>170.21</v>
      </c>
    </row>
    <row r="153" spans="1:23" x14ac:dyDescent="0.35">
      <c r="A153" s="43">
        <f t="shared" si="130"/>
        <v>41960</v>
      </c>
      <c r="B153" s="38" t="s">
        <v>57</v>
      </c>
      <c r="C153" s="14" t="s">
        <v>86</v>
      </c>
      <c r="D153" s="6">
        <v>234.6</v>
      </c>
      <c r="E153" s="2">
        <v>177.2</v>
      </c>
      <c r="F153" s="2">
        <v>161.56</v>
      </c>
      <c r="G153" s="7">
        <v>151.28</v>
      </c>
      <c r="H153" s="25">
        <f t="shared" ref="H153:S153" si="153">H205</f>
        <v>-1.2949999999999999</v>
      </c>
      <c r="I153" s="26">
        <f t="shared" si="153"/>
        <v>-1.1112499999999998</v>
      </c>
      <c r="J153" s="26">
        <f t="shared" si="153"/>
        <v>-1.1112499999999998</v>
      </c>
      <c r="K153" s="27">
        <f t="shared" si="153"/>
        <v>-1.1099999999999999</v>
      </c>
      <c r="L153" s="25">
        <f t="shared" si="153"/>
        <v>-4.78</v>
      </c>
      <c r="M153" s="26">
        <f t="shared" si="153"/>
        <v>-4.4437499999999996</v>
      </c>
      <c r="N153" s="26">
        <f t="shared" si="153"/>
        <v>-4.1387499999999999</v>
      </c>
      <c r="O153" s="27">
        <f t="shared" si="153"/>
        <v>-3.9937499999999999</v>
      </c>
      <c r="P153" s="25">
        <f t="shared" si="153"/>
        <v>-11.29</v>
      </c>
      <c r="Q153" s="26">
        <f t="shared" si="153"/>
        <v>-9.6224999999999987</v>
      </c>
      <c r="R153" s="26">
        <f t="shared" si="153"/>
        <v>-9.3012499999999996</v>
      </c>
      <c r="S153" s="27">
        <f t="shared" si="153"/>
        <v>-9.1499999999999986</v>
      </c>
      <c r="T153" s="6">
        <v>254.47</v>
      </c>
      <c r="U153" s="2">
        <v>196.19</v>
      </c>
      <c r="V153" s="2">
        <v>180.54</v>
      </c>
      <c r="W153" s="7">
        <v>168.49</v>
      </c>
    </row>
    <row r="154" spans="1:23" x14ac:dyDescent="0.35">
      <c r="A154" s="43">
        <f t="shared" si="130"/>
        <v>41967</v>
      </c>
      <c r="B154" s="38" t="s">
        <v>58</v>
      </c>
      <c r="C154" s="14" t="s">
        <v>86</v>
      </c>
      <c r="D154" s="6">
        <v>235.64</v>
      </c>
      <c r="E154" s="2">
        <v>178</v>
      </c>
      <c r="F154" s="2">
        <v>162.26</v>
      </c>
      <c r="G154" s="7">
        <v>151.06</v>
      </c>
      <c r="H154" s="25">
        <f t="shared" ref="H154:S154" si="154">H206</f>
        <v>-1.4074999999999998</v>
      </c>
      <c r="I154" s="26">
        <f t="shared" si="154"/>
        <v>-1.2949999999999997</v>
      </c>
      <c r="J154" s="26">
        <f t="shared" si="154"/>
        <v>-1.2949999999999997</v>
      </c>
      <c r="K154" s="27">
        <f t="shared" si="154"/>
        <v>-1.2949999999999997</v>
      </c>
      <c r="L154" s="25">
        <f t="shared" si="154"/>
        <v>-4.7387500000000005</v>
      </c>
      <c r="M154" s="26">
        <f t="shared" si="154"/>
        <v>-4.2324999999999999</v>
      </c>
      <c r="N154" s="26">
        <f t="shared" si="154"/>
        <v>-3.95</v>
      </c>
      <c r="O154" s="27">
        <f t="shared" si="154"/>
        <v>-3.8174999999999999</v>
      </c>
      <c r="P154" s="25">
        <f t="shared" si="154"/>
        <v>-11.758750000000001</v>
      </c>
      <c r="Q154" s="26">
        <f t="shared" si="154"/>
        <v>-9.6624999999999979</v>
      </c>
      <c r="R154" s="26">
        <f t="shared" si="154"/>
        <v>-9.3824999999999985</v>
      </c>
      <c r="S154" s="27">
        <f t="shared" si="154"/>
        <v>-9.2574999999999985</v>
      </c>
      <c r="T154" s="6">
        <v>256.27</v>
      </c>
      <c r="U154" s="2">
        <v>196.85</v>
      </c>
      <c r="V154" s="2">
        <v>182.38</v>
      </c>
      <c r="W154" s="7">
        <v>171.37</v>
      </c>
    </row>
    <row r="155" spans="1:23" x14ac:dyDescent="0.35">
      <c r="A155" s="43">
        <f t="shared" si="130"/>
        <v>41974</v>
      </c>
      <c r="B155" s="38" t="s">
        <v>59</v>
      </c>
      <c r="C155" s="14" t="s">
        <v>87</v>
      </c>
      <c r="D155" s="6">
        <v>236.78</v>
      </c>
      <c r="E155" s="2">
        <v>179</v>
      </c>
      <c r="F155" s="2">
        <v>163.03</v>
      </c>
      <c r="G155" s="7">
        <v>150.99</v>
      </c>
      <c r="H155" s="25">
        <f t="shared" ref="H155:S155" si="155">H207</f>
        <v>-1.3012499999999998</v>
      </c>
      <c r="I155" s="26">
        <f t="shared" si="155"/>
        <v>-1.0924999999999998</v>
      </c>
      <c r="J155" s="26">
        <f t="shared" si="155"/>
        <v>-1.0924999999999998</v>
      </c>
      <c r="K155" s="27">
        <f t="shared" si="155"/>
        <v>-1.095</v>
      </c>
      <c r="L155" s="25">
        <f t="shared" si="155"/>
        <v>-4.7150000000000007</v>
      </c>
      <c r="M155" s="26">
        <f t="shared" si="155"/>
        <v>-4.1012500000000003</v>
      </c>
      <c r="N155" s="26">
        <f t="shared" si="155"/>
        <v>-3.8725000000000001</v>
      </c>
      <c r="O155" s="27">
        <f t="shared" si="155"/>
        <v>-3.6362500000000004</v>
      </c>
      <c r="P155" s="25">
        <f t="shared" si="155"/>
        <v>-11.943750000000001</v>
      </c>
      <c r="Q155" s="26">
        <f t="shared" si="155"/>
        <v>-9.8850000000000016</v>
      </c>
      <c r="R155" s="26">
        <f t="shared" si="155"/>
        <v>-9.6199999999999992</v>
      </c>
      <c r="S155" s="27">
        <f t="shared" si="155"/>
        <v>-9.4474999999999998</v>
      </c>
      <c r="T155" s="6">
        <v>255.44</v>
      </c>
      <c r="U155" s="2">
        <v>198.33</v>
      </c>
      <c r="V155" s="2">
        <v>182.06</v>
      </c>
      <c r="W155" s="7">
        <v>170.53</v>
      </c>
    </row>
    <row r="156" spans="1:23" x14ac:dyDescent="0.35">
      <c r="A156" s="43">
        <f t="shared" si="130"/>
        <v>41981</v>
      </c>
      <c r="B156" s="38" t="s">
        <v>61</v>
      </c>
      <c r="C156" s="14" t="s">
        <v>87</v>
      </c>
      <c r="D156" s="6">
        <v>238.93</v>
      </c>
      <c r="E156" s="2">
        <v>180.03</v>
      </c>
      <c r="F156" s="2">
        <v>163.69999999999999</v>
      </c>
      <c r="G156" s="7">
        <v>152.44999999999999</v>
      </c>
      <c r="H156" s="25">
        <f t="shared" ref="H156:S156" si="156">H208</f>
        <v>-1.4362499999999998</v>
      </c>
      <c r="I156" s="26">
        <f t="shared" si="156"/>
        <v>-1.1849999999999998</v>
      </c>
      <c r="J156" s="26">
        <f t="shared" si="156"/>
        <v>-1.1874999999999998</v>
      </c>
      <c r="K156" s="27">
        <f t="shared" si="156"/>
        <v>-1.19</v>
      </c>
      <c r="L156" s="25">
        <f t="shared" si="156"/>
        <v>-4.3999999999999995</v>
      </c>
      <c r="M156" s="26">
        <f t="shared" si="156"/>
        <v>-4.04</v>
      </c>
      <c r="N156" s="26">
        <f t="shared" si="156"/>
        <v>-3.7837500000000004</v>
      </c>
      <c r="O156" s="27">
        <f t="shared" si="156"/>
        <v>-3.6349999999999998</v>
      </c>
      <c r="P156" s="25">
        <f t="shared" si="156"/>
        <v>-11.155000000000001</v>
      </c>
      <c r="Q156" s="26">
        <f t="shared" si="156"/>
        <v>-9.5812500000000007</v>
      </c>
      <c r="R156" s="26">
        <f t="shared" si="156"/>
        <v>-9.4350000000000005</v>
      </c>
      <c r="S156" s="27">
        <f t="shared" si="156"/>
        <v>-9.3087499999999999</v>
      </c>
      <c r="T156" s="6">
        <v>256.89999999999998</v>
      </c>
      <c r="U156" s="2">
        <v>200.59</v>
      </c>
      <c r="V156" s="2">
        <v>183.23</v>
      </c>
      <c r="W156" s="7">
        <v>171.77</v>
      </c>
    </row>
    <row r="157" spans="1:23" x14ac:dyDescent="0.35">
      <c r="A157" s="43">
        <f t="shared" si="130"/>
        <v>41988</v>
      </c>
      <c r="B157" s="38" t="s">
        <v>62</v>
      </c>
      <c r="C157" s="14" t="s">
        <v>87</v>
      </c>
      <c r="D157" s="6">
        <v>237.16</v>
      </c>
      <c r="E157" s="2">
        <v>180.48</v>
      </c>
      <c r="F157" s="2">
        <v>164.23</v>
      </c>
      <c r="G157" s="7">
        <v>152.41</v>
      </c>
      <c r="H157" s="25">
        <f t="shared" ref="H157:S157" si="157">H209</f>
        <v>-1.2024999999999999</v>
      </c>
      <c r="I157" s="26">
        <f t="shared" si="157"/>
        <v>-0.97500000000000009</v>
      </c>
      <c r="J157" s="26">
        <f t="shared" si="157"/>
        <v>-0.97625000000000006</v>
      </c>
      <c r="K157" s="27">
        <f t="shared" si="157"/>
        <v>-0.97625000000000006</v>
      </c>
      <c r="L157" s="25">
        <f t="shared" si="157"/>
        <v>-3.9924999999999997</v>
      </c>
      <c r="M157" s="26">
        <f t="shared" si="157"/>
        <v>-3.63</v>
      </c>
      <c r="N157" s="26">
        <f t="shared" si="157"/>
        <v>-3.44</v>
      </c>
      <c r="O157" s="27">
        <f t="shared" si="157"/>
        <v>-3.3325</v>
      </c>
      <c r="P157" s="25">
        <f t="shared" si="157"/>
        <v>-11.084999999999999</v>
      </c>
      <c r="Q157" s="26">
        <f t="shared" si="157"/>
        <v>-9.2649999999999988</v>
      </c>
      <c r="R157" s="26">
        <f t="shared" si="157"/>
        <v>-9.0824999999999996</v>
      </c>
      <c r="S157" s="27">
        <f t="shared" si="157"/>
        <v>-9.0074999999999985</v>
      </c>
      <c r="T157" s="6">
        <v>256.83999999999997</v>
      </c>
      <c r="U157" s="2">
        <v>201.77</v>
      </c>
      <c r="V157" s="2">
        <v>182.59</v>
      </c>
      <c r="W157" s="7">
        <v>171.11</v>
      </c>
    </row>
    <row r="158" spans="1:23" x14ac:dyDescent="0.35">
      <c r="A158" s="43">
        <f t="shared" si="130"/>
        <v>41995</v>
      </c>
      <c r="B158" s="38" t="s">
        <v>63</v>
      </c>
      <c r="C158" s="14" t="s">
        <v>87</v>
      </c>
      <c r="D158" s="6">
        <v>237.24</v>
      </c>
      <c r="E158" s="2">
        <v>180.97</v>
      </c>
      <c r="F158" s="2">
        <v>163.9</v>
      </c>
      <c r="G158" s="7">
        <v>151.78</v>
      </c>
      <c r="H158" s="25">
        <f t="shared" ref="H158:S158" si="158">H210</f>
        <v>-1.1837499999999999</v>
      </c>
      <c r="I158" s="26">
        <f t="shared" si="158"/>
        <v>-1.1143749999999999</v>
      </c>
      <c r="J158" s="26">
        <f t="shared" si="158"/>
        <v>-1.1143749999999999</v>
      </c>
      <c r="K158" s="27">
        <f t="shared" si="158"/>
        <v>-1.1143749999999999</v>
      </c>
      <c r="L158" s="25">
        <f t="shared" si="158"/>
        <v>-4.3462499999999986</v>
      </c>
      <c r="M158" s="26">
        <f t="shared" si="158"/>
        <v>-3.8637499999999996</v>
      </c>
      <c r="N158" s="26">
        <f t="shared" si="158"/>
        <v>-3.5749999999999997</v>
      </c>
      <c r="O158" s="27">
        <f t="shared" si="158"/>
        <v>-3.38</v>
      </c>
      <c r="P158" s="25">
        <f t="shared" si="158"/>
        <v>-11.082500000000001</v>
      </c>
      <c r="Q158" s="26">
        <f t="shared" si="158"/>
        <v>-9.3568750000000005</v>
      </c>
      <c r="R158" s="26">
        <f t="shared" si="158"/>
        <v>-9.2093749999999996</v>
      </c>
      <c r="S158" s="27">
        <f t="shared" si="158"/>
        <v>-9.1131250000000001</v>
      </c>
      <c r="T158" s="6">
        <v>255.11</v>
      </c>
      <c r="U158" s="2">
        <v>201.54</v>
      </c>
      <c r="V158" s="2">
        <v>184.11</v>
      </c>
      <c r="W158" s="7">
        <v>170.16</v>
      </c>
    </row>
    <row r="159" spans="1:23" x14ac:dyDescent="0.35">
      <c r="A159" s="43">
        <f t="shared" si="130"/>
        <v>42002</v>
      </c>
      <c r="B159" s="38" t="s">
        <v>0</v>
      </c>
      <c r="C159" s="14" t="s">
        <v>87</v>
      </c>
      <c r="D159" s="6">
        <v>236.46</v>
      </c>
      <c r="E159" s="2">
        <v>180.87</v>
      </c>
      <c r="F159" s="2">
        <v>164.7</v>
      </c>
      <c r="G159" s="7">
        <v>151.16</v>
      </c>
      <c r="H159" s="25">
        <f t="shared" ref="H159:S159" si="159">H211</f>
        <v>-1.1641666666666666</v>
      </c>
      <c r="I159" s="26">
        <f t="shared" si="159"/>
        <v>-1.0497916666666667</v>
      </c>
      <c r="J159" s="26">
        <f t="shared" si="159"/>
        <v>-1.0497916666666667</v>
      </c>
      <c r="K159" s="27">
        <f t="shared" si="159"/>
        <v>-1.0472916666666667</v>
      </c>
      <c r="L159" s="25">
        <f t="shared" si="159"/>
        <v>-4.1081250000000002</v>
      </c>
      <c r="M159" s="26">
        <f t="shared" si="159"/>
        <v>-4.2249999999999996</v>
      </c>
      <c r="N159" s="26">
        <f t="shared" si="159"/>
        <v>-3.9274999999999998</v>
      </c>
      <c r="O159" s="27">
        <f t="shared" si="159"/>
        <v>-3.7206250000000005</v>
      </c>
      <c r="P159" s="25">
        <f t="shared" si="159"/>
        <v>-11.271041666666667</v>
      </c>
      <c r="Q159" s="26">
        <f t="shared" si="159"/>
        <v>-9.3991666666666678</v>
      </c>
      <c r="R159" s="26">
        <f t="shared" si="159"/>
        <v>-9.1885416666666657</v>
      </c>
      <c r="S159" s="27">
        <f t="shared" si="159"/>
        <v>-9.0041666666666682</v>
      </c>
      <c r="T159" s="6">
        <v>254.53</v>
      </c>
      <c r="U159" s="2">
        <v>200.11</v>
      </c>
      <c r="V159" s="2">
        <v>184.59</v>
      </c>
      <c r="W159" s="7">
        <v>170.43</v>
      </c>
    </row>
    <row r="160" spans="1:23" x14ac:dyDescent="0.35">
      <c r="A160" s="43">
        <f t="shared" si="130"/>
        <v>42009</v>
      </c>
      <c r="B160" s="38" t="s">
        <v>2</v>
      </c>
      <c r="C160" s="14" t="s">
        <v>88</v>
      </c>
      <c r="D160" s="6">
        <v>239.25</v>
      </c>
      <c r="E160" s="2">
        <v>181.44</v>
      </c>
      <c r="F160" s="2">
        <v>164.73</v>
      </c>
      <c r="G160" s="7">
        <v>152.62</v>
      </c>
      <c r="H160" s="25">
        <f t="shared" ref="H160:S160" si="160">H212</f>
        <v>-1.1158333333333332</v>
      </c>
      <c r="I160" s="26">
        <f t="shared" si="160"/>
        <v>-0.91708333333333336</v>
      </c>
      <c r="J160" s="26">
        <f t="shared" si="160"/>
        <v>-0.91708333333333336</v>
      </c>
      <c r="K160" s="27">
        <f t="shared" si="160"/>
        <v>-0.91208333333333336</v>
      </c>
      <c r="L160" s="25">
        <f t="shared" si="160"/>
        <v>-4.03</v>
      </c>
      <c r="M160" s="26">
        <f t="shared" si="160"/>
        <v>-4.0524999999999993</v>
      </c>
      <c r="N160" s="26">
        <f t="shared" si="160"/>
        <v>-3.6862499999999998</v>
      </c>
      <c r="O160" s="27">
        <f t="shared" si="160"/>
        <v>-3.5425</v>
      </c>
      <c r="P160" s="25">
        <f t="shared" si="160"/>
        <v>-11.584583333333333</v>
      </c>
      <c r="Q160" s="26">
        <f t="shared" si="160"/>
        <v>-9.6408333333333331</v>
      </c>
      <c r="R160" s="26">
        <f t="shared" si="160"/>
        <v>-9.2920833333333341</v>
      </c>
      <c r="S160" s="27">
        <f t="shared" si="160"/>
        <v>-9.1458333333333339</v>
      </c>
      <c r="T160" s="6">
        <v>257</v>
      </c>
      <c r="U160" s="2">
        <v>200.45</v>
      </c>
      <c r="V160" s="2">
        <v>184.14</v>
      </c>
      <c r="W160" s="7">
        <v>170.92</v>
      </c>
    </row>
    <row r="161" spans="1:23" x14ac:dyDescent="0.35">
      <c r="A161" s="43">
        <f t="shared" si="130"/>
        <v>42016</v>
      </c>
      <c r="B161" s="38" t="s">
        <v>3</v>
      </c>
      <c r="C161" s="14" t="s">
        <v>88</v>
      </c>
      <c r="D161" s="6">
        <v>242.73</v>
      </c>
      <c r="E161" s="2">
        <v>182.68</v>
      </c>
      <c r="F161" s="2">
        <v>167.26</v>
      </c>
      <c r="G161" s="7">
        <v>153.63</v>
      </c>
      <c r="H161" s="25">
        <f t="shared" ref="H161:S161" si="161">H213</f>
        <v>-1.1249999999999998</v>
      </c>
      <c r="I161" s="26">
        <f t="shared" si="161"/>
        <v>-0.9900000000000001</v>
      </c>
      <c r="J161" s="26">
        <f t="shared" si="161"/>
        <v>-0.99125000000000008</v>
      </c>
      <c r="K161" s="27">
        <f t="shared" si="161"/>
        <v>-0.99125000000000008</v>
      </c>
      <c r="L161" s="25">
        <f t="shared" si="161"/>
        <v>-4.1500000000000004</v>
      </c>
      <c r="M161" s="26">
        <f t="shared" si="161"/>
        <v>-4.00875</v>
      </c>
      <c r="N161" s="26">
        <f t="shared" si="161"/>
        <v>-3.6475</v>
      </c>
      <c r="O161" s="27">
        <f t="shared" si="161"/>
        <v>-3.5387499999999998</v>
      </c>
      <c r="P161" s="25">
        <f t="shared" si="161"/>
        <v>-11.905000000000001</v>
      </c>
      <c r="Q161" s="26">
        <f t="shared" si="161"/>
        <v>-10.213750000000001</v>
      </c>
      <c r="R161" s="26">
        <f t="shared" si="161"/>
        <v>-9.9287500000000009</v>
      </c>
      <c r="S161" s="27">
        <f t="shared" si="161"/>
        <v>-9.7900000000000009</v>
      </c>
      <c r="T161" s="6">
        <v>260.39</v>
      </c>
      <c r="U161" s="2">
        <v>201.4</v>
      </c>
      <c r="V161" s="2">
        <v>185.56</v>
      </c>
      <c r="W161" s="7">
        <v>172</v>
      </c>
    </row>
    <row r="162" spans="1:23" x14ac:dyDescent="0.35">
      <c r="A162" s="43">
        <f t="shared" si="130"/>
        <v>42023</v>
      </c>
      <c r="B162" s="38" t="s">
        <v>4</v>
      </c>
      <c r="C162" s="14" t="s">
        <v>88</v>
      </c>
      <c r="D162" s="6">
        <v>244.78</v>
      </c>
      <c r="E162" s="2">
        <v>184.41</v>
      </c>
      <c r="F162" s="2">
        <v>166.73</v>
      </c>
      <c r="G162" s="7">
        <v>153.91</v>
      </c>
      <c r="H162" s="25">
        <f t="shared" ref="H162:S162" si="162">H214</f>
        <v>-1.15625</v>
      </c>
      <c r="I162" s="26">
        <f t="shared" si="162"/>
        <v>-0.94624999999999992</v>
      </c>
      <c r="J162" s="26">
        <f t="shared" si="162"/>
        <v>-0.95</v>
      </c>
      <c r="K162" s="27">
        <f t="shared" si="162"/>
        <v>-0.96</v>
      </c>
      <c r="L162" s="25">
        <f t="shared" si="162"/>
        <v>-4.1687500000000002</v>
      </c>
      <c r="M162" s="26">
        <f t="shared" si="162"/>
        <v>-4.0012499999999998</v>
      </c>
      <c r="N162" s="26">
        <f t="shared" si="162"/>
        <v>-3.6487500000000002</v>
      </c>
      <c r="O162" s="27">
        <f t="shared" si="162"/>
        <v>-3.6262500000000002</v>
      </c>
      <c r="P162" s="25">
        <f t="shared" si="162"/>
        <v>-10.936250000000001</v>
      </c>
      <c r="Q162" s="26">
        <f t="shared" si="162"/>
        <v>-9.4299999999999979</v>
      </c>
      <c r="R162" s="26">
        <f t="shared" si="162"/>
        <v>-9.1362500000000004</v>
      </c>
      <c r="S162" s="27">
        <f t="shared" si="162"/>
        <v>-9.0574999999999992</v>
      </c>
      <c r="T162" s="6">
        <v>262.57</v>
      </c>
      <c r="U162" s="2">
        <v>202.12</v>
      </c>
      <c r="V162" s="2">
        <v>185.59</v>
      </c>
      <c r="W162" s="7">
        <v>172.64</v>
      </c>
    </row>
    <row r="163" spans="1:23" x14ac:dyDescent="0.35">
      <c r="A163" s="43">
        <f t="shared" si="130"/>
        <v>42030</v>
      </c>
      <c r="B163" s="38" t="s">
        <v>5</v>
      </c>
      <c r="C163" s="14" t="s">
        <v>88</v>
      </c>
      <c r="D163" s="6">
        <v>248.32</v>
      </c>
      <c r="E163" s="2">
        <v>184.75</v>
      </c>
      <c r="F163" s="2">
        <v>167.25</v>
      </c>
      <c r="G163" s="7">
        <v>154.74</v>
      </c>
      <c r="H163" s="25">
        <f t="shared" ref="H163:S163" si="163">H215</f>
        <v>-1.0962499999999997</v>
      </c>
      <c r="I163" s="26">
        <f t="shared" si="163"/>
        <v>-0.91875000000000018</v>
      </c>
      <c r="J163" s="26">
        <f t="shared" si="163"/>
        <v>-0.92000000000000015</v>
      </c>
      <c r="K163" s="27">
        <f t="shared" si="163"/>
        <v>-0.91875000000000007</v>
      </c>
      <c r="L163" s="25">
        <f t="shared" si="163"/>
        <v>-3.8487499999999999</v>
      </c>
      <c r="M163" s="26">
        <f t="shared" si="163"/>
        <v>-3.5437500000000002</v>
      </c>
      <c r="N163" s="26">
        <f t="shared" si="163"/>
        <v>-3.2987500000000001</v>
      </c>
      <c r="O163" s="27">
        <f t="shared" si="163"/>
        <v>-3.2662499999999994</v>
      </c>
      <c r="P163" s="25">
        <f t="shared" si="163"/>
        <v>-11.085000000000001</v>
      </c>
      <c r="Q163" s="26">
        <f t="shared" si="163"/>
        <v>-9.4237499999999983</v>
      </c>
      <c r="R163" s="26">
        <f t="shared" si="163"/>
        <v>-9.2337500000000006</v>
      </c>
      <c r="S163" s="27">
        <f t="shared" si="163"/>
        <v>-9.1275000000000013</v>
      </c>
      <c r="T163" s="6">
        <v>267.01</v>
      </c>
      <c r="U163" s="2">
        <v>204.88</v>
      </c>
      <c r="V163" s="2">
        <v>185.98</v>
      </c>
      <c r="W163" s="7">
        <v>173.76</v>
      </c>
    </row>
    <row r="164" spans="1:23" x14ac:dyDescent="0.35">
      <c r="A164" s="43">
        <f t="shared" si="130"/>
        <v>42037</v>
      </c>
      <c r="B164" s="38" t="s">
        <v>6</v>
      </c>
      <c r="C164" s="14" t="s">
        <v>89</v>
      </c>
      <c r="D164" s="6">
        <v>255.08</v>
      </c>
      <c r="E164" s="2">
        <v>185.74</v>
      </c>
      <c r="F164" s="2">
        <v>168.39</v>
      </c>
      <c r="G164" s="7">
        <v>155.44999999999999</v>
      </c>
      <c r="H164" s="25">
        <f t="shared" ref="H164:S164" si="164">H216</f>
        <v>-1.1900000000000002</v>
      </c>
      <c r="I164" s="26">
        <f t="shared" si="164"/>
        <v>-1.0974999999999999</v>
      </c>
      <c r="J164" s="26">
        <f t="shared" si="164"/>
        <v>-1.0974999999999999</v>
      </c>
      <c r="K164" s="27">
        <f t="shared" si="164"/>
        <v>-1.0974999999999999</v>
      </c>
      <c r="L164" s="25">
        <f t="shared" si="164"/>
        <v>-4.1987499999999995</v>
      </c>
      <c r="M164" s="26">
        <f t="shared" si="164"/>
        <v>-3.6850000000000001</v>
      </c>
      <c r="N164" s="26">
        <f t="shared" si="164"/>
        <v>-3.36625</v>
      </c>
      <c r="O164" s="27">
        <f t="shared" si="164"/>
        <v>-3.3487499999999994</v>
      </c>
      <c r="P164" s="25">
        <f t="shared" si="164"/>
        <v>-10.997499999999999</v>
      </c>
      <c r="Q164" s="26">
        <f t="shared" si="164"/>
        <v>-9.6062500000000028</v>
      </c>
      <c r="R164" s="26">
        <f t="shared" si="164"/>
        <v>-9.3625000000000025</v>
      </c>
      <c r="S164" s="27">
        <f t="shared" si="164"/>
        <v>-9.302500000000002</v>
      </c>
      <c r="T164" s="6">
        <v>274.91000000000003</v>
      </c>
      <c r="U164" s="2">
        <v>205.33</v>
      </c>
      <c r="V164" s="2">
        <v>187.46</v>
      </c>
      <c r="W164" s="7">
        <v>174.54</v>
      </c>
    </row>
    <row r="165" spans="1:23" x14ac:dyDescent="0.35">
      <c r="A165" s="43">
        <f t="shared" si="130"/>
        <v>42044</v>
      </c>
      <c r="B165" s="38" t="s">
        <v>8</v>
      </c>
      <c r="C165" s="14" t="s">
        <v>89</v>
      </c>
      <c r="D165" s="6">
        <v>269.73</v>
      </c>
      <c r="E165" s="2">
        <v>188.05</v>
      </c>
      <c r="F165" s="2">
        <v>171.05</v>
      </c>
      <c r="G165" s="7">
        <v>157.34</v>
      </c>
      <c r="H165" s="25">
        <f t="shared" ref="H165:S165" si="165">H217</f>
        <v>-1.2374999999999998</v>
      </c>
      <c r="I165" s="26">
        <f t="shared" si="165"/>
        <v>-1.1512499999999999</v>
      </c>
      <c r="J165" s="26">
        <f t="shared" si="165"/>
        <v>-1.1512499999999999</v>
      </c>
      <c r="K165" s="27">
        <f t="shared" si="165"/>
        <v>-1.1575</v>
      </c>
      <c r="L165" s="25">
        <f t="shared" si="165"/>
        <v>-4.5025000000000004</v>
      </c>
      <c r="M165" s="26">
        <f t="shared" si="165"/>
        <v>-3.8362499999999997</v>
      </c>
      <c r="N165" s="26">
        <f t="shared" si="165"/>
        <v>-3.5049999999999999</v>
      </c>
      <c r="O165" s="27">
        <f t="shared" si="165"/>
        <v>-3.44</v>
      </c>
      <c r="P165" s="25">
        <f t="shared" si="165"/>
        <v>-11.913750000000002</v>
      </c>
      <c r="Q165" s="26">
        <f t="shared" si="165"/>
        <v>-10.19375</v>
      </c>
      <c r="R165" s="26">
        <f t="shared" si="165"/>
        <v>-9.9787500000000016</v>
      </c>
      <c r="S165" s="27">
        <f t="shared" si="165"/>
        <v>-9.8612500000000001</v>
      </c>
      <c r="T165" s="6">
        <v>291.36</v>
      </c>
      <c r="U165" s="2">
        <v>208.9</v>
      </c>
      <c r="V165" s="2">
        <v>190.25</v>
      </c>
      <c r="W165" s="7">
        <v>177.46</v>
      </c>
    </row>
    <row r="166" spans="1:23" x14ac:dyDescent="0.35">
      <c r="A166" s="43">
        <f t="shared" si="130"/>
        <v>42051</v>
      </c>
      <c r="B166" s="38" t="s">
        <v>9</v>
      </c>
      <c r="C166" s="14" t="s">
        <v>89</v>
      </c>
      <c r="D166" s="6">
        <v>281.58999999999997</v>
      </c>
      <c r="E166" s="2">
        <v>190.74</v>
      </c>
      <c r="F166" s="2">
        <v>173.54</v>
      </c>
      <c r="G166" s="7">
        <v>159.07</v>
      </c>
      <c r="H166" s="25">
        <f t="shared" ref="H166:S166" si="166">H218</f>
        <v>-1.2874999999999999</v>
      </c>
      <c r="I166" s="26">
        <f t="shared" si="166"/>
        <v>-1.1850000000000001</v>
      </c>
      <c r="J166" s="26">
        <f t="shared" si="166"/>
        <v>-1.1737499999999998</v>
      </c>
      <c r="K166" s="27">
        <f t="shared" si="166"/>
        <v>-1.1775</v>
      </c>
      <c r="L166" s="25">
        <f t="shared" si="166"/>
        <v>-4.1725000000000003</v>
      </c>
      <c r="M166" s="26">
        <f t="shared" si="166"/>
        <v>-3.875</v>
      </c>
      <c r="N166" s="26">
        <f t="shared" si="166"/>
        <v>-3.5862499999999997</v>
      </c>
      <c r="O166" s="27">
        <f t="shared" si="166"/>
        <v>-3.5437500000000002</v>
      </c>
      <c r="P166" s="25">
        <f t="shared" si="166"/>
        <v>-12.123750000000001</v>
      </c>
      <c r="Q166" s="26">
        <f t="shared" si="166"/>
        <v>-10.53875</v>
      </c>
      <c r="R166" s="26">
        <f t="shared" si="166"/>
        <v>-10.26375</v>
      </c>
      <c r="S166" s="27">
        <f t="shared" si="166"/>
        <v>-10.240000000000002</v>
      </c>
      <c r="T166" s="6">
        <v>302.08999999999997</v>
      </c>
      <c r="U166" s="2">
        <v>211.77</v>
      </c>
      <c r="V166" s="2">
        <v>192.54</v>
      </c>
      <c r="W166" s="7">
        <v>179.65</v>
      </c>
    </row>
    <row r="167" spans="1:23" x14ac:dyDescent="0.35">
      <c r="A167" s="43">
        <f t="shared" si="130"/>
        <v>42058</v>
      </c>
      <c r="B167" s="38" t="s">
        <v>10</v>
      </c>
      <c r="C167" s="14" t="s">
        <v>89</v>
      </c>
      <c r="D167" s="6">
        <v>294.23</v>
      </c>
      <c r="E167" s="2">
        <v>192.82</v>
      </c>
      <c r="F167" s="2">
        <v>175.43</v>
      </c>
      <c r="G167" s="7">
        <v>161.18</v>
      </c>
      <c r="H167" s="25">
        <f t="shared" ref="H167:S167" si="167">H219</f>
        <v>-1.3575000000000002</v>
      </c>
      <c r="I167" s="26">
        <f t="shared" si="167"/>
        <v>-1.1924999999999999</v>
      </c>
      <c r="J167" s="26">
        <f t="shared" si="167"/>
        <v>-1.1912499999999999</v>
      </c>
      <c r="K167" s="27">
        <f t="shared" si="167"/>
        <v>-1.1924999999999999</v>
      </c>
      <c r="L167" s="25">
        <f t="shared" si="167"/>
        <v>-4.6349999999999998</v>
      </c>
      <c r="M167" s="26">
        <f t="shared" si="167"/>
        <v>-3.5962500000000004</v>
      </c>
      <c r="N167" s="26">
        <f t="shared" si="167"/>
        <v>-3.2512500000000006</v>
      </c>
      <c r="O167" s="27">
        <f t="shared" si="167"/>
        <v>-3.2268749999999997</v>
      </c>
      <c r="P167" s="25">
        <f t="shared" si="167"/>
        <v>-13.354375000000001</v>
      </c>
      <c r="Q167" s="26">
        <f t="shared" si="167"/>
        <v>-10.65375</v>
      </c>
      <c r="R167" s="26">
        <f t="shared" si="167"/>
        <v>-10.387499999999999</v>
      </c>
      <c r="S167" s="27">
        <f t="shared" si="167"/>
        <v>-10.314375</v>
      </c>
      <c r="T167" s="6">
        <v>312.43</v>
      </c>
      <c r="U167" s="2">
        <v>211.91</v>
      </c>
      <c r="V167" s="2">
        <v>195.3</v>
      </c>
      <c r="W167" s="7">
        <v>180.55</v>
      </c>
    </row>
    <row r="168" spans="1:23" x14ac:dyDescent="0.35">
      <c r="A168" s="43">
        <f t="shared" si="130"/>
        <v>42065</v>
      </c>
      <c r="B168" s="38" t="s">
        <v>11</v>
      </c>
      <c r="C168" s="14" t="s">
        <v>90</v>
      </c>
      <c r="D168" s="6">
        <v>303.77999999999997</v>
      </c>
      <c r="E168" s="2">
        <v>196.32</v>
      </c>
      <c r="F168" s="2">
        <v>177.68</v>
      </c>
      <c r="G168" s="7">
        <v>163.04</v>
      </c>
      <c r="H168" s="25">
        <f t="shared" ref="H168:S168" si="168">H220</f>
        <v>-1.24875</v>
      </c>
      <c r="I168" s="26">
        <f t="shared" si="168"/>
        <v>-1.1375</v>
      </c>
      <c r="J168" s="26">
        <f t="shared" si="168"/>
        <v>-1.1399999999999999</v>
      </c>
      <c r="K168" s="27">
        <f t="shared" si="168"/>
        <v>-1.1399999999999999</v>
      </c>
      <c r="L168" s="25">
        <f t="shared" si="168"/>
        <v>-4.415</v>
      </c>
      <c r="M168" s="26">
        <f t="shared" si="168"/>
        <v>-3.6624999999999996</v>
      </c>
      <c r="N168" s="26">
        <f t="shared" si="168"/>
        <v>-3.3762499999999998</v>
      </c>
      <c r="O168" s="27">
        <f t="shared" si="168"/>
        <v>-3.32</v>
      </c>
      <c r="P168" s="25">
        <f t="shared" si="168"/>
        <v>-13.473749999999999</v>
      </c>
      <c r="Q168" s="26">
        <f t="shared" si="168"/>
        <v>-10.456249999999999</v>
      </c>
      <c r="R168" s="26">
        <f t="shared" si="168"/>
        <v>-10.220000000000001</v>
      </c>
      <c r="S168" s="27">
        <f t="shared" si="168"/>
        <v>-10.091249999999999</v>
      </c>
      <c r="T168" s="6">
        <v>321.20999999999998</v>
      </c>
      <c r="U168" s="2">
        <v>216.34</v>
      </c>
      <c r="V168" s="2">
        <v>197.91</v>
      </c>
      <c r="W168" s="7">
        <v>182.16</v>
      </c>
    </row>
    <row r="169" spans="1:23" x14ac:dyDescent="0.35">
      <c r="A169" s="43">
        <f t="shared" si="130"/>
        <v>42072</v>
      </c>
      <c r="B169" s="38" t="s">
        <v>13</v>
      </c>
      <c r="C169" s="14" t="s">
        <v>90</v>
      </c>
      <c r="D169" s="6">
        <v>308.04000000000002</v>
      </c>
      <c r="E169" s="2">
        <v>199.72</v>
      </c>
      <c r="F169" s="2">
        <v>181.36</v>
      </c>
      <c r="G169" s="7">
        <v>164.97</v>
      </c>
      <c r="H169" s="25">
        <f t="shared" ref="H169:S169" si="169">H221</f>
        <v>-1.2506250000000001</v>
      </c>
      <c r="I169" s="26">
        <f t="shared" si="169"/>
        <v>-1.170625</v>
      </c>
      <c r="J169" s="26">
        <f t="shared" si="169"/>
        <v>-1.1731250000000002</v>
      </c>
      <c r="K169" s="27">
        <f t="shared" si="169"/>
        <v>-1.1718750000000002</v>
      </c>
      <c r="L169" s="25">
        <f t="shared" si="169"/>
        <v>-4.6118750000000004</v>
      </c>
      <c r="M169" s="26">
        <f t="shared" si="169"/>
        <v>-3.8424999999999994</v>
      </c>
      <c r="N169" s="26">
        <f t="shared" si="169"/>
        <v>-3.5225</v>
      </c>
      <c r="O169" s="27">
        <f t="shared" si="169"/>
        <v>-3.4899999999999998</v>
      </c>
      <c r="P169" s="25">
        <f t="shared" si="169"/>
        <v>-13.354999999999999</v>
      </c>
      <c r="Q169" s="26">
        <f t="shared" si="169"/>
        <v>-10.635000000000002</v>
      </c>
      <c r="R169" s="26">
        <f t="shared" si="169"/>
        <v>-10.436249999999999</v>
      </c>
      <c r="S169" s="27">
        <f t="shared" si="169"/>
        <v>-10.311249999999999</v>
      </c>
      <c r="T169" s="6">
        <v>325.74</v>
      </c>
      <c r="U169" s="2">
        <v>220.26</v>
      </c>
      <c r="V169" s="2">
        <v>200.92</v>
      </c>
      <c r="W169" s="7">
        <v>184.69</v>
      </c>
    </row>
    <row r="170" spans="1:23" x14ac:dyDescent="0.35">
      <c r="A170" s="43">
        <f t="shared" si="130"/>
        <v>42079</v>
      </c>
      <c r="B170" s="38" t="s">
        <v>14</v>
      </c>
      <c r="C170" s="14" t="s">
        <v>90</v>
      </c>
      <c r="D170" s="6">
        <v>310.14</v>
      </c>
      <c r="E170" s="2">
        <v>202.58</v>
      </c>
      <c r="F170" s="2">
        <v>181.8</v>
      </c>
      <c r="G170" s="7">
        <v>165.65</v>
      </c>
      <c r="H170" s="25">
        <f t="shared" ref="H170:S170" si="170">H222</f>
        <v>-1.3375000000000001</v>
      </c>
      <c r="I170" s="26">
        <f t="shared" si="170"/>
        <v>-1.1537500000000001</v>
      </c>
      <c r="J170" s="26">
        <f t="shared" si="170"/>
        <v>-1.1537500000000001</v>
      </c>
      <c r="K170" s="27">
        <f t="shared" si="170"/>
        <v>-1.1537500000000001</v>
      </c>
      <c r="L170" s="25">
        <f t="shared" si="170"/>
        <v>-4.7837500000000004</v>
      </c>
      <c r="M170" s="26">
        <f t="shared" si="170"/>
        <v>-3.8587500000000001</v>
      </c>
      <c r="N170" s="26">
        <f t="shared" si="170"/>
        <v>-3.5437499999999997</v>
      </c>
      <c r="O170" s="27">
        <f t="shared" si="170"/>
        <v>-3.4912499999999995</v>
      </c>
      <c r="P170" s="25">
        <f t="shared" si="170"/>
        <v>-13.33375</v>
      </c>
      <c r="Q170" s="26">
        <f t="shared" si="170"/>
        <v>-10.776250000000001</v>
      </c>
      <c r="R170" s="26">
        <f t="shared" si="170"/>
        <v>-10.53125</v>
      </c>
      <c r="S170" s="27">
        <f t="shared" si="170"/>
        <v>-10.385000000000002</v>
      </c>
      <c r="T170" s="6">
        <v>327.37</v>
      </c>
      <c r="U170" s="2">
        <v>221.91</v>
      </c>
      <c r="V170" s="2">
        <v>201.53</v>
      </c>
      <c r="W170" s="7">
        <v>186.29</v>
      </c>
    </row>
    <row r="171" spans="1:23" x14ac:dyDescent="0.35">
      <c r="A171" s="43">
        <f t="shared" si="130"/>
        <v>42086</v>
      </c>
      <c r="B171" s="38" t="s">
        <v>15</v>
      </c>
      <c r="C171" s="14" t="s">
        <v>90</v>
      </c>
      <c r="D171" s="6">
        <v>307.14</v>
      </c>
      <c r="E171" s="2">
        <v>204.22</v>
      </c>
      <c r="F171" s="2">
        <v>183.24</v>
      </c>
      <c r="G171" s="7">
        <v>165.08</v>
      </c>
      <c r="H171" s="25">
        <f t="shared" ref="H171:S171" si="171">H223</f>
        <v>-1.2887500000000003</v>
      </c>
      <c r="I171" s="26">
        <f t="shared" si="171"/>
        <v>-1.1300000000000001</v>
      </c>
      <c r="J171" s="26">
        <f t="shared" si="171"/>
        <v>-1.1312500000000001</v>
      </c>
      <c r="K171" s="27">
        <f t="shared" si="171"/>
        <v>-1.1312500000000001</v>
      </c>
      <c r="L171" s="25">
        <f t="shared" si="171"/>
        <v>-4.2424999999999997</v>
      </c>
      <c r="M171" s="26">
        <f t="shared" si="171"/>
        <v>-3.67</v>
      </c>
      <c r="N171" s="26">
        <f t="shared" si="171"/>
        <v>-3.4</v>
      </c>
      <c r="O171" s="27">
        <f t="shared" si="171"/>
        <v>-3.32125</v>
      </c>
      <c r="P171" s="25">
        <f t="shared" si="171"/>
        <v>-13.562499999999998</v>
      </c>
      <c r="Q171" s="26">
        <f t="shared" si="171"/>
        <v>-11.565</v>
      </c>
      <c r="R171" s="26">
        <f t="shared" si="171"/>
        <v>-11.34375</v>
      </c>
      <c r="S171" s="27">
        <f t="shared" si="171"/>
        <v>-11.244999999999999</v>
      </c>
      <c r="T171" s="6">
        <v>325.33</v>
      </c>
      <c r="U171" s="2">
        <v>221.68</v>
      </c>
      <c r="V171" s="2">
        <v>200.48</v>
      </c>
      <c r="W171" s="7">
        <v>185.51</v>
      </c>
    </row>
    <row r="172" spans="1:23" x14ac:dyDescent="0.35">
      <c r="A172" s="43">
        <f t="shared" si="130"/>
        <v>42093</v>
      </c>
      <c r="B172" s="38" t="s">
        <v>16</v>
      </c>
      <c r="C172" s="14" t="s">
        <v>90</v>
      </c>
      <c r="D172" s="6">
        <v>303.89999999999998</v>
      </c>
      <c r="E172" s="2">
        <v>203.73</v>
      </c>
      <c r="F172" s="2">
        <v>184.48</v>
      </c>
      <c r="G172" s="7">
        <v>166.25</v>
      </c>
      <c r="H172" s="25">
        <f t="shared" ref="H172:S172" si="172">H224</f>
        <v>-1.2262499999999998</v>
      </c>
      <c r="I172" s="26">
        <f t="shared" si="172"/>
        <v>-1.1000000000000001</v>
      </c>
      <c r="J172" s="26">
        <f t="shared" si="172"/>
        <v>-1.1000000000000001</v>
      </c>
      <c r="K172" s="27">
        <f t="shared" si="172"/>
        <v>-1.1000000000000001</v>
      </c>
      <c r="L172" s="25">
        <f t="shared" si="172"/>
        <v>-3.9649999999999999</v>
      </c>
      <c r="M172" s="26">
        <f t="shared" si="172"/>
        <v>-3.4537500000000003</v>
      </c>
      <c r="N172" s="26">
        <f t="shared" si="172"/>
        <v>-3.1637500000000003</v>
      </c>
      <c r="O172" s="27">
        <f t="shared" si="172"/>
        <v>-3.0925000000000002</v>
      </c>
      <c r="P172" s="25">
        <f t="shared" si="172"/>
        <v>-13.62</v>
      </c>
      <c r="Q172" s="26">
        <f t="shared" si="172"/>
        <v>-10.88625</v>
      </c>
      <c r="R172" s="26">
        <f t="shared" si="172"/>
        <v>-10.6075</v>
      </c>
      <c r="S172" s="27">
        <f t="shared" si="172"/>
        <v>-10.496249999999998</v>
      </c>
      <c r="T172" s="6">
        <v>322.64</v>
      </c>
      <c r="U172" s="2">
        <v>220.55</v>
      </c>
      <c r="V172" s="2">
        <v>202.96</v>
      </c>
      <c r="W172" s="7">
        <v>185.46</v>
      </c>
    </row>
    <row r="173" spans="1:23" x14ac:dyDescent="0.35">
      <c r="A173" s="43">
        <f t="shared" si="130"/>
        <v>42100</v>
      </c>
      <c r="B173" s="38" t="s">
        <v>18</v>
      </c>
      <c r="C173" s="14" t="s">
        <v>91</v>
      </c>
      <c r="D173" s="6">
        <v>298.67</v>
      </c>
      <c r="E173" s="2">
        <v>203.73</v>
      </c>
      <c r="F173" s="2">
        <v>184.94</v>
      </c>
      <c r="G173" s="7">
        <v>165.4</v>
      </c>
      <c r="H173" s="25">
        <f t="shared" ref="H173:S173" si="173">H225</f>
        <v>-1.1487500000000002</v>
      </c>
      <c r="I173" s="26">
        <f t="shared" si="173"/>
        <v>-1.0650000000000002</v>
      </c>
      <c r="J173" s="26">
        <f t="shared" si="173"/>
        <v>-1.0637500000000002</v>
      </c>
      <c r="K173" s="27">
        <f t="shared" si="173"/>
        <v>-1.06</v>
      </c>
      <c r="L173" s="25">
        <f t="shared" si="173"/>
        <v>-4.6037499999999998</v>
      </c>
      <c r="M173" s="26">
        <f t="shared" si="173"/>
        <v>-4.0887499999999992</v>
      </c>
      <c r="N173" s="26">
        <f t="shared" si="173"/>
        <v>-3.8224999999999998</v>
      </c>
      <c r="O173" s="27">
        <f t="shared" si="173"/>
        <v>-3.7324999999999999</v>
      </c>
      <c r="P173" s="25">
        <f t="shared" si="173"/>
        <v>-12.82375</v>
      </c>
      <c r="Q173" s="26">
        <f t="shared" si="173"/>
        <v>-10.48875</v>
      </c>
      <c r="R173" s="26">
        <f t="shared" si="173"/>
        <v>-10.223750000000001</v>
      </c>
      <c r="S173" s="27">
        <f t="shared" si="173"/>
        <v>-10.1225</v>
      </c>
      <c r="T173" s="6">
        <v>319.06</v>
      </c>
      <c r="U173" s="2">
        <v>219.53</v>
      </c>
      <c r="V173" s="2">
        <v>202.88</v>
      </c>
      <c r="W173" s="7">
        <v>185.06</v>
      </c>
    </row>
    <row r="174" spans="1:23" x14ac:dyDescent="0.35">
      <c r="A174" s="43">
        <f t="shared" si="130"/>
        <v>42107</v>
      </c>
      <c r="B174" s="38" t="s">
        <v>19</v>
      </c>
      <c r="C174" s="14" t="s">
        <v>91</v>
      </c>
      <c r="D174" s="6">
        <v>291.22000000000003</v>
      </c>
      <c r="E174" s="2">
        <v>203.06</v>
      </c>
      <c r="F174" s="2">
        <v>184.31</v>
      </c>
      <c r="G174" s="7">
        <v>164.78</v>
      </c>
      <c r="H174" s="25">
        <f t="shared" ref="H174:S174" si="174">H226</f>
        <v>-1.0462499999999999</v>
      </c>
      <c r="I174" s="26">
        <f t="shared" si="174"/>
        <v>-0.93499999999999983</v>
      </c>
      <c r="J174" s="26">
        <f t="shared" si="174"/>
        <v>-0.93374999999999986</v>
      </c>
      <c r="K174" s="27">
        <f t="shared" si="174"/>
        <v>-0.93249999999999988</v>
      </c>
      <c r="L174" s="25">
        <f t="shared" si="174"/>
        <v>-4.5374999999999996</v>
      </c>
      <c r="M174" s="26">
        <f t="shared" si="174"/>
        <v>-3.7762499999999997</v>
      </c>
      <c r="N174" s="26">
        <f t="shared" si="174"/>
        <v>-3.4987500000000002</v>
      </c>
      <c r="O174" s="27">
        <f t="shared" si="174"/>
        <v>-3.3925000000000001</v>
      </c>
      <c r="P174" s="25">
        <f t="shared" si="174"/>
        <v>-13.26375</v>
      </c>
      <c r="Q174" s="26">
        <f t="shared" si="174"/>
        <v>-11.33625</v>
      </c>
      <c r="R174" s="26">
        <f t="shared" si="174"/>
        <v>-11.06</v>
      </c>
      <c r="S174" s="27">
        <f t="shared" si="174"/>
        <v>-10.961249999999998</v>
      </c>
      <c r="T174" s="6">
        <v>309.38</v>
      </c>
      <c r="U174" s="2">
        <v>218.39</v>
      </c>
      <c r="V174" s="2">
        <v>201.55</v>
      </c>
      <c r="W174" s="7">
        <v>184.3</v>
      </c>
    </row>
    <row r="175" spans="1:23" x14ac:dyDescent="0.35">
      <c r="A175" s="43">
        <f t="shared" si="130"/>
        <v>42114</v>
      </c>
      <c r="B175" s="38" t="s">
        <v>20</v>
      </c>
      <c r="C175" s="14" t="s">
        <v>91</v>
      </c>
      <c r="D175" s="6">
        <v>286.47000000000003</v>
      </c>
      <c r="E175" s="2">
        <v>202.01</v>
      </c>
      <c r="F175" s="2">
        <v>184.05</v>
      </c>
      <c r="G175" s="7">
        <v>164.51</v>
      </c>
      <c r="H175" s="25">
        <f t="shared" ref="H175:S175" si="175">H227</f>
        <v>-1.0962499999999999</v>
      </c>
      <c r="I175" s="26">
        <f t="shared" si="175"/>
        <v>-0.92875000000000008</v>
      </c>
      <c r="J175" s="26">
        <f t="shared" si="175"/>
        <v>-0.9275000000000001</v>
      </c>
      <c r="K175" s="27">
        <f t="shared" si="175"/>
        <v>-0.9275000000000001</v>
      </c>
      <c r="L175" s="25">
        <f t="shared" si="175"/>
        <v>-4.7374999999999998</v>
      </c>
      <c r="M175" s="26">
        <f t="shared" si="175"/>
        <v>-3.8087500000000003</v>
      </c>
      <c r="N175" s="26">
        <f t="shared" si="175"/>
        <v>-3.5012499999999998</v>
      </c>
      <c r="O175" s="27">
        <f t="shared" si="175"/>
        <v>-3.4787500000000002</v>
      </c>
      <c r="P175" s="25">
        <f t="shared" si="175"/>
        <v>-13.533750000000001</v>
      </c>
      <c r="Q175" s="26">
        <f t="shared" si="175"/>
        <v>-11.2775</v>
      </c>
      <c r="R175" s="26">
        <f t="shared" si="175"/>
        <v>-11.0025</v>
      </c>
      <c r="S175" s="27">
        <f t="shared" si="175"/>
        <v>-10.972499999999998</v>
      </c>
      <c r="T175" s="6">
        <v>300.08</v>
      </c>
      <c r="U175" s="2">
        <v>219.09</v>
      </c>
      <c r="V175" s="2">
        <v>202.63</v>
      </c>
      <c r="W175" s="7">
        <v>185.12</v>
      </c>
    </row>
    <row r="176" spans="1:23" x14ac:dyDescent="0.35">
      <c r="A176" s="43">
        <f t="shared" si="130"/>
        <v>42121</v>
      </c>
      <c r="B176" s="38" t="s">
        <v>21</v>
      </c>
      <c r="C176" s="14" t="s">
        <v>91</v>
      </c>
      <c r="D176" s="6">
        <v>272.63</v>
      </c>
      <c r="E176" s="2">
        <v>202.43</v>
      </c>
      <c r="F176" s="2">
        <v>183.28</v>
      </c>
      <c r="G176" s="7">
        <v>164.51</v>
      </c>
      <c r="H176" s="25">
        <f t="shared" ref="H176:S176" si="176">H228</f>
        <v>-1.1775</v>
      </c>
      <c r="I176" s="26">
        <f t="shared" si="176"/>
        <v>-0.96875</v>
      </c>
      <c r="J176" s="26">
        <f t="shared" si="176"/>
        <v>-0.96875</v>
      </c>
      <c r="K176" s="27">
        <f t="shared" si="176"/>
        <v>-0.96875</v>
      </c>
      <c r="L176" s="25">
        <f t="shared" si="176"/>
        <v>-4.4875000000000007</v>
      </c>
      <c r="M176" s="26">
        <f t="shared" si="176"/>
        <v>-4.1724999999999994</v>
      </c>
      <c r="N176" s="26">
        <f t="shared" si="176"/>
        <v>-3.8812500000000001</v>
      </c>
      <c r="O176" s="27">
        <f t="shared" si="176"/>
        <v>-3.8112499999999998</v>
      </c>
      <c r="P176" s="25">
        <f t="shared" si="176"/>
        <v>-13.421250000000001</v>
      </c>
      <c r="Q176" s="26">
        <f t="shared" si="176"/>
        <v>-11.088750000000003</v>
      </c>
      <c r="R176" s="26">
        <f t="shared" si="176"/>
        <v>-10.805000000000001</v>
      </c>
      <c r="S176" s="27">
        <f t="shared" si="176"/>
        <v>-10.74375</v>
      </c>
      <c r="T176" s="6">
        <v>293.45</v>
      </c>
      <c r="U176" s="2">
        <v>219.58</v>
      </c>
      <c r="V176" s="2">
        <v>201.55</v>
      </c>
      <c r="W176" s="7">
        <v>185.47</v>
      </c>
    </row>
    <row r="177" spans="1:23" x14ac:dyDescent="0.35">
      <c r="A177" s="43">
        <f t="shared" si="130"/>
        <v>42128</v>
      </c>
      <c r="B177" s="38" t="s">
        <v>22</v>
      </c>
      <c r="C177" s="14" t="s">
        <v>92</v>
      </c>
      <c r="D177" s="6">
        <v>268.63</v>
      </c>
      <c r="E177" s="2">
        <v>199.97</v>
      </c>
      <c r="F177" s="2">
        <v>182.13</v>
      </c>
      <c r="G177" s="7">
        <v>164.6</v>
      </c>
      <c r="H177" s="25">
        <f t="shared" ref="H177:S177" si="177">H229</f>
        <v>-1.2112499999999997</v>
      </c>
      <c r="I177" s="26">
        <f t="shared" si="177"/>
        <v>-1.1100000000000001</v>
      </c>
      <c r="J177" s="26">
        <f t="shared" si="177"/>
        <v>-1.1100000000000001</v>
      </c>
      <c r="K177" s="27">
        <f t="shared" si="177"/>
        <v>-1.1112500000000001</v>
      </c>
      <c r="L177" s="25">
        <f t="shared" si="177"/>
        <v>-4.9462500000000009</v>
      </c>
      <c r="M177" s="26">
        <f t="shared" si="177"/>
        <v>-4.2649999999999997</v>
      </c>
      <c r="N177" s="26">
        <f t="shared" si="177"/>
        <v>-3.9987500000000002</v>
      </c>
      <c r="O177" s="27">
        <f t="shared" si="177"/>
        <v>-3.9012499999999997</v>
      </c>
      <c r="P177" s="25">
        <f t="shared" si="177"/>
        <v>-13.903749999999999</v>
      </c>
      <c r="Q177" s="26">
        <f t="shared" si="177"/>
        <v>-11.213750000000001</v>
      </c>
      <c r="R177" s="26">
        <f t="shared" si="177"/>
        <v>-11.00625</v>
      </c>
      <c r="S177" s="27">
        <f t="shared" si="177"/>
        <v>-10.878749999999998</v>
      </c>
      <c r="T177" s="6">
        <v>286.92</v>
      </c>
      <c r="U177" s="2">
        <v>218.21</v>
      </c>
      <c r="V177" s="2">
        <v>200.63</v>
      </c>
      <c r="W177" s="7">
        <v>185</v>
      </c>
    </row>
    <row r="178" spans="1:23" x14ac:dyDescent="0.35">
      <c r="A178" s="43">
        <f t="shared" si="130"/>
        <v>42135</v>
      </c>
      <c r="B178" s="38" t="s">
        <v>24</v>
      </c>
      <c r="C178" s="14" t="s">
        <v>92</v>
      </c>
      <c r="D178" s="6">
        <v>268.55</v>
      </c>
      <c r="E178" s="2">
        <v>200.27</v>
      </c>
      <c r="F178" s="2">
        <v>183.2</v>
      </c>
      <c r="G178" s="7">
        <v>164.87</v>
      </c>
      <c r="H178" s="25">
        <f t="shared" ref="H178:S178" si="178">H230</f>
        <v>-1.1287499999999999</v>
      </c>
      <c r="I178" s="26">
        <f t="shared" si="178"/>
        <v>-1.11375</v>
      </c>
      <c r="J178" s="26">
        <f t="shared" si="178"/>
        <v>-1.11375</v>
      </c>
      <c r="K178" s="27">
        <f t="shared" si="178"/>
        <v>-1.11375</v>
      </c>
      <c r="L178" s="25">
        <f t="shared" si="178"/>
        <v>-4.7437499999999995</v>
      </c>
      <c r="M178" s="26">
        <f t="shared" si="178"/>
        <v>-3.9250000000000003</v>
      </c>
      <c r="N178" s="26">
        <f t="shared" si="178"/>
        <v>-3.6662500000000007</v>
      </c>
      <c r="O178" s="27">
        <f t="shared" si="178"/>
        <v>-3.6412500000000003</v>
      </c>
      <c r="P178" s="25">
        <f t="shared" si="178"/>
        <v>-13.27125</v>
      </c>
      <c r="Q178" s="26">
        <f t="shared" si="178"/>
        <v>-11.23875</v>
      </c>
      <c r="R178" s="26">
        <f t="shared" si="178"/>
        <v>-11.067500000000001</v>
      </c>
      <c r="S178" s="27">
        <f t="shared" si="178"/>
        <v>-10.98625</v>
      </c>
      <c r="T178" s="6">
        <v>287.27</v>
      </c>
      <c r="U178" s="2">
        <v>218.69</v>
      </c>
      <c r="V178" s="2">
        <v>201.32</v>
      </c>
      <c r="W178" s="7">
        <v>184.65</v>
      </c>
    </row>
    <row r="179" spans="1:23" x14ac:dyDescent="0.35">
      <c r="A179" s="43">
        <f t="shared" si="130"/>
        <v>42142</v>
      </c>
      <c r="B179" s="38" t="s">
        <v>25</v>
      </c>
      <c r="C179" s="14" t="s">
        <v>92</v>
      </c>
      <c r="D179" s="6">
        <v>271.12</v>
      </c>
      <c r="E179" s="2">
        <v>200.53</v>
      </c>
      <c r="F179" s="2">
        <v>184.19</v>
      </c>
      <c r="G179" s="7">
        <v>165.03</v>
      </c>
      <c r="H179" s="25">
        <f t="shared" ref="H179:S179" si="179">H231</f>
        <v>-1.04</v>
      </c>
      <c r="I179" s="26">
        <f t="shared" si="179"/>
        <v>-0.89874999999999994</v>
      </c>
      <c r="J179" s="26">
        <f t="shared" si="179"/>
        <v>-0.89874999999999994</v>
      </c>
      <c r="K179" s="27">
        <f t="shared" si="179"/>
        <v>-0.89874999999999994</v>
      </c>
      <c r="L179" s="25">
        <f t="shared" si="179"/>
        <v>-5.5750000000000002</v>
      </c>
      <c r="M179" s="26">
        <f t="shared" si="179"/>
        <v>-4.5525000000000002</v>
      </c>
      <c r="N179" s="26">
        <f t="shared" si="179"/>
        <v>-4.2700000000000005</v>
      </c>
      <c r="O179" s="27">
        <f t="shared" si="179"/>
        <v>-4.2512499999999998</v>
      </c>
      <c r="P179" s="25">
        <f t="shared" si="179"/>
        <v>-13.696250000000001</v>
      </c>
      <c r="Q179" s="26">
        <f t="shared" si="179"/>
        <v>-11.450000000000001</v>
      </c>
      <c r="R179" s="26">
        <f t="shared" si="179"/>
        <v>-11.251249999999999</v>
      </c>
      <c r="S179" s="27">
        <f t="shared" si="179"/>
        <v>-11.177499999999998</v>
      </c>
      <c r="T179" s="6">
        <v>290</v>
      </c>
      <c r="U179" s="2">
        <v>220.29</v>
      </c>
      <c r="V179" s="2">
        <v>202.38</v>
      </c>
      <c r="W179" s="7">
        <v>185.06</v>
      </c>
    </row>
    <row r="180" spans="1:23" x14ac:dyDescent="0.35">
      <c r="A180" s="43">
        <f t="shared" si="130"/>
        <v>42149</v>
      </c>
      <c r="B180" s="38" t="s">
        <v>26</v>
      </c>
      <c r="C180" s="14" t="s">
        <v>92</v>
      </c>
      <c r="D180" s="6">
        <v>271.48</v>
      </c>
      <c r="E180" s="2">
        <v>201.24</v>
      </c>
      <c r="F180" s="2">
        <v>184.21</v>
      </c>
      <c r="G180" s="7">
        <v>165.9</v>
      </c>
      <c r="H180" s="25">
        <f t="shared" ref="H180:S180" si="180">H232</f>
        <v>-1.00875</v>
      </c>
      <c r="I180" s="26">
        <f t="shared" si="180"/>
        <v>-0.80500000000000005</v>
      </c>
      <c r="J180" s="26">
        <f t="shared" si="180"/>
        <v>-0.80625000000000002</v>
      </c>
      <c r="K180" s="27">
        <f t="shared" si="180"/>
        <v>-0.80750000000000011</v>
      </c>
      <c r="L180" s="25">
        <f t="shared" si="180"/>
        <v>-5.665</v>
      </c>
      <c r="M180" s="26">
        <f t="shared" si="180"/>
        <v>-4.8674999999999997</v>
      </c>
      <c r="N180" s="26">
        <f t="shared" si="180"/>
        <v>-4.6537499999999996</v>
      </c>
      <c r="O180" s="27">
        <f t="shared" si="180"/>
        <v>-4.58</v>
      </c>
      <c r="P180" s="25">
        <f t="shared" si="180"/>
        <v>-13.321249999999999</v>
      </c>
      <c r="Q180" s="26">
        <f t="shared" si="180"/>
        <v>-11.01</v>
      </c>
      <c r="R180" s="26">
        <f t="shared" si="180"/>
        <v>-10.819999999999999</v>
      </c>
      <c r="S180" s="27">
        <f t="shared" si="180"/>
        <v>-10.7525</v>
      </c>
      <c r="T180" s="6">
        <v>289.39</v>
      </c>
      <c r="U180" s="2">
        <v>220.39</v>
      </c>
      <c r="V180" s="2">
        <v>202.32</v>
      </c>
      <c r="W180" s="7">
        <v>185.27</v>
      </c>
    </row>
    <row r="181" spans="1:23" x14ac:dyDescent="0.35">
      <c r="A181" s="43">
        <f t="shared" si="130"/>
        <v>42156</v>
      </c>
      <c r="B181" s="38" t="s">
        <v>27</v>
      </c>
      <c r="C181" s="14" t="s">
        <v>93</v>
      </c>
      <c r="D181" s="6">
        <v>268.85000000000002</v>
      </c>
      <c r="E181" s="2">
        <v>200.58</v>
      </c>
      <c r="F181" s="2">
        <v>184.31</v>
      </c>
      <c r="G181" s="7">
        <v>165.64</v>
      </c>
      <c r="H181" s="25">
        <f t="shared" ref="H181:S181" si="181">H233</f>
        <v>-1.0425</v>
      </c>
      <c r="I181" s="26">
        <f t="shared" si="181"/>
        <v>-0.88124999999999987</v>
      </c>
      <c r="J181" s="26">
        <f t="shared" si="181"/>
        <v>-0.88374999999999981</v>
      </c>
      <c r="K181" s="27">
        <f t="shared" si="181"/>
        <v>-0.8849999999999999</v>
      </c>
      <c r="L181" s="25">
        <f t="shared" si="181"/>
        <v>-6.01</v>
      </c>
      <c r="M181" s="26">
        <f t="shared" si="181"/>
        <v>-5.2787499999999987</v>
      </c>
      <c r="N181" s="26">
        <f t="shared" si="181"/>
        <v>-5.1087499999999988</v>
      </c>
      <c r="O181" s="27">
        <f t="shared" si="181"/>
        <v>-5.0387499999999994</v>
      </c>
      <c r="P181" s="25">
        <f t="shared" si="181"/>
        <v>-13.52125</v>
      </c>
      <c r="Q181" s="26">
        <f t="shared" si="181"/>
        <v>-11.1</v>
      </c>
      <c r="R181" s="26">
        <f t="shared" si="181"/>
        <v>-10.911250000000001</v>
      </c>
      <c r="S181" s="27">
        <f t="shared" si="181"/>
        <v>-10.83</v>
      </c>
      <c r="T181" s="6">
        <v>286.24</v>
      </c>
      <c r="U181" s="2">
        <v>219.01</v>
      </c>
      <c r="V181" s="2">
        <v>201.68</v>
      </c>
      <c r="W181" s="7">
        <v>184.55</v>
      </c>
    </row>
    <row r="182" spans="1:23" x14ac:dyDescent="0.35">
      <c r="A182" s="43">
        <f t="shared" si="130"/>
        <v>42163</v>
      </c>
      <c r="B182" s="38" t="s">
        <v>29</v>
      </c>
      <c r="C182" s="14" t="s">
        <v>93</v>
      </c>
      <c r="D182" s="6">
        <v>268.26</v>
      </c>
      <c r="E182" s="2">
        <v>201.2</v>
      </c>
      <c r="F182" s="2">
        <v>184.2</v>
      </c>
      <c r="G182" s="7">
        <v>165.6</v>
      </c>
      <c r="H182" s="25">
        <f t="shared" ref="H182:S182" si="182">H234</f>
        <v>-1.0337499999999999</v>
      </c>
      <c r="I182" s="26">
        <f t="shared" si="182"/>
        <v>-0.88249999999999995</v>
      </c>
      <c r="J182" s="26">
        <f t="shared" si="182"/>
        <v>-0.88249999999999984</v>
      </c>
      <c r="K182" s="27">
        <f t="shared" si="182"/>
        <v>-0.88374999999999981</v>
      </c>
      <c r="L182" s="25">
        <f t="shared" si="182"/>
        <v>-5.7512499999999998</v>
      </c>
      <c r="M182" s="26">
        <f t="shared" si="182"/>
        <v>-5.0025000000000004</v>
      </c>
      <c r="N182" s="26">
        <f t="shared" si="182"/>
        <v>-4.8137500000000006</v>
      </c>
      <c r="O182" s="27">
        <f t="shared" si="182"/>
        <v>-4.74125</v>
      </c>
      <c r="P182" s="25">
        <f t="shared" si="182"/>
        <v>-13.440000000000003</v>
      </c>
      <c r="Q182" s="26">
        <f t="shared" si="182"/>
        <v>-10.946249999999999</v>
      </c>
      <c r="R182" s="26">
        <f t="shared" si="182"/>
        <v>-10.772499999999999</v>
      </c>
      <c r="S182" s="27">
        <f t="shared" si="182"/>
        <v>-10.69375</v>
      </c>
      <c r="T182" s="6">
        <v>286.14999999999998</v>
      </c>
      <c r="U182" s="2">
        <v>219.84</v>
      </c>
      <c r="V182" s="2">
        <v>202</v>
      </c>
      <c r="W182" s="7">
        <v>184.48</v>
      </c>
    </row>
    <row r="183" spans="1:23" x14ac:dyDescent="0.35">
      <c r="A183" s="43">
        <f t="shared" si="130"/>
        <v>42170</v>
      </c>
      <c r="B183" s="38" t="s">
        <v>30</v>
      </c>
      <c r="C183" s="14" t="s">
        <v>93</v>
      </c>
      <c r="D183" s="6">
        <v>263.01</v>
      </c>
      <c r="E183" s="2">
        <v>199.9</v>
      </c>
      <c r="F183" s="2">
        <v>182.77</v>
      </c>
      <c r="G183" s="7">
        <v>165.05</v>
      </c>
      <c r="H183" s="25">
        <f t="shared" ref="H183:S183" si="183">H235</f>
        <v>-0.8999999999999998</v>
      </c>
      <c r="I183" s="26">
        <f t="shared" si="183"/>
        <v>-0.8537499999999999</v>
      </c>
      <c r="J183" s="26">
        <f t="shared" si="183"/>
        <v>-0.8537499999999999</v>
      </c>
      <c r="K183" s="27">
        <f t="shared" si="183"/>
        <v>-0.85749999999999993</v>
      </c>
      <c r="L183" s="25">
        <f t="shared" si="183"/>
        <v>-6.3112500000000002</v>
      </c>
      <c r="M183" s="26">
        <f t="shared" si="183"/>
        <v>-5.0862500000000006</v>
      </c>
      <c r="N183" s="26">
        <f t="shared" si="183"/>
        <v>-4.9087499999999995</v>
      </c>
      <c r="O183" s="27">
        <f t="shared" si="183"/>
        <v>-4.7887500000000003</v>
      </c>
      <c r="P183" s="25">
        <f t="shared" si="183"/>
        <v>-13.631250000000001</v>
      </c>
      <c r="Q183" s="26">
        <f t="shared" si="183"/>
        <v>-10.95125</v>
      </c>
      <c r="R183" s="26">
        <f t="shared" si="183"/>
        <v>-10.77875</v>
      </c>
      <c r="S183" s="27">
        <f t="shared" si="183"/>
        <v>-10.693750000000001</v>
      </c>
      <c r="T183" s="6">
        <v>280.7</v>
      </c>
      <c r="U183" s="2">
        <v>218.25</v>
      </c>
      <c r="V183" s="2">
        <v>202.17</v>
      </c>
      <c r="W183" s="7">
        <v>183.83</v>
      </c>
    </row>
    <row r="184" spans="1:23" x14ac:dyDescent="0.35">
      <c r="A184" s="43">
        <f t="shared" si="130"/>
        <v>42177</v>
      </c>
      <c r="B184" s="38" t="s">
        <v>31</v>
      </c>
      <c r="C184" s="14" t="s">
        <v>93</v>
      </c>
      <c r="D184" s="6">
        <v>258.36</v>
      </c>
      <c r="E184" s="2">
        <v>199.27</v>
      </c>
      <c r="F184" s="2">
        <v>183.59</v>
      </c>
      <c r="G184" s="7">
        <v>165.31</v>
      </c>
      <c r="H184" s="25">
        <f t="shared" ref="H184:S184" si="184">H236</f>
        <v>-1.0262499999999999</v>
      </c>
      <c r="I184" s="26">
        <f t="shared" si="184"/>
        <v>-0.88125000000000009</v>
      </c>
      <c r="J184" s="26">
        <f t="shared" si="184"/>
        <v>-0.88125000000000009</v>
      </c>
      <c r="K184" s="27">
        <f t="shared" si="184"/>
        <v>-0.88250000000000006</v>
      </c>
      <c r="L184" s="25">
        <f t="shared" si="184"/>
        <v>-6.7525000000000004</v>
      </c>
      <c r="M184" s="26">
        <f t="shared" si="184"/>
        <v>-5.52</v>
      </c>
      <c r="N184" s="26">
        <f t="shared" si="184"/>
        <v>-5.3287499999999994</v>
      </c>
      <c r="O184" s="27">
        <f t="shared" si="184"/>
        <v>-5.1874999999999991</v>
      </c>
      <c r="P184" s="25">
        <f t="shared" si="184"/>
        <v>-13.478749999999998</v>
      </c>
      <c r="Q184" s="26">
        <f t="shared" si="184"/>
        <v>-10.815000000000001</v>
      </c>
      <c r="R184" s="26">
        <f t="shared" si="184"/>
        <v>-10.643750000000001</v>
      </c>
      <c r="S184" s="27">
        <f t="shared" si="184"/>
        <v>-10.561250000000001</v>
      </c>
      <c r="T184" s="6">
        <v>275.27</v>
      </c>
      <c r="U184" s="2">
        <v>216.65</v>
      </c>
      <c r="V184" s="2">
        <v>201.02</v>
      </c>
      <c r="W184" s="7">
        <v>183.68</v>
      </c>
    </row>
    <row r="185" spans="1:23" x14ac:dyDescent="0.35">
      <c r="A185" s="43">
        <f t="shared" si="130"/>
        <v>42184</v>
      </c>
      <c r="B185" s="38" t="s">
        <v>32</v>
      </c>
      <c r="C185" s="14" t="s">
        <v>93</v>
      </c>
      <c r="D185" s="6">
        <v>252.79</v>
      </c>
      <c r="E185" s="2">
        <v>199.23</v>
      </c>
      <c r="F185" s="2">
        <v>183.45</v>
      </c>
      <c r="G185" s="7">
        <v>165.36</v>
      </c>
      <c r="H185" s="25">
        <f t="shared" ref="H185:S185" si="185">H237</f>
        <v>-1.1212499999999999</v>
      </c>
      <c r="I185" s="26">
        <f t="shared" si="185"/>
        <v>-0.95625000000000004</v>
      </c>
      <c r="J185" s="26">
        <f t="shared" si="185"/>
        <v>-0.95625000000000004</v>
      </c>
      <c r="K185" s="27">
        <f t="shared" si="185"/>
        <v>-0.95750000000000002</v>
      </c>
      <c r="L185" s="25">
        <f t="shared" si="185"/>
        <v>-7.2749999999999995</v>
      </c>
      <c r="M185" s="26">
        <f t="shared" si="185"/>
        <v>-5.8312499999999998</v>
      </c>
      <c r="N185" s="26">
        <f t="shared" si="185"/>
        <v>-5.59</v>
      </c>
      <c r="O185" s="27">
        <f t="shared" si="185"/>
        <v>-5.4787500000000007</v>
      </c>
      <c r="P185" s="25">
        <f t="shared" si="185"/>
        <v>-14.26125</v>
      </c>
      <c r="Q185" s="26">
        <f t="shared" si="185"/>
        <v>-11.008750000000001</v>
      </c>
      <c r="R185" s="26">
        <f t="shared" si="185"/>
        <v>-10.885000000000002</v>
      </c>
      <c r="S185" s="27">
        <f t="shared" si="185"/>
        <v>-10.775000000000002</v>
      </c>
      <c r="T185" s="6">
        <v>272.81</v>
      </c>
      <c r="U185" s="2">
        <v>216.3</v>
      </c>
      <c r="V185" s="2">
        <v>201.36</v>
      </c>
      <c r="W185" s="7">
        <v>183.92</v>
      </c>
    </row>
    <row r="186" spans="1:23" x14ac:dyDescent="0.35">
      <c r="A186" s="43">
        <f t="shared" si="130"/>
        <v>42191</v>
      </c>
      <c r="B186" s="38" t="s">
        <v>34</v>
      </c>
      <c r="C186" s="14" t="s">
        <v>94</v>
      </c>
      <c r="D186" s="6">
        <v>236.59</v>
      </c>
      <c r="E186" s="2">
        <v>190.33</v>
      </c>
      <c r="F186" s="2">
        <v>179.67</v>
      </c>
      <c r="G186" s="7">
        <v>164.83</v>
      </c>
      <c r="H186" s="25">
        <f t="shared" ref="H186:S186" si="186">H238</f>
        <v>-1.02</v>
      </c>
      <c r="I186" s="26">
        <f t="shared" si="186"/>
        <v>-0.89250000000000007</v>
      </c>
      <c r="J186" s="26">
        <f t="shared" si="186"/>
        <v>-0.89000000000000012</v>
      </c>
      <c r="K186" s="27">
        <f t="shared" si="186"/>
        <v>-0.89000000000000012</v>
      </c>
      <c r="L186" s="25">
        <f t="shared" si="186"/>
        <v>-7.7862499999999999</v>
      </c>
      <c r="M186" s="26">
        <f t="shared" si="186"/>
        <v>-6.09</v>
      </c>
      <c r="N186" s="26">
        <f t="shared" si="186"/>
        <v>-5.8887500000000008</v>
      </c>
      <c r="O186" s="27">
        <f t="shared" si="186"/>
        <v>-5.7074999999999996</v>
      </c>
      <c r="P186" s="25">
        <f t="shared" si="186"/>
        <v>-14.16</v>
      </c>
      <c r="Q186" s="26">
        <f t="shared" si="186"/>
        <v>-11.272499999999999</v>
      </c>
      <c r="R186" s="26">
        <f t="shared" si="186"/>
        <v>-11.12125</v>
      </c>
      <c r="S186" s="27">
        <f t="shared" si="186"/>
        <v>-10.9275</v>
      </c>
      <c r="T186" s="6">
        <v>253.58</v>
      </c>
      <c r="U186" s="2">
        <v>204.3</v>
      </c>
      <c r="V186" s="2">
        <v>196.17</v>
      </c>
      <c r="W186" s="7">
        <v>180.98</v>
      </c>
    </row>
    <row r="187" spans="1:23" x14ac:dyDescent="0.35">
      <c r="A187" s="43">
        <f t="shared" si="130"/>
        <v>42198</v>
      </c>
      <c r="B187" s="38" t="s">
        <v>35</v>
      </c>
      <c r="C187" s="14" t="s">
        <v>94</v>
      </c>
      <c r="D187" s="6">
        <v>219.35</v>
      </c>
      <c r="E187" s="2">
        <v>180.7</v>
      </c>
      <c r="F187" s="2">
        <v>171.37</v>
      </c>
      <c r="G187" s="7">
        <v>162.5</v>
      </c>
      <c r="H187" s="25">
        <f t="shared" ref="H187:S187" si="187">H239</f>
        <v>-1.036875</v>
      </c>
      <c r="I187" s="26">
        <f t="shared" si="187"/>
        <v>-0.95187500000000003</v>
      </c>
      <c r="J187" s="26">
        <f t="shared" si="187"/>
        <v>-0.96562500000000007</v>
      </c>
      <c r="K187" s="27">
        <f t="shared" si="187"/>
        <v>-0.96562500000000007</v>
      </c>
      <c r="L187" s="25">
        <f t="shared" si="187"/>
        <v>-7.5949999999999989</v>
      </c>
      <c r="M187" s="26">
        <f t="shared" si="187"/>
        <v>-5.9375</v>
      </c>
      <c r="N187" s="26">
        <f t="shared" si="187"/>
        <v>-5.7525000000000004</v>
      </c>
      <c r="O187" s="27">
        <f t="shared" si="187"/>
        <v>-5.5962499999999995</v>
      </c>
      <c r="P187" s="25">
        <f t="shared" si="187"/>
        <v>-14.159375000000001</v>
      </c>
      <c r="Q187" s="26">
        <f t="shared" si="187"/>
        <v>-11.203125</v>
      </c>
      <c r="R187" s="26">
        <f t="shared" si="187"/>
        <v>-11.074375</v>
      </c>
      <c r="S187" s="27">
        <f t="shared" si="187"/>
        <v>-10.885624999999999</v>
      </c>
      <c r="T187" s="6">
        <v>232.67</v>
      </c>
      <c r="U187" s="2">
        <v>199.09</v>
      </c>
      <c r="V187" s="2">
        <v>189.08</v>
      </c>
      <c r="W187" s="7">
        <v>180.35</v>
      </c>
    </row>
    <row r="188" spans="1:23" x14ac:dyDescent="0.35">
      <c r="A188" s="43">
        <f t="shared" si="130"/>
        <v>42205</v>
      </c>
      <c r="B188" s="38" t="s">
        <v>36</v>
      </c>
      <c r="C188" s="14" t="s">
        <v>94</v>
      </c>
      <c r="D188" s="6">
        <v>192.55</v>
      </c>
      <c r="E188" s="2">
        <v>172.26</v>
      </c>
      <c r="F188" s="2">
        <v>165.94</v>
      </c>
      <c r="G188" s="7">
        <v>158.76</v>
      </c>
      <c r="H188" s="25">
        <f t="shared" ref="H188:S188" si="188">H240</f>
        <v>-1.1312500000000001</v>
      </c>
      <c r="I188" s="26">
        <f t="shared" si="188"/>
        <v>-0.95874999999999999</v>
      </c>
      <c r="J188" s="26">
        <f t="shared" si="188"/>
        <v>-0.95874999999999988</v>
      </c>
      <c r="K188" s="27">
        <f t="shared" si="188"/>
        <v>-0.95874999999999988</v>
      </c>
      <c r="L188" s="25">
        <f t="shared" si="188"/>
        <v>-7.2724999999999991</v>
      </c>
      <c r="M188" s="26">
        <f t="shared" si="188"/>
        <v>-5.7312500000000002</v>
      </c>
      <c r="N188" s="26">
        <f t="shared" si="188"/>
        <v>-5.5687499999999996</v>
      </c>
      <c r="O188" s="27">
        <f t="shared" si="188"/>
        <v>-5.4412500000000001</v>
      </c>
      <c r="P188" s="25">
        <f t="shared" si="188"/>
        <v>-14.341249999999999</v>
      </c>
      <c r="Q188" s="26">
        <f t="shared" si="188"/>
        <v>-11.28125</v>
      </c>
      <c r="R188" s="26">
        <f t="shared" si="188"/>
        <v>-11.112500000000001</v>
      </c>
      <c r="S188" s="27">
        <f t="shared" si="188"/>
        <v>-11.0275</v>
      </c>
      <c r="T188" s="6">
        <v>208.15</v>
      </c>
      <c r="U188" s="2">
        <v>192.33</v>
      </c>
      <c r="V188" s="2">
        <v>184.05</v>
      </c>
      <c r="W188" s="7">
        <v>176.3</v>
      </c>
    </row>
    <row r="189" spans="1:23" x14ac:dyDescent="0.35">
      <c r="A189" s="43">
        <f t="shared" si="130"/>
        <v>42212</v>
      </c>
      <c r="B189" s="38" t="s">
        <v>37</v>
      </c>
      <c r="C189" s="14" t="s">
        <v>94</v>
      </c>
      <c r="D189" s="6">
        <v>188.98</v>
      </c>
      <c r="E189" s="2">
        <v>172.1</v>
      </c>
      <c r="F189" s="2">
        <v>165.37</v>
      </c>
      <c r="G189" s="7">
        <v>159.41</v>
      </c>
      <c r="H189" s="25">
        <f t="shared" ref="H189:S189" si="189">H241</f>
        <v>-1.2325000000000002</v>
      </c>
      <c r="I189" s="26">
        <f t="shared" si="189"/>
        <v>-0.93125000000000002</v>
      </c>
      <c r="J189" s="26">
        <f t="shared" si="189"/>
        <v>-0.93375000000000008</v>
      </c>
      <c r="K189" s="27">
        <f t="shared" si="189"/>
        <v>-0.93375000000000008</v>
      </c>
      <c r="L189" s="25">
        <f t="shared" si="189"/>
        <v>-7.7049999999999992</v>
      </c>
      <c r="M189" s="26">
        <f t="shared" si="189"/>
        <v>-5.9537500000000003</v>
      </c>
      <c r="N189" s="26">
        <f t="shared" si="189"/>
        <v>-5.7837499999999995</v>
      </c>
      <c r="O189" s="27">
        <f t="shared" si="189"/>
        <v>-5.6262499999999998</v>
      </c>
      <c r="P189" s="25">
        <f t="shared" si="189"/>
        <v>-14.736249999999998</v>
      </c>
      <c r="Q189" s="26">
        <f t="shared" si="189"/>
        <v>-11.36375</v>
      </c>
      <c r="R189" s="26">
        <f t="shared" si="189"/>
        <v>-11.247499999999999</v>
      </c>
      <c r="S189" s="27">
        <f t="shared" si="189"/>
        <v>-11.0625</v>
      </c>
      <c r="T189" s="6">
        <v>205.89</v>
      </c>
      <c r="U189" s="2">
        <v>189</v>
      </c>
      <c r="V189" s="2">
        <v>183.16</v>
      </c>
      <c r="W189" s="7">
        <v>175.73</v>
      </c>
    </row>
    <row r="190" spans="1:23" x14ac:dyDescent="0.35">
      <c r="A190" s="43">
        <f t="shared" si="130"/>
        <v>42219</v>
      </c>
      <c r="B190" s="38" t="s">
        <v>38</v>
      </c>
      <c r="C190" s="14" t="s">
        <v>95</v>
      </c>
      <c r="D190" s="6">
        <v>186.18</v>
      </c>
      <c r="E190" s="2">
        <v>170.57</v>
      </c>
      <c r="F190" s="2">
        <v>164.59</v>
      </c>
      <c r="G190" s="7">
        <v>159.32</v>
      </c>
      <c r="H190" s="25">
        <f t="shared" ref="H190:S190" si="190">H242</f>
        <v>-1.1774999999999998</v>
      </c>
      <c r="I190" s="26">
        <f t="shared" si="190"/>
        <v>-0.93249999999999988</v>
      </c>
      <c r="J190" s="26">
        <f t="shared" si="190"/>
        <v>-0.9312499999999998</v>
      </c>
      <c r="K190" s="27">
        <f t="shared" si="190"/>
        <v>-0.9312499999999998</v>
      </c>
      <c r="L190" s="25">
        <f t="shared" si="190"/>
        <v>-7.6800000000000006</v>
      </c>
      <c r="M190" s="26">
        <f t="shared" si="190"/>
        <v>-5.7237499999999999</v>
      </c>
      <c r="N190" s="26">
        <f t="shared" si="190"/>
        <v>-5.4450000000000003</v>
      </c>
      <c r="O190" s="27">
        <f t="shared" si="190"/>
        <v>-5.34</v>
      </c>
      <c r="P190" s="25">
        <f t="shared" si="190"/>
        <v>-15.1</v>
      </c>
      <c r="Q190" s="26">
        <f t="shared" si="190"/>
        <v>-11.421250000000002</v>
      </c>
      <c r="R190" s="26">
        <f t="shared" si="190"/>
        <v>-11.182500000000001</v>
      </c>
      <c r="S190" s="27">
        <f t="shared" si="190"/>
        <v>-11.077500000000001</v>
      </c>
      <c r="T190" s="6">
        <v>203.47</v>
      </c>
      <c r="U190" s="2">
        <v>185.65</v>
      </c>
      <c r="V190" s="2">
        <v>180.55</v>
      </c>
      <c r="W190" s="7">
        <v>174.68</v>
      </c>
    </row>
    <row r="191" spans="1:23" x14ac:dyDescent="0.35">
      <c r="A191" s="43">
        <f t="shared" si="130"/>
        <v>42226</v>
      </c>
      <c r="B191" s="38" t="s">
        <v>40</v>
      </c>
      <c r="C191" s="14" t="s">
        <v>95</v>
      </c>
      <c r="D191" s="6">
        <v>189.03</v>
      </c>
      <c r="E191" s="2">
        <v>170.71</v>
      </c>
      <c r="F191" s="2">
        <v>164.92</v>
      </c>
      <c r="G191" s="7">
        <v>159.94</v>
      </c>
      <c r="H191" s="25">
        <f t="shared" ref="H191:S191" si="191">H243</f>
        <v>-1.02</v>
      </c>
      <c r="I191" s="26">
        <f t="shared" si="191"/>
        <v>-0.90125</v>
      </c>
      <c r="J191" s="26">
        <f t="shared" si="191"/>
        <v>-0.90125</v>
      </c>
      <c r="K191" s="27">
        <f t="shared" si="191"/>
        <v>-0.90125</v>
      </c>
      <c r="L191" s="25">
        <f t="shared" si="191"/>
        <v>-7.5974999999999993</v>
      </c>
      <c r="M191" s="26">
        <f t="shared" si="191"/>
        <v>-6.0750000000000002</v>
      </c>
      <c r="N191" s="26">
        <f t="shared" si="191"/>
        <v>-5.8599999999999994</v>
      </c>
      <c r="O191" s="27">
        <f t="shared" si="191"/>
        <v>-5.7324999999999999</v>
      </c>
      <c r="P191" s="25">
        <f t="shared" si="191"/>
        <v>-15.150000000000002</v>
      </c>
      <c r="Q191" s="26">
        <f t="shared" si="191"/>
        <v>-11.532500000000001</v>
      </c>
      <c r="R191" s="26">
        <f t="shared" si="191"/>
        <v>-11.272500000000001</v>
      </c>
      <c r="S191" s="27">
        <f t="shared" si="191"/>
        <v>-11.176249999999998</v>
      </c>
      <c r="T191" s="6">
        <v>205.74</v>
      </c>
      <c r="U191" s="2">
        <v>186.58</v>
      </c>
      <c r="V191" s="2">
        <v>180.88</v>
      </c>
      <c r="W191" s="7">
        <v>175.65</v>
      </c>
    </row>
    <row r="192" spans="1:23" x14ac:dyDescent="0.35">
      <c r="A192" s="43">
        <f t="shared" si="130"/>
        <v>42233</v>
      </c>
      <c r="B192" s="38" t="s">
        <v>41</v>
      </c>
      <c r="C192" s="14" t="s">
        <v>95</v>
      </c>
      <c r="D192" s="6">
        <v>190.52</v>
      </c>
      <c r="E192" s="2">
        <v>170.47</v>
      </c>
      <c r="F192" s="2">
        <v>164.86</v>
      </c>
      <c r="G192" s="7">
        <v>158.65</v>
      </c>
      <c r="H192" s="25">
        <f t="shared" ref="H192:S192" si="192">H244</f>
        <v>-1.0037499999999999</v>
      </c>
      <c r="I192" s="26">
        <f t="shared" si="192"/>
        <v>-0.8175</v>
      </c>
      <c r="J192" s="26">
        <f t="shared" si="192"/>
        <v>-0.81874999999999998</v>
      </c>
      <c r="K192" s="27">
        <f t="shared" si="192"/>
        <v>-0.81874999999999998</v>
      </c>
      <c r="L192" s="25">
        <f t="shared" si="192"/>
        <v>-7.6012500000000003</v>
      </c>
      <c r="M192" s="26">
        <f t="shared" si="192"/>
        <v>-6.1450000000000005</v>
      </c>
      <c r="N192" s="26">
        <f t="shared" si="192"/>
        <v>-5.8624999999999989</v>
      </c>
      <c r="O192" s="27">
        <f t="shared" si="192"/>
        <v>-5.7737500000000006</v>
      </c>
      <c r="P192" s="25">
        <f t="shared" si="192"/>
        <v>-14.726249999999997</v>
      </c>
      <c r="Q192" s="26">
        <f t="shared" si="192"/>
        <v>-11.38125</v>
      </c>
      <c r="R192" s="26">
        <f t="shared" si="192"/>
        <v>-11.16</v>
      </c>
      <c r="S192" s="27">
        <f t="shared" si="192"/>
        <v>-11.02875</v>
      </c>
      <c r="T192" s="6">
        <v>206.46</v>
      </c>
      <c r="U192" s="2">
        <v>186.57</v>
      </c>
      <c r="V192" s="2">
        <v>180.71</v>
      </c>
      <c r="W192" s="7">
        <v>174.81</v>
      </c>
    </row>
    <row r="193" spans="1:23" x14ac:dyDescent="0.35">
      <c r="A193" s="43">
        <f t="shared" si="130"/>
        <v>42240</v>
      </c>
      <c r="B193" s="38" t="s">
        <v>42</v>
      </c>
      <c r="C193" s="14" t="s">
        <v>95</v>
      </c>
      <c r="D193" s="6">
        <v>190.1</v>
      </c>
      <c r="E193" s="2">
        <v>170.5</v>
      </c>
      <c r="F193" s="2">
        <v>164.43</v>
      </c>
      <c r="G193" s="7">
        <v>157.9</v>
      </c>
      <c r="H193" s="25">
        <f t="shared" ref="H193:S193" si="193">H245</f>
        <v>-1.1037500000000002</v>
      </c>
      <c r="I193" s="26">
        <f t="shared" si="193"/>
        <v>-0.91249999999999998</v>
      </c>
      <c r="J193" s="26">
        <f t="shared" si="193"/>
        <v>-0.92499999999999993</v>
      </c>
      <c r="K193" s="27">
        <f t="shared" si="193"/>
        <v>-0.92499999999999993</v>
      </c>
      <c r="L193" s="25">
        <f t="shared" si="193"/>
        <v>-8.2287500000000016</v>
      </c>
      <c r="M193" s="26">
        <f t="shared" si="193"/>
        <v>-6.4849999999999994</v>
      </c>
      <c r="N193" s="26">
        <f t="shared" si="193"/>
        <v>-6.1537499999999996</v>
      </c>
      <c r="O193" s="27">
        <f t="shared" si="193"/>
        <v>-6.1087499999999997</v>
      </c>
      <c r="P193" s="25">
        <f t="shared" si="193"/>
        <v>-15.237499999999999</v>
      </c>
      <c r="Q193" s="26">
        <f t="shared" si="193"/>
        <v>-11.487499999999999</v>
      </c>
      <c r="R193" s="26">
        <f t="shared" si="193"/>
        <v>-11.19</v>
      </c>
      <c r="S193" s="27">
        <f t="shared" si="193"/>
        <v>-11.06625</v>
      </c>
      <c r="T193" s="6">
        <v>207.37</v>
      </c>
      <c r="U193" s="2">
        <v>186.69</v>
      </c>
      <c r="V193" s="2">
        <v>180.91</v>
      </c>
      <c r="W193" s="7">
        <v>175.07</v>
      </c>
    </row>
    <row r="194" spans="1:23" x14ac:dyDescent="0.35">
      <c r="A194" s="43">
        <f t="shared" si="130"/>
        <v>42247</v>
      </c>
      <c r="B194" s="38" t="s">
        <v>43</v>
      </c>
      <c r="C194" s="14" t="s">
        <v>95</v>
      </c>
      <c r="D194" s="6">
        <v>195.43</v>
      </c>
      <c r="E194" s="2">
        <v>171.72</v>
      </c>
      <c r="F194" s="2">
        <v>164.86</v>
      </c>
      <c r="G194" s="7">
        <v>158.28</v>
      </c>
      <c r="H194" s="25">
        <f t="shared" ref="H194:S194" si="194">H246</f>
        <v>-0.995</v>
      </c>
      <c r="I194" s="26">
        <f t="shared" si="194"/>
        <v>-0.92249999999999999</v>
      </c>
      <c r="J194" s="26">
        <f t="shared" si="194"/>
        <v>-0.92375000000000007</v>
      </c>
      <c r="K194" s="27">
        <f t="shared" si="194"/>
        <v>-0.92375000000000007</v>
      </c>
      <c r="L194" s="25">
        <f t="shared" si="194"/>
        <v>-8.5875000000000021</v>
      </c>
      <c r="M194" s="26">
        <f t="shared" si="194"/>
        <v>-6.4550000000000001</v>
      </c>
      <c r="N194" s="26">
        <f t="shared" si="194"/>
        <v>-6.1762499999999996</v>
      </c>
      <c r="O194" s="27">
        <f t="shared" si="194"/>
        <v>-6.0712500000000009</v>
      </c>
      <c r="P194" s="25">
        <f t="shared" si="194"/>
        <v>-15.671250000000001</v>
      </c>
      <c r="Q194" s="26">
        <f t="shared" si="194"/>
        <v>-11.616250000000001</v>
      </c>
      <c r="R194" s="26">
        <f t="shared" si="194"/>
        <v>-11.307500000000003</v>
      </c>
      <c r="S194" s="27">
        <f t="shared" si="194"/>
        <v>-11.205</v>
      </c>
      <c r="T194" s="6">
        <v>211.41</v>
      </c>
      <c r="U194" s="2">
        <v>187.92</v>
      </c>
      <c r="V194" s="2">
        <v>181.28</v>
      </c>
      <c r="W194" s="7">
        <v>174.54</v>
      </c>
    </row>
    <row r="195" spans="1:23" x14ac:dyDescent="0.35">
      <c r="A195" s="43">
        <f t="shared" ref="A195:A258" si="195">A196-7</f>
        <v>42254</v>
      </c>
      <c r="B195" s="38" t="s">
        <v>45</v>
      </c>
      <c r="C195" s="14" t="s">
        <v>96</v>
      </c>
      <c r="D195" s="6">
        <v>171.81</v>
      </c>
      <c r="E195" s="2">
        <v>164.32</v>
      </c>
      <c r="F195" s="2">
        <v>158.07</v>
      </c>
      <c r="G195" s="7">
        <v>154.9</v>
      </c>
      <c r="H195" s="25">
        <f t="shared" ref="H195:S195" si="196">H247</f>
        <v>-0.88874999999999982</v>
      </c>
      <c r="I195" s="26">
        <f t="shared" si="196"/>
        <v>-0.86249999999999982</v>
      </c>
      <c r="J195" s="26">
        <f t="shared" si="196"/>
        <v>-0.85999999999999988</v>
      </c>
      <c r="K195" s="27">
        <f t="shared" si="196"/>
        <v>-0.85999999999999988</v>
      </c>
      <c r="L195" s="25">
        <f t="shared" si="196"/>
        <v>-7.4012500000000001</v>
      </c>
      <c r="M195" s="26">
        <f t="shared" si="196"/>
        <v>-6.0050000000000008</v>
      </c>
      <c r="N195" s="26">
        <f t="shared" si="196"/>
        <v>-5.8462499999999995</v>
      </c>
      <c r="O195" s="27">
        <f t="shared" si="196"/>
        <v>-5.7525000000000004</v>
      </c>
      <c r="P195" s="25">
        <f t="shared" si="196"/>
        <v>-12.491249999999999</v>
      </c>
      <c r="Q195" s="26">
        <f t="shared" si="196"/>
        <v>-10.231249999999999</v>
      </c>
      <c r="R195" s="26">
        <f t="shared" si="196"/>
        <v>-10.078750000000001</v>
      </c>
      <c r="S195" s="27">
        <f t="shared" si="196"/>
        <v>-10.028749999999999</v>
      </c>
      <c r="T195" s="6">
        <v>188.81</v>
      </c>
      <c r="U195" s="2">
        <v>180.63</v>
      </c>
      <c r="V195" s="2">
        <v>175.24</v>
      </c>
      <c r="W195" s="7">
        <v>170.5</v>
      </c>
    </row>
    <row r="196" spans="1:23" x14ac:dyDescent="0.35">
      <c r="A196" s="43">
        <f t="shared" si="195"/>
        <v>42261</v>
      </c>
      <c r="B196" s="38" t="s">
        <v>46</v>
      </c>
      <c r="C196" s="14" t="s">
        <v>96</v>
      </c>
      <c r="D196" s="6">
        <v>169.53</v>
      </c>
      <c r="E196" s="2">
        <v>164.04</v>
      </c>
      <c r="F196" s="2">
        <v>157.85</v>
      </c>
      <c r="G196" s="7">
        <v>153.87</v>
      </c>
      <c r="H196" s="25">
        <f t="shared" ref="H196:S196" si="197">H248</f>
        <v>-0.92249999999999999</v>
      </c>
      <c r="I196" s="26">
        <f t="shared" si="197"/>
        <v>-0.80374999999999985</v>
      </c>
      <c r="J196" s="26">
        <f t="shared" si="197"/>
        <v>-0.80374999999999985</v>
      </c>
      <c r="K196" s="27">
        <f t="shared" si="197"/>
        <v>-0.80374999999999985</v>
      </c>
      <c r="L196" s="25">
        <f t="shared" si="197"/>
        <v>-7.1087500000000006</v>
      </c>
      <c r="M196" s="26">
        <f t="shared" si="197"/>
        <v>-5.8949999999999996</v>
      </c>
      <c r="N196" s="26">
        <f t="shared" si="197"/>
        <v>-5.6812499999999995</v>
      </c>
      <c r="O196" s="27">
        <f t="shared" si="197"/>
        <v>-5.5425000000000004</v>
      </c>
      <c r="P196" s="25">
        <f t="shared" si="197"/>
        <v>-11.7</v>
      </c>
      <c r="Q196" s="26">
        <f t="shared" si="197"/>
        <v>-10.04125</v>
      </c>
      <c r="R196" s="26">
        <f t="shared" si="197"/>
        <v>-9.8212500000000009</v>
      </c>
      <c r="S196" s="27">
        <f t="shared" si="197"/>
        <v>-9.7874999999999996</v>
      </c>
      <c r="T196" s="6">
        <v>185.63</v>
      </c>
      <c r="U196" s="2">
        <v>179.89</v>
      </c>
      <c r="V196" s="2">
        <v>173.18</v>
      </c>
      <c r="W196" s="7">
        <v>170.5</v>
      </c>
    </row>
    <row r="197" spans="1:23" x14ac:dyDescent="0.35">
      <c r="A197" s="43">
        <f t="shared" si="195"/>
        <v>42268</v>
      </c>
      <c r="B197" s="38" t="s">
        <v>47</v>
      </c>
      <c r="C197" s="14" t="s">
        <v>96</v>
      </c>
      <c r="D197" s="6">
        <v>169.37</v>
      </c>
      <c r="E197" s="2">
        <v>164.05</v>
      </c>
      <c r="F197" s="2">
        <v>157.78</v>
      </c>
      <c r="G197" s="7">
        <v>154.43</v>
      </c>
      <c r="H197" s="25">
        <f t="shared" ref="H197:S197" si="198">H249</f>
        <v>-0.92374999999999996</v>
      </c>
      <c r="I197" s="26">
        <f t="shared" si="198"/>
        <v>-0.84499999999999997</v>
      </c>
      <c r="J197" s="26">
        <f t="shared" si="198"/>
        <v>-0.84499999999999997</v>
      </c>
      <c r="K197" s="27">
        <f t="shared" si="198"/>
        <v>-0.84499999999999997</v>
      </c>
      <c r="L197" s="25">
        <f t="shared" si="198"/>
        <v>-7.03125</v>
      </c>
      <c r="M197" s="26">
        <f t="shared" si="198"/>
        <v>-6.0562500000000004</v>
      </c>
      <c r="N197" s="26">
        <f t="shared" si="198"/>
        <v>-5.7725</v>
      </c>
      <c r="O197" s="27">
        <f t="shared" si="198"/>
        <v>-5.6662499999999998</v>
      </c>
      <c r="P197" s="25">
        <f t="shared" si="198"/>
        <v>-12.020000000000001</v>
      </c>
      <c r="Q197" s="26">
        <f t="shared" si="198"/>
        <v>-9.5737500000000004</v>
      </c>
      <c r="R197" s="26">
        <f t="shared" si="198"/>
        <v>-9.32</v>
      </c>
      <c r="S197" s="27">
        <f t="shared" si="198"/>
        <v>-9.1974999999999998</v>
      </c>
      <c r="T197" s="6">
        <v>186.04</v>
      </c>
      <c r="U197" s="2">
        <v>179.89</v>
      </c>
      <c r="V197" s="2">
        <v>174.7</v>
      </c>
      <c r="W197" s="7">
        <v>170.74</v>
      </c>
    </row>
    <row r="198" spans="1:23" x14ac:dyDescent="0.35">
      <c r="A198" s="43">
        <f t="shared" si="195"/>
        <v>42275</v>
      </c>
      <c r="B198" s="38" t="s">
        <v>48</v>
      </c>
      <c r="C198" s="14" t="s">
        <v>96</v>
      </c>
      <c r="D198" s="6">
        <v>167.86</v>
      </c>
      <c r="E198" s="2">
        <v>162.94999999999999</v>
      </c>
      <c r="F198" s="2">
        <v>156.28</v>
      </c>
      <c r="G198" s="7">
        <v>154.57</v>
      </c>
      <c r="H198" s="25">
        <f t="shared" ref="H198:S198" si="199">H250</f>
        <v>-0.94</v>
      </c>
      <c r="I198" s="26">
        <f t="shared" si="199"/>
        <v>-0.79625000000000012</v>
      </c>
      <c r="J198" s="26">
        <f t="shared" si="199"/>
        <v>-0.7975000000000001</v>
      </c>
      <c r="K198" s="27">
        <f t="shared" si="199"/>
        <v>-0.79375000000000007</v>
      </c>
      <c r="L198" s="25">
        <f t="shared" si="199"/>
        <v>-7.2799999999999994</v>
      </c>
      <c r="M198" s="26">
        <f t="shared" si="199"/>
        <v>-6.1287500000000001</v>
      </c>
      <c r="N198" s="26">
        <f t="shared" si="199"/>
        <v>-5.5549999999999997</v>
      </c>
      <c r="O198" s="27">
        <f t="shared" si="199"/>
        <v>-5.25875</v>
      </c>
      <c r="P198" s="25">
        <f t="shared" si="199"/>
        <v>-11.831250000000001</v>
      </c>
      <c r="Q198" s="26">
        <f t="shared" si="199"/>
        <v>-9.5474999999999994</v>
      </c>
      <c r="R198" s="26">
        <f t="shared" si="199"/>
        <v>-9.125</v>
      </c>
      <c r="S198" s="27">
        <f t="shared" si="199"/>
        <v>-8.9212500000000006</v>
      </c>
      <c r="T198" s="6">
        <v>184.56</v>
      </c>
      <c r="U198" s="2">
        <v>178.8</v>
      </c>
      <c r="V198" s="2">
        <v>173.4</v>
      </c>
      <c r="W198" s="7">
        <v>170.25</v>
      </c>
    </row>
    <row r="199" spans="1:23" x14ac:dyDescent="0.35">
      <c r="A199" s="43">
        <f t="shared" si="195"/>
        <v>42282</v>
      </c>
      <c r="B199" s="38" t="s">
        <v>50</v>
      </c>
      <c r="C199" s="14" t="s">
        <v>97</v>
      </c>
      <c r="D199" s="6">
        <v>167.17</v>
      </c>
      <c r="E199" s="2">
        <v>161.86000000000001</v>
      </c>
      <c r="F199" s="2">
        <v>156.72</v>
      </c>
      <c r="G199" s="7">
        <v>154.06</v>
      </c>
      <c r="H199" s="25">
        <f t="shared" ref="H199:S199" si="200">H251</f>
        <v>-0.98499999999999999</v>
      </c>
      <c r="I199" s="26">
        <f t="shared" si="200"/>
        <v>-0.88375000000000004</v>
      </c>
      <c r="J199" s="26">
        <f t="shared" si="200"/>
        <v>-0.88500000000000001</v>
      </c>
      <c r="K199" s="27">
        <f t="shared" si="200"/>
        <v>-0.88624999999999998</v>
      </c>
      <c r="L199" s="25">
        <f t="shared" si="200"/>
        <v>-7.2487499999999994</v>
      </c>
      <c r="M199" s="26">
        <f t="shared" si="200"/>
        <v>-6.1850000000000005</v>
      </c>
      <c r="N199" s="26">
        <f t="shared" si="200"/>
        <v>-5.4512499999999999</v>
      </c>
      <c r="O199" s="27">
        <f t="shared" si="200"/>
        <v>-5.2837500000000004</v>
      </c>
      <c r="P199" s="25">
        <f t="shared" si="200"/>
        <v>-11.808749999999998</v>
      </c>
      <c r="Q199" s="26">
        <f t="shared" si="200"/>
        <v>-9.4924999999999979</v>
      </c>
      <c r="R199" s="26">
        <f t="shared" si="200"/>
        <v>-8.94</v>
      </c>
      <c r="S199" s="27">
        <f t="shared" si="200"/>
        <v>-8.7462499999999999</v>
      </c>
      <c r="T199" s="6">
        <v>184.97</v>
      </c>
      <c r="U199" s="2">
        <v>178</v>
      </c>
      <c r="V199" s="2">
        <v>173.89</v>
      </c>
      <c r="W199" s="7">
        <v>170.61</v>
      </c>
    </row>
    <row r="200" spans="1:23" x14ac:dyDescent="0.35">
      <c r="A200" s="43">
        <f t="shared" si="195"/>
        <v>42289</v>
      </c>
      <c r="B200" s="38" t="s">
        <v>51</v>
      </c>
      <c r="C200" s="14" t="s">
        <v>97</v>
      </c>
      <c r="D200" s="6">
        <v>166.17</v>
      </c>
      <c r="E200" s="2">
        <v>160.94</v>
      </c>
      <c r="F200" s="2">
        <v>156.1</v>
      </c>
      <c r="G200" s="7">
        <v>153.82</v>
      </c>
      <c r="H200" s="25">
        <f t="shared" ref="H200:S200" si="201">H252</f>
        <v>-1.0350000000000001</v>
      </c>
      <c r="I200" s="26">
        <f t="shared" si="201"/>
        <v>-0.97375</v>
      </c>
      <c r="J200" s="26">
        <f t="shared" si="201"/>
        <v>-0.97250000000000003</v>
      </c>
      <c r="K200" s="27">
        <f t="shared" si="201"/>
        <v>-0.97375</v>
      </c>
      <c r="L200" s="25">
        <f t="shared" si="201"/>
        <v>-7.3975</v>
      </c>
      <c r="M200" s="26">
        <f t="shared" si="201"/>
        <v>-6.4612499999999997</v>
      </c>
      <c r="N200" s="26">
        <f t="shared" si="201"/>
        <v>-5.753750000000001</v>
      </c>
      <c r="O200" s="27">
        <f t="shared" si="201"/>
        <v>-5.5675000000000008</v>
      </c>
      <c r="P200" s="25">
        <f t="shared" si="201"/>
        <v>-11.570000000000002</v>
      </c>
      <c r="Q200" s="26">
        <f t="shared" si="201"/>
        <v>-9.4962499999999999</v>
      </c>
      <c r="R200" s="26">
        <f t="shared" si="201"/>
        <v>-8.8949999999999996</v>
      </c>
      <c r="S200" s="27">
        <f t="shared" si="201"/>
        <v>-8.7575000000000003</v>
      </c>
      <c r="T200" s="6">
        <v>183.07</v>
      </c>
      <c r="U200" s="2">
        <v>176.58</v>
      </c>
      <c r="V200" s="2">
        <v>171.63</v>
      </c>
      <c r="W200" s="7">
        <v>170.17</v>
      </c>
    </row>
    <row r="201" spans="1:23" x14ac:dyDescent="0.35">
      <c r="A201" s="43">
        <f t="shared" si="195"/>
        <v>42296</v>
      </c>
      <c r="B201" s="38" t="s">
        <v>52</v>
      </c>
      <c r="C201" s="14" t="s">
        <v>97</v>
      </c>
      <c r="D201" s="6">
        <v>164.98</v>
      </c>
      <c r="E201" s="2">
        <v>159.78</v>
      </c>
      <c r="F201" s="2">
        <v>155.94</v>
      </c>
      <c r="G201" s="7">
        <v>153.22999999999999</v>
      </c>
      <c r="H201" s="25">
        <f>H253</f>
        <v>-1.1928571428571428</v>
      </c>
      <c r="I201" s="26">
        <f t="shared" ref="I201:S201" si="202">I253</f>
        <v>-1.1185714285714285</v>
      </c>
      <c r="J201" s="26">
        <f t="shared" si="202"/>
        <v>-1.1185714285714285</v>
      </c>
      <c r="K201" s="27">
        <f t="shared" si="202"/>
        <v>-1.1185714285714285</v>
      </c>
      <c r="L201" s="25">
        <f t="shared" si="202"/>
        <v>-6.7514285714285709</v>
      </c>
      <c r="M201" s="26">
        <f t="shared" si="202"/>
        <v>-5.9785714285714286</v>
      </c>
      <c r="N201" s="26">
        <f t="shared" si="202"/>
        <v>-5.3</v>
      </c>
      <c r="O201" s="27">
        <f t="shared" si="202"/>
        <v>-5.2442857142857138</v>
      </c>
      <c r="P201" s="25">
        <f t="shared" si="202"/>
        <v>-12.01</v>
      </c>
      <c r="Q201" s="26">
        <f t="shared" si="202"/>
        <v>-9.8985714285714277</v>
      </c>
      <c r="R201" s="26">
        <f t="shared" si="202"/>
        <v>-9.3957142857142859</v>
      </c>
      <c r="S201" s="27">
        <f t="shared" si="202"/>
        <v>-9.3914285714285732</v>
      </c>
      <c r="T201" s="6">
        <v>181.34</v>
      </c>
      <c r="U201" s="2">
        <v>175.68</v>
      </c>
      <c r="V201" s="2">
        <v>171.04</v>
      </c>
      <c r="W201" s="7">
        <v>169.9</v>
      </c>
    </row>
    <row r="202" spans="1:23" x14ac:dyDescent="0.35">
      <c r="A202" s="43">
        <f t="shared" si="195"/>
        <v>42303</v>
      </c>
      <c r="B202" s="38" t="s">
        <v>53</v>
      </c>
      <c r="C202" s="14" t="s">
        <v>97</v>
      </c>
      <c r="D202" s="6">
        <v>164.63</v>
      </c>
      <c r="E202" s="2">
        <v>160.03</v>
      </c>
      <c r="F202" s="2">
        <v>155.38999999999999</v>
      </c>
      <c r="G202" s="7">
        <v>153.31</v>
      </c>
      <c r="H202" s="25">
        <f t="shared" ref="H202:S202" si="203">AVERAGE(H254,H306,H358,H410,H463,H515,H567,H619)</f>
        <v>-1.1137500000000002</v>
      </c>
      <c r="I202" s="26">
        <f t="shared" si="203"/>
        <v>-1.0625000000000002</v>
      </c>
      <c r="J202" s="26">
        <f t="shared" si="203"/>
        <v>-1.0625000000000002</v>
      </c>
      <c r="K202" s="27">
        <f t="shared" si="203"/>
        <v>-1.06125</v>
      </c>
      <c r="L202" s="25">
        <f t="shared" si="203"/>
        <v>-5.3650000000000002</v>
      </c>
      <c r="M202" s="26">
        <f t="shared" si="203"/>
        <v>-4.67</v>
      </c>
      <c r="N202" s="26">
        <f t="shared" si="203"/>
        <v>-4.0924999999999994</v>
      </c>
      <c r="O202" s="27">
        <f t="shared" si="203"/>
        <v>-3.9587499999999998</v>
      </c>
      <c r="P202" s="25">
        <f t="shared" si="203"/>
        <v>-10.96125</v>
      </c>
      <c r="Q202" s="26">
        <f t="shared" si="203"/>
        <v>-9.02</v>
      </c>
      <c r="R202" s="26">
        <f t="shared" si="203"/>
        <v>-8.5850000000000009</v>
      </c>
      <c r="S202" s="27">
        <f t="shared" si="203"/>
        <v>-8.5262499999999992</v>
      </c>
      <c r="T202" s="6">
        <v>180.76</v>
      </c>
      <c r="U202" s="2">
        <v>175.96</v>
      </c>
      <c r="V202" s="2">
        <v>171.14</v>
      </c>
      <c r="W202" s="7">
        <v>170.38</v>
      </c>
    </row>
    <row r="203" spans="1:23" x14ac:dyDescent="0.35">
      <c r="A203" s="43">
        <f t="shared" si="195"/>
        <v>42310</v>
      </c>
      <c r="B203" s="38" t="s">
        <v>54</v>
      </c>
      <c r="C203" s="14" t="s">
        <v>98</v>
      </c>
      <c r="D203" s="6">
        <v>164.69</v>
      </c>
      <c r="E203" s="2">
        <v>160.13</v>
      </c>
      <c r="F203" s="2">
        <v>154.82</v>
      </c>
      <c r="G203" s="7">
        <v>152.76</v>
      </c>
      <c r="H203" s="25">
        <f t="shared" ref="H203:S203" si="204">AVERAGE(H255,H307,H359,H411,H464,H516,H568,H620)</f>
        <v>-1.2299999999999998</v>
      </c>
      <c r="I203" s="26">
        <f t="shared" si="204"/>
        <v>-1.12625</v>
      </c>
      <c r="J203" s="26">
        <f t="shared" si="204"/>
        <v>-1.12625</v>
      </c>
      <c r="K203" s="27">
        <f t="shared" si="204"/>
        <v>-1.1187499999999999</v>
      </c>
      <c r="L203" s="25">
        <f t="shared" si="204"/>
        <v>-4.96</v>
      </c>
      <c r="M203" s="26">
        <f t="shared" si="204"/>
        <v>-4.4937500000000004</v>
      </c>
      <c r="N203" s="26">
        <f t="shared" si="204"/>
        <v>-4.0912499999999996</v>
      </c>
      <c r="O203" s="27">
        <f t="shared" si="204"/>
        <v>-3.99</v>
      </c>
      <c r="P203" s="25">
        <f t="shared" si="204"/>
        <v>-11.765000000000001</v>
      </c>
      <c r="Q203" s="26">
        <f t="shared" si="204"/>
        <v>-9.7612499999999986</v>
      </c>
      <c r="R203" s="26">
        <f t="shared" si="204"/>
        <v>-9.3037500000000009</v>
      </c>
      <c r="S203" s="27">
        <f t="shared" si="204"/>
        <v>-9.1524999999999999</v>
      </c>
      <c r="T203" s="6">
        <v>180.81</v>
      </c>
      <c r="U203" s="2">
        <v>175.35</v>
      </c>
      <c r="V203" s="2">
        <v>171.29</v>
      </c>
      <c r="W203" s="7">
        <v>169.91</v>
      </c>
    </row>
    <row r="204" spans="1:23" x14ac:dyDescent="0.35">
      <c r="A204" s="43">
        <f t="shared" si="195"/>
        <v>42317</v>
      </c>
      <c r="B204" s="38" t="s">
        <v>56</v>
      </c>
      <c r="C204" s="14" t="s">
        <v>98</v>
      </c>
      <c r="D204" s="6">
        <v>163.93</v>
      </c>
      <c r="E204" s="2">
        <v>159.72999999999999</v>
      </c>
      <c r="F204" s="2">
        <v>154.35</v>
      </c>
      <c r="G204" s="7">
        <v>152.43</v>
      </c>
      <c r="H204" s="25">
        <f t="shared" ref="H204:S204" si="205">AVERAGE(H256,H308,H360,H412,H465,H517,H569,H621)</f>
        <v>-1.2175</v>
      </c>
      <c r="I204" s="26">
        <f t="shared" si="205"/>
        <v>-1.08</v>
      </c>
      <c r="J204" s="26">
        <f t="shared" si="205"/>
        <v>-1.08</v>
      </c>
      <c r="K204" s="27">
        <f t="shared" si="205"/>
        <v>-1.08</v>
      </c>
      <c r="L204" s="25">
        <f t="shared" si="205"/>
        <v>-4.99125</v>
      </c>
      <c r="M204" s="26">
        <f t="shared" si="205"/>
        <v>-4.6049999999999995</v>
      </c>
      <c r="N204" s="26">
        <f t="shared" si="205"/>
        <v>-4.2175000000000002</v>
      </c>
      <c r="O204" s="27">
        <f t="shared" si="205"/>
        <v>-4.0824999999999996</v>
      </c>
      <c r="P204" s="25">
        <f t="shared" si="205"/>
        <v>-11.382499999999999</v>
      </c>
      <c r="Q204" s="26">
        <f t="shared" si="205"/>
        <v>-9.5950000000000006</v>
      </c>
      <c r="R204" s="26">
        <f t="shared" si="205"/>
        <v>-9.2737499999999997</v>
      </c>
      <c r="S204" s="27">
        <f t="shared" si="205"/>
        <v>-9.1000000000000014</v>
      </c>
      <c r="T204" s="6">
        <v>179.38</v>
      </c>
      <c r="U204" s="2">
        <v>175.01</v>
      </c>
      <c r="V204" s="2">
        <v>170.27</v>
      </c>
      <c r="W204" s="7">
        <v>169.59</v>
      </c>
    </row>
    <row r="205" spans="1:23" x14ac:dyDescent="0.35">
      <c r="A205" s="43">
        <f t="shared" si="195"/>
        <v>42324</v>
      </c>
      <c r="B205" s="38" t="s">
        <v>57</v>
      </c>
      <c r="C205" s="14" t="s">
        <v>98</v>
      </c>
      <c r="D205" s="6">
        <v>163.06</v>
      </c>
      <c r="E205" s="2">
        <v>159.06</v>
      </c>
      <c r="F205" s="2">
        <v>154.44999999999999</v>
      </c>
      <c r="G205" s="7">
        <v>152.41</v>
      </c>
      <c r="H205" s="25">
        <f t="shared" ref="H205:S205" si="206">AVERAGE(H257,H309,H361,H413,H466,H518,H570,H622)</f>
        <v>-1.2949999999999999</v>
      </c>
      <c r="I205" s="26">
        <f t="shared" si="206"/>
        <v>-1.1112499999999998</v>
      </c>
      <c r="J205" s="26">
        <f t="shared" si="206"/>
        <v>-1.1112499999999998</v>
      </c>
      <c r="K205" s="27">
        <f t="shared" si="206"/>
        <v>-1.1099999999999999</v>
      </c>
      <c r="L205" s="25">
        <f t="shared" si="206"/>
        <v>-4.78</v>
      </c>
      <c r="M205" s="26">
        <f t="shared" si="206"/>
        <v>-4.4437499999999996</v>
      </c>
      <c r="N205" s="26">
        <f t="shared" si="206"/>
        <v>-4.1387499999999999</v>
      </c>
      <c r="O205" s="27">
        <f t="shared" si="206"/>
        <v>-3.9937499999999999</v>
      </c>
      <c r="P205" s="25">
        <f t="shared" si="206"/>
        <v>-11.29</v>
      </c>
      <c r="Q205" s="26">
        <f t="shared" si="206"/>
        <v>-9.6224999999999987</v>
      </c>
      <c r="R205" s="26">
        <f t="shared" si="206"/>
        <v>-9.3012499999999996</v>
      </c>
      <c r="S205" s="27">
        <f t="shared" si="206"/>
        <v>-9.1499999999999986</v>
      </c>
      <c r="T205" s="6">
        <v>179.33</v>
      </c>
      <c r="U205" s="2">
        <v>175.2</v>
      </c>
      <c r="V205" s="2">
        <v>170.8</v>
      </c>
      <c r="W205" s="7">
        <v>169.14</v>
      </c>
    </row>
    <row r="206" spans="1:23" x14ac:dyDescent="0.35">
      <c r="A206" s="43">
        <f t="shared" si="195"/>
        <v>42331</v>
      </c>
      <c r="B206" s="38" t="s">
        <v>58</v>
      </c>
      <c r="C206" s="14" t="s">
        <v>98</v>
      </c>
      <c r="D206" s="6">
        <v>161.22</v>
      </c>
      <c r="E206" s="2">
        <v>156.35</v>
      </c>
      <c r="F206" s="2">
        <v>153.79</v>
      </c>
      <c r="G206" s="7">
        <v>150.66999999999999</v>
      </c>
      <c r="H206" s="25">
        <f t="shared" ref="H206:S206" si="207">AVERAGE(H258,H310,H362,H414,H467,H519,H571,H623)</f>
        <v>-1.4074999999999998</v>
      </c>
      <c r="I206" s="26">
        <f t="shared" si="207"/>
        <v>-1.2949999999999997</v>
      </c>
      <c r="J206" s="26">
        <f t="shared" si="207"/>
        <v>-1.2949999999999997</v>
      </c>
      <c r="K206" s="27">
        <f t="shared" si="207"/>
        <v>-1.2949999999999997</v>
      </c>
      <c r="L206" s="25">
        <f t="shared" si="207"/>
        <v>-4.7387500000000005</v>
      </c>
      <c r="M206" s="26">
        <f t="shared" si="207"/>
        <v>-4.2324999999999999</v>
      </c>
      <c r="N206" s="26">
        <f t="shared" si="207"/>
        <v>-3.95</v>
      </c>
      <c r="O206" s="27">
        <f t="shared" si="207"/>
        <v>-3.8174999999999999</v>
      </c>
      <c r="P206" s="25">
        <f t="shared" si="207"/>
        <v>-11.758750000000001</v>
      </c>
      <c r="Q206" s="26">
        <f t="shared" si="207"/>
        <v>-9.6624999999999979</v>
      </c>
      <c r="R206" s="26">
        <f t="shared" si="207"/>
        <v>-9.3824999999999985</v>
      </c>
      <c r="S206" s="27">
        <f t="shared" si="207"/>
        <v>-9.2574999999999985</v>
      </c>
      <c r="T206" s="6">
        <v>177.54</v>
      </c>
      <c r="U206" s="2">
        <v>173.23</v>
      </c>
      <c r="V206" s="2">
        <v>169.91</v>
      </c>
      <c r="W206" s="7">
        <v>168.3</v>
      </c>
    </row>
    <row r="207" spans="1:23" x14ac:dyDescent="0.35">
      <c r="A207" s="43">
        <f t="shared" si="195"/>
        <v>42338</v>
      </c>
      <c r="B207" s="38" t="s">
        <v>59</v>
      </c>
      <c r="C207" s="14" t="s">
        <v>98</v>
      </c>
      <c r="D207" s="6">
        <v>156.07</v>
      </c>
      <c r="E207" s="2">
        <v>153.55000000000001</v>
      </c>
      <c r="F207" s="2">
        <v>150.72</v>
      </c>
      <c r="G207" s="7">
        <v>149.04</v>
      </c>
      <c r="H207" s="25">
        <f t="shared" ref="H207:S207" si="208">AVERAGE(H259,H311,H363,H415,H468,H520,H572,H624)</f>
        <v>-1.3012499999999998</v>
      </c>
      <c r="I207" s="26">
        <f t="shared" si="208"/>
        <v>-1.0924999999999998</v>
      </c>
      <c r="J207" s="26">
        <f t="shared" si="208"/>
        <v>-1.0924999999999998</v>
      </c>
      <c r="K207" s="27">
        <f t="shared" si="208"/>
        <v>-1.095</v>
      </c>
      <c r="L207" s="25">
        <f t="shared" si="208"/>
        <v>-4.7150000000000007</v>
      </c>
      <c r="M207" s="26">
        <f t="shared" si="208"/>
        <v>-4.1012500000000003</v>
      </c>
      <c r="N207" s="26">
        <f t="shared" si="208"/>
        <v>-3.8725000000000001</v>
      </c>
      <c r="O207" s="27">
        <f t="shared" si="208"/>
        <v>-3.6362500000000004</v>
      </c>
      <c r="P207" s="25">
        <f t="shared" si="208"/>
        <v>-11.943750000000001</v>
      </c>
      <c r="Q207" s="26">
        <f t="shared" si="208"/>
        <v>-9.8850000000000016</v>
      </c>
      <c r="R207" s="26">
        <f t="shared" si="208"/>
        <v>-9.6199999999999992</v>
      </c>
      <c r="S207" s="27">
        <f t="shared" si="208"/>
        <v>-9.4474999999999998</v>
      </c>
      <c r="T207" s="6">
        <v>172.41</v>
      </c>
      <c r="U207" s="2">
        <v>169.65</v>
      </c>
      <c r="V207" s="2">
        <v>165.67</v>
      </c>
      <c r="W207" s="7">
        <v>164.04</v>
      </c>
    </row>
    <row r="208" spans="1:23" x14ac:dyDescent="0.35">
      <c r="A208" s="43">
        <f t="shared" si="195"/>
        <v>42345</v>
      </c>
      <c r="B208" s="38" t="s">
        <v>61</v>
      </c>
      <c r="C208" s="14" t="s">
        <v>99</v>
      </c>
      <c r="D208" s="6">
        <v>151.03</v>
      </c>
      <c r="E208" s="2">
        <v>149.34</v>
      </c>
      <c r="F208" s="2">
        <v>148.03</v>
      </c>
      <c r="G208" s="7">
        <v>146.38</v>
      </c>
      <c r="H208" s="25">
        <f t="shared" ref="H208:S208" si="209">AVERAGE(H260,H312,H364,H416,H469,H521,H573,H625)</f>
        <v>-1.4362499999999998</v>
      </c>
      <c r="I208" s="26">
        <f t="shared" si="209"/>
        <v>-1.1849999999999998</v>
      </c>
      <c r="J208" s="26">
        <f t="shared" si="209"/>
        <v>-1.1874999999999998</v>
      </c>
      <c r="K208" s="27">
        <f t="shared" si="209"/>
        <v>-1.19</v>
      </c>
      <c r="L208" s="25">
        <f t="shared" si="209"/>
        <v>-4.3999999999999995</v>
      </c>
      <c r="M208" s="26">
        <f t="shared" si="209"/>
        <v>-4.04</v>
      </c>
      <c r="N208" s="26">
        <f t="shared" si="209"/>
        <v>-3.7837500000000004</v>
      </c>
      <c r="O208" s="27">
        <f t="shared" si="209"/>
        <v>-3.6349999999999998</v>
      </c>
      <c r="P208" s="25">
        <f t="shared" si="209"/>
        <v>-11.155000000000001</v>
      </c>
      <c r="Q208" s="26">
        <f t="shared" si="209"/>
        <v>-9.5812500000000007</v>
      </c>
      <c r="R208" s="26">
        <f t="shared" si="209"/>
        <v>-9.4350000000000005</v>
      </c>
      <c r="S208" s="27">
        <f t="shared" si="209"/>
        <v>-9.3087499999999999</v>
      </c>
      <c r="T208" s="6">
        <v>167.71</v>
      </c>
      <c r="U208" s="2">
        <v>165.85</v>
      </c>
      <c r="V208" s="2">
        <v>163.33000000000001</v>
      </c>
      <c r="W208" s="7">
        <v>161.16999999999999</v>
      </c>
    </row>
    <row r="209" spans="1:23" x14ac:dyDescent="0.35">
      <c r="A209" s="43">
        <f t="shared" si="195"/>
        <v>42352</v>
      </c>
      <c r="B209" s="38" t="s">
        <v>62</v>
      </c>
      <c r="C209" s="14" t="s">
        <v>99</v>
      </c>
      <c r="D209" s="6">
        <v>148.5</v>
      </c>
      <c r="E209" s="2">
        <v>147.12</v>
      </c>
      <c r="F209" s="2">
        <v>145.08000000000001</v>
      </c>
      <c r="G209" s="7">
        <v>143.96</v>
      </c>
      <c r="H209" s="25">
        <f t="shared" ref="H209:S209" si="210">AVERAGE(H261,H313,H365,H417,H470,H522,H574,H626)</f>
        <v>-1.2024999999999999</v>
      </c>
      <c r="I209" s="26">
        <f t="shared" si="210"/>
        <v>-0.97500000000000009</v>
      </c>
      <c r="J209" s="26">
        <f t="shared" si="210"/>
        <v>-0.97625000000000006</v>
      </c>
      <c r="K209" s="27">
        <f t="shared" si="210"/>
        <v>-0.97625000000000006</v>
      </c>
      <c r="L209" s="25">
        <f t="shared" si="210"/>
        <v>-3.9924999999999997</v>
      </c>
      <c r="M209" s="26">
        <f t="shared" si="210"/>
        <v>-3.63</v>
      </c>
      <c r="N209" s="26">
        <f t="shared" si="210"/>
        <v>-3.44</v>
      </c>
      <c r="O209" s="27">
        <f t="shared" si="210"/>
        <v>-3.3325</v>
      </c>
      <c r="P209" s="25">
        <f t="shared" si="210"/>
        <v>-11.084999999999999</v>
      </c>
      <c r="Q209" s="26">
        <f t="shared" si="210"/>
        <v>-9.2649999999999988</v>
      </c>
      <c r="R209" s="26">
        <f t="shared" si="210"/>
        <v>-9.0824999999999996</v>
      </c>
      <c r="S209" s="27">
        <f t="shared" si="210"/>
        <v>-9.0074999999999985</v>
      </c>
      <c r="T209" s="6">
        <v>163.30000000000001</v>
      </c>
      <c r="U209" s="2">
        <v>164.4</v>
      </c>
      <c r="V209" s="2">
        <v>162.44</v>
      </c>
      <c r="W209" s="7">
        <v>160.65</v>
      </c>
    </row>
    <row r="210" spans="1:23" x14ac:dyDescent="0.35">
      <c r="A210" s="43">
        <f t="shared" si="195"/>
        <v>42359</v>
      </c>
      <c r="B210" s="38" t="s">
        <v>63</v>
      </c>
      <c r="C210" s="14" t="s">
        <v>99</v>
      </c>
      <c r="D210" s="6">
        <v>148.86000000000001</v>
      </c>
      <c r="E210" s="2">
        <v>147.02000000000001</v>
      </c>
      <c r="F210" s="2">
        <v>145.6</v>
      </c>
      <c r="G210" s="7">
        <v>143.47</v>
      </c>
      <c r="H210" s="25">
        <f t="shared" ref="H210:S210" si="211">AVERAGE(H262,H314,H366,H418,H471,H523,H575,H627)</f>
        <v>-1.1837499999999999</v>
      </c>
      <c r="I210" s="26">
        <f t="shared" si="211"/>
        <v>-1.1143749999999999</v>
      </c>
      <c r="J210" s="26">
        <f t="shared" si="211"/>
        <v>-1.1143749999999999</v>
      </c>
      <c r="K210" s="27">
        <f t="shared" si="211"/>
        <v>-1.1143749999999999</v>
      </c>
      <c r="L210" s="25">
        <f t="shared" si="211"/>
        <v>-4.3462499999999986</v>
      </c>
      <c r="M210" s="26">
        <f t="shared" si="211"/>
        <v>-3.8637499999999996</v>
      </c>
      <c r="N210" s="26">
        <f t="shared" si="211"/>
        <v>-3.5749999999999997</v>
      </c>
      <c r="O210" s="27">
        <f t="shared" si="211"/>
        <v>-3.38</v>
      </c>
      <c r="P210" s="25">
        <f t="shared" si="211"/>
        <v>-11.082500000000001</v>
      </c>
      <c r="Q210" s="26">
        <f t="shared" si="211"/>
        <v>-9.3568750000000005</v>
      </c>
      <c r="R210" s="26">
        <f t="shared" si="211"/>
        <v>-9.2093749999999996</v>
      </c>
      <c r="S210" s="27">
        <f t="shared" si="211"/>
        <v>-9.1131250000000001</v>
      </c>
      <c r="T210" s="6">
        <v>163.85</v>
      </c>
      <c r="U210" s="2">
        <v>163.41</v>
      </c>
      <c r="V210" s="2">
        <v>161.68</v>
      </c>
      <c r="W210" s="7">
        <v>159.63999999999999</v>
      </c>
    </row>
    <row r="211" spans="1:23" x14ac:dyDescent="0.35">
      <c r="A211" s="43">
        <f t="shared" si="195"/>
        <v>42366</v>
      </c>
      <c r="B211" s="38" t="s">
        <v>100</v>
      </c>
      <c r="C211" s="14" t="s">
        <v>99</v>
      </c>
      <c r="D211" s="6">
        <v>142.22999999999999</v>
      </c>
      <c r="E211" s="2">
        <v>144.26</v>
      </c>
      <c r="F211" s="2">
        <v>142.88999999999999</v>
      </c>
      <c r="G211" s="7">
        <v>140.06</v>
      </c>
      <c r="H211" s="25">
        <f t="shared" ref="H211:S211" si="212">AVERAGE(H263,H315,H367,H419,H472,H524,H576,H628)</f>
        <v>-1.1641666666666666</v>
      </c>
      <c r="I211" s="26">
        <f t="shared" si="212"/>
        <v>-1.0497916666666667</v>
      </c>
      <c r="J211" s="26">
        <f t="shared" si="212"/>
        <v>-1.0497916666666667</v>
      </c>
      <c r="K211" s="27">
        <f t="shared" si="212"/>
        <v>-1.0472916666666667</v>
      </c>
      <c r="L211" s="25">
        <f t="shared" si="212"/>
        <v>-4.1081250000000002</v>
      </c>
      <c r="M211" s="26">
        <f t="shared" si="212"/>
        <v>-4.2249999999999996</v>
      </c>
      <c r="N211" s="26">
        <f t="shared" si="212"/>
        <v>-3.9274999999999998</v>
      </c>
      <c r="O211" s="27">
        <f t="shared" si="212"/>
        <v>-3.7206250000000005</v>
      </c>
      <c r="P211" s="25">
        <f t="shared" si="212"/>
        <v>-11.271041666666667</v>
      </c>
      <c r="Q211" s="26">
        <f t="shared" si="212"/>
        <v>-9.3991666666666678</v>
      </c>
      <c r="R211" s="26">
        <f t="shared" si="212"/>
        <v>-9.1885416666666657</v>
      </c>
      <c r="S211" s="27">
        <f t="shared" si="212"/>
        <v>-9.0041666666666682</v>
      </c>
      <c r="T211" s="6">
        <v>158.74</v>
      </c>
      <c r="U211" s="2">
        <v>158.05000000000001</v>
      </c>
      <c r="V211" s="2">
        <v>156.82</v>
      </c>
      <c r="W211" s="7">
        <v>156.41</v>
      </c>
    </row>
    <row r="212" spans="1:23" x14ac:dyDescent="0.35">
      <c r="A212" s="43">
        <f t="shared" si="195"/>
        <v>42373</v>
      </c>
      <c r="B212" s="38" t="s">
        <v>0</v>
      </c>
      <c r="C212" s="14" t="s">
        <v>101</v>
      </c>
      <c r="D212" s="6">
        <v>137.26</v>
      </c>
      <c r="E212" s="2">
        <v>139.32</v>
      </c>
      <c r="F212" s="2">
        <v>138.11000000000001</v>
      </c>
      <c r="G212" s="7">
        <v>138.12</v>
      </c>
      <c r="H212" s="25">
        <f t="shared" ref="H212:S212" si="213">AVERAGE(H264,H316,H368,H420,H473,H525,H577,H629)</f>
        <v>-1.1158333333333332</v>
      </c>
      <c r="I212" s="26">
        <f t="shared" si="213"/>
        <v>-0.91708333333333336</v>
      </c>
      <c r="J212" s="26">
        <f t="shared" si="213"/>
        <v>-0.91708333333333336</v>
      </c>
      <c r="K212" s="27">
        <f t="shared" si="213"/>
        <v>-0.91208333333333336</v>
      </c>
      <c r="L212" s="25">
        <f t="shared" si="213"/>
        <v>-4.03</v>
      </c>
      <c r="M212" s="26">
        <f t="shared" si="213"/>
        <v>-4.0524999999999993</v>
      </c>
      <c r="N212" s="26">
        <f t="shared" si="213"/>
        <v>-3.6862499999999998</v>
      </c>
      <c r="O212" s="27">
        <f t="shared" si="213"/>
        <v>-3.5425</v>
      </c>
      <c r="P212" s="25">
        <f t="shared" si="213"/>
        <v>-11.584583333333333</v>
      </c>
      <c r="Q212" s="26">
        <f t="shared" si="213"/>
        <v>-9.6408333333333331</v>
      </c>
      <c r="R212" s="26">
        <f t="shared" si="213"/>
        <v>-9.2920833333333341</v>
      </c>
      <c r="S212" s="27">
        <f t="shared" si="213"/>
        <v>-9.1458333333333339</v>
      </c>
      <c r="T212" s="6">
        <v>152.75</v>
      </c>
      <c r="U212" s="2">
        <v>156.32</v>
      </c>
      <c r="V212" s="2">
        <v>154.83000000000001</v>
      </c>
      <c r="W212" s="7">
        <v>154.63</v>
      </c>
    </row>
    <row r="213" spans="1:23" x14ac:dyDescent="0.35">
      <c r="A213" s="43">
        <f t="shared" si="195"/>
        <v>42380</v>
      </c>
      <c r="B213" s="38" t="s">
        <v>2</v>
      </c>
      <c r="C213" s="14" t="s">
        <v>101</v>
      </c>
      <c r="D213" s="6">
        <v>131.97</v>
      </c>
      <c r="E213" s="2">
        <v>135.38999999999999</v>
      </c>
      <c r="F213" s="2">
        <v>135.58000000000001</v>
      </c>
      <c r="G213" s="7">
        <v>135.47999999999999</v>
      </c>
      <c r="H213" s="25">
        <f t="shared" ref="H213:S213" si="214">AVERAGE(H265,H317,H369,H421,H474,H526,H578,H630)</f>
        <v>-1.1249999999999998</v>
      </c>
      <c r="I213" s="26">
        <f t="shared" si="214"/>
        <v>-0.9900000000000001</v>
      </c>
      <c r="J213" s="26">
        <f t="shared" si="214"/>
        <v>-0.99125000000000008</v>
      </c>
      <c r="K213" s="27">
        <f t="shared" si="214"/>
        <v>-0.99125000000000008</v>
      </c>
      <c r="L213" s="25">
        <f t="shared" si="214"/>
        <v>-4.1500000000000004</v>
      </c>
      <c r="M213" s="26">
        <f t="shared" si="214"/>
        <v>-4.00875</v>
      </c>
      <c r="N213" s="26">
        <f t="shared" si="214"/>
        <v>-3.6475</v>
      </c>
      <c r="O213" s="27">
        <f t="shared" si="214"/>
        <v>-3.5387499999999998</v>
      </c>
      <c r="P213" s="25">
        <f t="shared" si="214"/>
        <v>-11.905000000000001</v>
      </c>
      <c r="Q213" s="26">
        <f t="shared" si="214"/>
        <v>-10.213750000000001</v>
      </c>
      <c r="R213" s="26">
        <f t="shared" si="214"/>
        <v>-9.9287500000000009</v>
      </c>
      <c r="S213" s="27">
        <f t="shared" si="214"/>
        <v>-9.7900000000000009</v>
      </c>
      <c r="T213" s="6">
        <v>148.41</v>
      </c>
      <c r="U213" s="2">
        <v>151.35</v>
      </c>
      <c r="V213" s="2">
        <v>151.41999999999999</v>
      </c>
      <c r="W213" s="7">
        <v>151.4</v>
      </c>
    </row>
    <row r="214" spans="1:23" x14ac:dyDescent="0.35">
      <c r="A214" s="43">
        <f t="shared" si="195"/>
        <v>42387</v>
      </c>
      <c r="B214" s="38" t="s">
        <v>3</v>
      </c>
      <c r="C214" s="14" t="s">
        <v>101</v>
      </c>
      <c r="D214" s="6">
        <v>127.61</v>
      </c>
      <c r="E214" s="2">
        <v>130.25</v>
      </c>
      <c r="F214" s="2">
        <v>131.02000000000001</v>
      </c>
      <c r="G214" s="7">
        <v>131.58000000000001</v>
      </c>
      <c r="H214" s="25">
        <f t="shared" ref="H214:S214" si="215">AVERAGE(H266,H318,H370,H422,H475,H527,H579,H631)</f>
        <v>-1.15625</v>
      </c>
      <c r="I214" s="26">
        <f t="shared" si="215"/>
        <v>-0.94624999999999992</v>
      </c>
      <c r="J214" s="26">
        <f t="shared" si="215"/>
        <v>-0.95</v>
      </c>
      <c r="K214" s="27">
        <f t="shared" si="215"/>
        <v>-0.96</v>
      </c>
      <c r="L214" s="25">
        <f t="shared" si="215"/>
        <v>-4.1687500000000002</v>
      </c>
      <c r="M214" s="26">
        <f t="shared" si="215"/>
        <v>-4.0012499999999998</v>
      </c>
      <c r="N214" s="26">
        <f t="shared" si="215"/>
        <v>-3.6487500000000002</v>
      </c>
      <c r="O214" s="27">
        <f t="shared" si="215"/>
        <v>-3.6262500000000002</v>
      </c>
      <c r="P214" s="25">
        <f t="shared" si="215"/>
        <v>-10.936250000000001</v>
      </c>
      <c r="Q214" s="26">
        <f t="shared" si="215"/>
        <v>-9.4299999999999979</v>
      </c>
      <c r="R214" s="26">
        <f t="shared" si="215"/>
        <v>-9.1362500000000004</v>
      </c>
      <c r="S214" s="27">
        <f t="shared" si="215"/>
        <v>-9.0574999999999992</v>
      </c>
      <c r="T214" s="6">
        <v>145.65</v>
      </c>
      <c r="U214" s="2">
        <v>148.63999999999999</v>
      </c>
      <c r="V214" s="2">
        <v>148.96</v>
      </c>
      <c r="W214" s="7">
        <v>149.07</v>
      </c>
    </row>
    <row r="215" spans="1:23" x14ac:dyDescent="0.35">
      <c r="A215" s="43">
        <f t="shared" si="195"/>
        <v>42394</v>
      </c>
      <c r="B215" s="38" t="s">
        <v>4</v>
      </c>
      <c r="C215" s="14" t="s">
        <v>101</v>
      </c>
      <c r="D215" s="6">
        <v>123.96</v>
      </c>
      <c r="E215" s="2">
        <v>127.88</v>
      </c>
      <c r="F215" s="2">
        <v>129.63</v>
      </c>
      <c r="G215" s="7">
        <v>130.81</v>
      </c>
      <c r="H215" s="25">
        <f t="shared" ref="H215:S215" si="216">AVERAGE(H267,H319,H371,H423,H476,H528,H580,H632)</f>
        <v>-1.0962499999999997</v>
      </c>
      <c r="I215" s="26">
        <f t="shared" si="216"/>
        <v>-0.91875000000000018</v>
      </c>
      <c r="J215" s="26">
        <f t="shared" si="216"/>
        <v>-0.92000000000000015</v>
      </c>
      <c r="K215" s="27">
        <f t="shared" si="216"/>
        <v>-0.91875000000000007</v>
      </c>
      <c r="L215" s="25">
        <f t="shared" si="216"/>
        <v>-3.8487499999999999</v>
      </c>
      <c r="M215" s="26">
        <f t="shared" si="216"/>
        <v>-3.5437500000000002</v>
      </c>
      <c r="N215" s="26">
        <f t="shared" si="216"/>
        <v>-3.2987500000000001</v>
      </c>
      <c r="O215" s="27">
        <f t="shared" si="216"/>
        <v>-3.2662499999999994</v>
      </c>
      <c r="P215" s="25">
        <f t="shared" si="216"/>
        <v>-11.085000000000001</v>
      </c>
      <c r="Q215" s="26">
        <f t="shared" si="216"/>
        <v>-9.4237499999999983</v>
      </c>
      <c r="R215" s="26">
        <f t="shared" si="216"/>
        <v>-9.2337500000000006</v>
      </c>
      <c r="S215" s="27">
        <f t="shared" si="216"/>
        <v>-9.1275000000000013</v>
      </c>
      <c r="T215" s="6">
        <v>143.32</v>
      </c>
      <c r="U215" s="2">
        <v>145.61000000000001</v>
      </c>
      <c r="V215" s="2">
        <v>147.11000000000001</v>
      </c>
      <c r="W215" s="7">
        <v>148.11000000000001</v>
      </c>
    </row>
    <row r="216" spans="1:23" x14ac:dyDescent="0.35">
      <c r="A216" s="43">
        <f t="shared" si="195"/>
        <v>42401</v>
      </c>
      <c r="B216" s="38" t="s">
        <v>5</v>
      </c>
      <c r="C216" s="14" t="s">
        <v>102</v>
      </c>
      <c r="D216" s="6">
        <v>115.66</v>
      </c>
      <c r="E216" s="2">
        <v>122.12</v>
      </c>
      <c r="F216" s="2">
        <v>126.19</v>
      </c>
      <c r="G216" s="7">
        <v>127.84</v>
      </c>
      <c r="H216" s="25">
        <f t="shared" ref="H216:S216" si="217">AVERAGE(H268,H320,H372,H424,H477,H529,H581,H633)</f>
        <v>-1.1900000000000002</v>
      </c>
      <c r="I216" s="26">
        <f t="shared" si="217"/>
        <v>-1.0974999999999999</v>
      </c>
      <c r="J216" s="26">
        <f t="shared" si="217"/>
        <v>-1.0974999999999999</v>
      </c>
      <c r="K216" s="27">
        <f t="shared" si="217"/>
        <v>-1.0974999999999999</v>
      </c>
      <c r="L216" s="25">
        <f t="shared" si="217"/>
        <v>-4.1987499999999995</v>
      </c>
      <c r="M216" s="26">
        <f t="shared" si="217"/>
        <v>-3.6850000000000001</v>
      </c>
      <c r="N216" s="26">
        <f t="shared" si="217"/>
        <v>-3.36625</v>
      </c>
      <c r="O216" s="27">
        <f t="shared" si="217"/>
        <v>-3.3487499999999994</v>
      </c>
      <c r="P216" s="25">
        <f t="shared" si="217"/>
        <v>-10.997499999999999</v>
      </c>
      <c r="Q216" s="26">
        <f t="shared" si="217"/>
        <v>-9.6062500000000028</v>
      </c>
      <c r="R216" s="26">
        <f t="shared" si="217"/>
        <v>-9.3625000000000025</v>
      </c>
      <c r="S216" s="27">
        <f t="shared" si="217"/>
        <v>-9.302500000000002</v>
      </c>
      <c r="T216" s="6">
        <v>129.35</v>
      </c>
      <c r="U216" s="2">
        <v>138.13</v>
      </c>
      <c r="V216" s="2">
        <v>144.94999999999999</v>
      </c>
      <c r="W216" s="7">
        <v>146.38</v>
      </c>
    </row>
    <row r="217" spans="1:23" x14ac:dyDescent="0.35">
      <c r="A217" s="43">
        <f t="shared" si="195"/>
        <v>42408</v>
      </c>
      <c r="B217" s="38" t="s">
        <v>6</v>
      </c>
      <c r="C217" s="14" t="s">
        <v>102</v>
      </c>
      <c r="D217" s="6">
        <v>113.64</v>
      </c>
      <c r="E217" s="2">
        <v>120.33</v>
      </c>
      <c r="F217" s="2">
        <v>124.27</v>
      </c>
      <c r="G217" s="7">
        <v>126.02</v>
      </c>
      <c r="H217" s="25">
        <f t="shared" ref="H217:S217" si="218">AVERAGE(H269,H321,H373,H425,H478,H530,H582,H634)</f>
        <v>-1.2374999999999998</v>
      </c>
      <c r="I217" s="26">
        <f t="shared" si="218"/>
        <v>-1.1512499999999999</v>
      </c>
      <c r="J217" s="26">
        <f t="shared" si="218"/>
        <v>-1.1512499999999999</v>
      </c>
      <c r="K217" s="27">
        <f t="shared" si="218"/>
        <v>-1.1575</v>
      </c>
      <c r="L217" s="25">
        <f t="shared" si="218"/>
        <v>-4.5025000000000004</v>
      </c>
      <c r="M217" s="26">
        <f t="shared" si="218"/>
        <v>-3.8362499999999997</v>
      </c>
      <c r="N217" s="26">
        <f t="shared" si="218"/>
        <v>-3.5049999999999999</v>
      </c>
      <c r="O217" s="27">
        <f t="shared" si="218"/>
        <v>-3.44</v>
      </c>
      <c r="P217" s="25">
        <f t="shared" si="218"/>
        <v>-11.913750000000002</v>
      </c>
      <c r="Q217" s="26">
        <f t="shared" si="218"/>
        <v>-10.19375</v>
      </c>
      <c r="R217" s="26">
        <f t="shared" si="218"/>
        <v>-9.9787500000000016</v>
      </c>
      <c r="S217" s="27">
        <f t="shared" si="218"/>
        <v>-9.8612500000000001</v>
      </c>
      <c r="T217" s="6">
        <v>128.91</v>
      </c>
      <c r="U217" s="2">
        <v>137.54</v>
      </c>
      <c r="V217" s="2">
        <v>140.56</v>
      </c>
      <c r="W217" s="7">
        <v>143.06</v>
      </c>
    </row>
    <row r="218" spans="1:23" x14ac:dyDescent="0.35">
      <c r="A218" s="43">
        <f t="shared" si="195"/>
        <v>42415</v>
      </c>
      <c r="B218" s="38" t="s">
        <v>8</v>
      </c>
      <c r="C218" s="14" t="s">
        <v>102</v>
      </c>
      <c r="D218" s="6">
        <v>111.52</v>
      </c>
      <c r="E218" s="2">
        <v>120.62</v>
      </c>
      <c r="F218" s="2">
        <v>124.62</v>
      </c>
      <c r="G218" s="7">
        <v>126.19</v>
      </c>
      <c r="H218" s="25">
        <f t="shared" ref="H218:S218" si="219">AVERAGE(H270,H322,H374,H426,H479,H531,H583,H635)</f>
        <v>-1.2874999999999999</v>
      </c>
      <c r="I218" s="26">
        <f t="shared" si="219"/>
        <v>-1.1850000000000001</v>
      </c>
      <c r="J218" s="26">
        <f t="shared" si="219"/>
        <v>-1.1737499999999998</v>
      </c>
      <c r="K218" s="27">
        <f t="shared" si="219"/>
        <v>-1.1775</v>
      </c>
      <c r="L218" s="25">
        <f t="shared" si="219"/>
        <v>-4.1725000000000003</v>
      </c>
      <c r="M218" s="26">
        <f t="shared" si="219"/>
        <v>-3.875</v>
      </c>
      <c r="N218" s="26">
        <f t="shared" si="219"/>
        <v>-3.5862499999999997</v>
      </c>
      <c r="O218" s="27">
        <f t="shared" si="219"/>
        <v>-3.5437500000000002</v>
      </c>
      <c r="P218" s="25">
        <f t="shared" si="219"/>
        <v>-12.123750000000001</v>
      </c>
      <c r="Q218" s="26">
        <f t="shared" si="219"/>
        <v>-10.53875</v>
      </c>
      <c r="R218" s="26">
        <f t="shared" si="219"/>
        <v>-10.26375</v>
      </c>
      <c r="S218" s="27">
        <f t="shared" si="219"/>
        <v>-10.240000000000002</v>
      </c>
      <c r="T218" s="6">
        <v>128.51</v>
      </c>
      <c r="U218" s="2">
        <v>135.84</v>
      </c>
      <c r="V218" s="2">
        <v>140.51</v>
      </c>
      <c r="W218" s="7">
        <v>143.27000000000001</v>
      </c>
    </row>
    <row r="219" spans="1:23" x14ac:dyDescent="0.35">
      <c r="A219" s="43">
        <f t="shared" si="195"/>
        <v>42422</v>
      </c>
      <c r="B219" s="38" t="s">
        <v>9</v>
      </c>
      <c r="C219" s="14" t="s">
        <v>102</v>
      </c>
      <c r="D219" s="6">
        <v>113.06</v>
      </c>
      <c r="E219" s="2">
        <v>120.94</v>
      </c>
      <c r="F219" s="2">
        <v>126.01</v>
      </c>
      <c r="G219" s="7">
        <v>127.03</v>
      </c>
      <c r="H219" s="25">
        <f t="shared" ref="H219:S219" si="220">AVERAGE(H271,H323,H375,H427,H480,H532,H584,H636)</f>
        <v>-1.3575000000000002</v>
      </c>
      <c r="I219" s="26">
        <f t="shared" si="220"/>
        <v>-1.1924999999999999</v>
      </c>
      <c r="J219" s="26">
        <f t="shared" si="220"/>
        <v>-1.1912499999999999</v>
      </c>
      <c r="K219" s="27">
        <f t="shared" si="220"/>
        <v>-1.1924999999999999</v>
      </c>
      <c r="L219" s="25">
        <f t="shared" si="220"/>
        <v>-4.6349999999999998</v>
      </c>
      <c r="M219" s="26">
        <f t="shared" si="220"/>
        <v>-3.5962500000000004</v>
      </c>
      <c r="N219" s="26">
        <f t="shared" si="220"/>
        <v>-3.2512500000000006</v>
      </c>
      <c r="O219" s="27">
        <f t="shared" si="220"/>
        <v>-3.2268749999999997</v>
      </c>
      <c r="P219" s="25">
        <f t="shared" si="220"/>
        <v>-13.354375000000001</v>
      </c>
      <c r="Q219" s="26">
        <f t="shared" si="220"/>
        <v>-10.65375</v>
      </c>
      <c r="R219" s="26">
        <f t="shared" si="220"/>
        <v>-10.387499999999999</v>
      </c>
      <c r="S219" s="27">
        <f t="shared" si="220"/>
        <v>-10.314375</v>
      </c>
      <c r="T219" s="6">
        <v>128.12</v>
      </c>
      <c r="U219" s="2">
        <v>134.81</v>
      </c>
      <c r="V219" s="2">
        <v>140.30000000000001</v>
      </c>
      <c r="W219" s="7">
        <v>142.91999999999999</v>
      </c>
    </row>
    <row r="220" spans="1:23" x14ac:dyDescent="0.35">
      <c r="A220" s="43">
        <f t="shared" si="195"/>
        <v>42429</v>
      </c>
      <c r="B220" s="38" t="s">
        <v>10</v>
      </c>
      <c r="C220" s="14" t="s">
        <v>102</v>
      </c>
      <c r="D220" s="6">
        <v>112.92</v>
      </c>
      <c r="E220" s="2">
        <v>120.12</v>
      </c>
      <c r="F220" s="2">
        <v>125.52</v>
      </c>
      <c r="G220" s="7">
        <v>126.96</v>
      </c>
      <c r="H220" s="25">
        <f t="shared" ref="H220:S220" si="221">AVERAGE(H272,H324,H376,H428,H481,H533,H585,H637)</f>
        <v>-1.24875</v>
      </c>
      <c r="I220" s="26">
        <f t="shared" si="221"/>
        <v>-1.1375</v>
      </c>
      <c r="J220" s="26">
        <f t="shared" si="221"/>
        <v>-1.1399999999999999</v>
      </c>
      <c r="K220" s="27">
        <f t="shared" si="221"/>
        <v>-1.1399999999999999</v>
      </c>
      <c r="L220" s="25">
        <f t="shared" si="221"/>
        <v>-4.415</v>
      </c>
      <c r="M220" s="26">
        <f t="shared" si="221"/>
        <v>-3.6624999999999996</v>
      </c>
      <c r="N220" s="26">
        <f t="shared" si="221"/>
        <v>-3.3762499999999998</v>
      </c>
      <c r="O220" s="27">
        <f t="shared" si="221"/>
        <v>-3.32</v>
      </c>
      <c r="P220" s="25">
        <f t="shared" si="221"/>
        <v>-13.473749999999999</v>
      </c>
      <c r="Q220" s="26">
        <f t="shared" si="221"/>
        <v>-10.456249999999999</v>
      </c>
      <c r="R220" s="26">
        <f t="shared" si="221"/>
        <v>-10.220000000000001</v>
      </c>
      <c r="S220" s="27">
        <f t="shared" si="221"/>
        <v>-10.091249999999999</v>
      </c>
      <c r="T220" s="6">
        <v>128.63</v>
      </c>
      <c r="U220" s="2">
        <v>135.91999999999999</v>
      </c>
      <c r="V220" s="2">
        <v>140.07</v>
      </c>
      <c r="W220" s="7">
        <v>142.44999999999999</v>
      </c>
    </row>
    <row r="221" spans="1:23" x14ac:dyDescent="0.35">
      <c r="A221" s="43">
        <f t="shared" si="195"/>
        <v>42436</v>
      </c>
      <c r="B221" s="38" t="s">
        <v>11</v>
      </c>
      <c r="C221" s="14" t="s">
        <v>103</v>
      </c>
      <c r="D221" s="6">
        <v>114.59</v>
      </c>
      <c r="E221" s="2">
        <v>120.72</v>
      </c>
      <c r="F221" s="2">
        <v>125.28</v>
      </c>
      <c r="G221" s="7">
        <v>127.07</v>
      </c>
      <c r="H221" s="25">
        <f t="shared" ref="H221:S221" si="222">AVERAGE(H273,H325,H377,H429,H482,H534,H586,H638)</f>
        <v>-1.2506250000000001</v>
      </c>
      <c r="I221" s="26">
        <f t="shared" si="222"/>
        <v>-1.170625</v>
      </c>
      <c r="J221" s="26">
        <f t="shared" si="222"/>
        <v>-1.1731250000000002</v>
      </c>
      <c r="K221" s="27">
        <f t="shared" si="222"/>
        <v>-1.1718750000000002</v>
      </c>
      <c r="L221" s="25">
        <f t="shared" si="222"/>
        <v>-4.6118750000000004</v>
      </c>
      <c r="M221" s="26">
        <f t="shared" si="222"/>
        <v>-3.8424999999999994</v>
      </c>
      <c r="N221" s="26">
        <f t="shared" si="222"/>
        <v>-3.5225</v>
      </c>
      <c r="O221" s="27">
        <f t="shared" si="222"/>
        <v>-3.4899999999999998</v>
      </c>
      <c r="P221" s="25">
        <f t="shared" si="222"/>
        <v>-13.354999999999999</v>
      </c>
      <c r="Q221" s="26">
        <f t="shared" si="222"/>
        <v>-10.635000000000002</v>
      </c>
      <c r="R221" s="26">
        <f t="shared" si="222"/>
        <v>-10.436249999999999</v>
      </c>
      <c r="S221" s="27">
        <f t="shared" si="222"/>
        <v>-10.311249999999999</v>
      </c>
      <c r="T221" s="6">
        <v>129.74</v>
      </c>
      <c r="U221" s="2">
        <v>135.54</v>
      </c>
      <c r="V221" s="2">
        <v>140.9</v>
      </c>
      <c r="W221" s="7">
        <v>142.41999999999999</v>
      </c>
    </row>
    <row r="222" spans="1:23" x14ac:dyDescent="0.35">
      <c r="A222" s="43">
        <f t="shared" si="195"/>
        <v>42443</v>
      </c>
      <c r="B222" s="38" t="s">
        <v>13</v>
      </c>
      <c r="C222" s="14" t="s">
        <v>103</v>
      </c>
      <c r="D222" s="6">
        <v>114.05</v>
      </c>
      <c r="E222" s="2">
        <v>120.37</v>
      </c>
      <c r="F222" s="2">
        <v>125.42</v>
      </c>
      <c r="G222" s="7">
        <v>127.86</v>
      </c>
      <c r="H222" s="25">
        <f t="shared" ref="H222:S222" si="223">AVERAGE(H274,H326,H378,H430,H483,H535,H587,H639)</f>
        <v>-1.3375000000000001</v>
      </c>
      <c r="I222" s="26">
        <f t="shared" si="223"/>
        <v>-1.1537500000000001</v>
      </c>
      <c r="J222" s="26">
        <f t="shared" si="223"/>
        <v>-1.1537500000000001</v>
      </c>
      <c r="K222" s="27">
        <f t="shared" si="223"/>
        <v>-1.1537500000000001</v>
      </c>
      <c r="L222" s="25">
        <f t="shared" si="223"/>
        <v>-4.7837500000000004</v>
      </c>
      <c r="M222" s="26">
        <f t="shared" si="223"/>
        <v>-3.8587500000000001</v>
      </c>
      <c r="N222" s="26">
        <f t="shared" si="223"/>
        <v>-3.5437499999999997</v>
      </c>
      <c r="O222" s="27">
        <f t="shared" si="223"/>
        <v>-3.4912499999999995</v>
      </c>
      <c r="P222" s="25">
        <f t="shared" si="223"/>
        <v>-13.33375</v>
      </c>
      <c r="Q222" s="26">
        <f t="shared" si="223"/>
        <v>-10.776250000000001</v>
      </c>
      <c r="R222" s="26">
        <f t="shared" si="223"/>
        <v>-10.53125</v>
      </c>
      <c r="S222" s="27">
        <f t="shared" si="223"/>
        <v>-10.385000000000002</v>
      </c>
      <c r="T222" s="6">
        <v>129.59</v>
      </c>
      <c r="U222" s="2">
        <v>136.77000000000001</v>
      </c>
      <c r="V222" s="2">
        <v>140.78</v>
      </c>
      <c r="W222" s="7">
        <v>142.91</v>
      </c>
    </row>
    <row r="223" spans="1:23" x14ac:dyDescent="0.35">
      <c r="A223" s="43">
        <f t="shared" si="195"/>
        <v>42450</v>
      </c>
      <c r="B223" s="38" t="s">
        <v>14</v>
      </c>
      <c r="C223" s="14" t="s">
        <v>103</v>
      </c>
      <c r="D223" s="6">
        <v>112.55</v>
      </c>
      <c r="E223" s="2">
        <v>119.81</v>
      </c>
      <c r="F223" s="2">
        <v>125.06</v>
      </c>
      <c r="G223" s="7">
        <v>127.28</v>
      </c>
      <c r="H223" s="25">
        <f t="shared" ref="H223:S223" si="224">AVERAGE(H275,H327,H379,H431,H484,H536,H588,H640)</f>
        <v>-1.2887500000000003</v>
      </c>
      <c r="I223" s="26">
        <f t="shared" si="224"/>
        <v>-1.1300000000000001</v>
      </c>
      <c r="J223" s="26">
        <f t="shared" si="224"/>
        <v>-1.1312500000000001</v>
      </c>
      <c r="K223" s="27">
        <f t="shared" si="224"/>
        <v>-1.1312500000000001</v>
      </c>
      <c r="L223" s="25">
        <f t="shared" si="224"/>
        <v>-4.2424999999999997</v>
      </c>
      <c r="M223" s="26">
        <f t="shared" si="224"/>
        <v>-3.67</v>
      </c>
      <c r="N223" s="26">
        <f t="shared" si="224"/>
        <v>-3.4</v>
      </c>
      <c r="O223" s="27">
        <f t="shared" si="224"/>
        <v>-3.32125</v>
      </c>
      <c r="P223" s="25">
        <f t="shared" si="224"/>
        <v>-13.562499999999998</v>
      </c>
      <c r="Q223" s="26">
        <f t="shared" si="224"/>
        <v>-11.565</v>
      </c>
      <c r="R223" s="26">
        <f t="shared" si="224"/>
        <v>-11.34375</v>
      </c>
      <c r="S223" s="27">
        <f t="shared" si="224"/>
        <v>-11.244999999999999</v>
      </c>
      <c r="T223" s="6">
        <v>130.16</v>
      </c>
      <c r="U223" s="2">
        <v>137.55000000000001</v>
      </c>
      <c r="V223" s="2">
        <v>141.22</v>
      </c>
      <c r="W223" s="7">
        <v>143.54</v>
      </c>
    </row>
    <row r="224" spans="1:23" x14ac:dyDescent="0.35">
      <c r="A224" s="43">
        <f t="shared" si="195"/>
        <v>42457</v>
      </c>
      <c r="B224" s="38" t="s">
        <v>15</v>
      </c>
      <c r="C224" s="14" t="s">
        <v>103</v>
      </c>
      <c r="D224" s="6">
        <v>111.99</v>
      </c>
      <c r="E224" s="2">
        <v>119.81</v>
      </c>
      <c r="F224" s="2">
        <v>124.48</v>
      </c>
      <c r="G224" s="7">
        <v>127.37</v>
      </c>
      <c r="H224" s="25">
        <f t="shared" ref="H224:S224" si="225">AVERAGE(H276,H328,H380,H432,H485,H537,H589,H641)</f>
        <v>-1.2262499999999998</v>
      </c>
      <c r="I224" s="26">
        <f t="shared" si="225"/>
        <v>-1.1000000000000001</v>
      </c>
      <c r="J224" s="26">
        <f t="shared" si="225"/>
        <v>-1.1000000000000001</v>
      </c>
      <c r="K224" s="27">
        <f t="shared" si="225"/>
        <v>-1.1000000000000001</v>
      </c>
      <c r="L224" s="25">
        <f t="shared" si="225"/>
        <v>-3.9649999999999999</v>
      </c>
      <c r="M224" s="26">
        <f t="shared" si="225"/>
        <v>-3.4537500000000003</v>
      </c>
      <c r="N224" s="26">
        <f t="shared" si="225"/>
        <v>-3.1637500000000003</v>
      </c>
      <c r="O224" s="27">
        <f t="shared" si="225"/>
        <v>-3.0925000000000002</v>
      </c>
      <c r="P224" s="25">
        <f t="shared" si="225"/>
        <v>-13.62</v>
      </c>
      <c r="Q224" s="26">
        <f t="shared" si="225"/>
        <v>-10.88625</v>
      </c>
      <c r="R224" s="26">
        <f t="shared" si="225"/>
        <v>-10.6075</v>
      </c>
      <c r="S224" s="27">
        <f t="shared" si="225"/>
        <v>-10.496249999999998</v>
      </c>
      <c r="T224" s="6">
        <v>130.41999999999999</v>
      </c>
      <c r="U224" s="2">
        <v>137.91</v>
      </c>
      <c r="V224" s="2">
        <v>142.6</v>
      </c>
      <c r="W224" s="7">
        <v>144.46</v>
      </c>
    </row>
    <row r="225" spans="1:23" x14ac:dyDescent="0.35">
      <c r="A225" s="43">
        <f t="shared" si="195"/>
        <v>42464</v>
      </c>
      <c r="B225" s="38" t="s">
        <v>16</v>
      </c>
      <c r="C225" s="14" t="s">
        <v>104</v>
      </c>
      <c r="D225" s="6">
        <v>112.58</v>
      </c>
      <c r="E225" s="2">
        <v>120.02</v>
      </c>
      <c r="F225" s="2">
        <v>124.61</v>
      </c>
      <c r="G225" s="7">
        <v>127.37</v>
      </c>
      <c r="H225" s="25">
        <f t="shared" ref="H225:S225" si="226">AVERAGE(H277,H329,H381,H433,H486,H538,H590,H642)</f>
        <v>-1.1487500000000002</v>
      </c>
      <c r="I225" s="26">
        <f t="shared" si="226"/>
        <v>-1.0650000000000002</v>
      </c>
      <c r="J225" s="26">
        <f t="shared" si="226"/>
        <v>-1.0637500000000002</v>
      </c>
      <c r="K225" s="27">
        <f t="shared" si="226"/>
        <v>-1.06</v>
      </c>
      <c r="L225" s="25">
        <f t="shared" si="226"/>
        <v>-4.6037499999999998</v>
      </c>
      <c r="M225" s="26">
        <f t="shared" si="226"/>
        <v>-4.0887499999999992</v>
      </c>
      <c r="N225" s="26">
        <f t="shared" si="226"/>
        <v>-3.8224999999999998</v>
      </c>
      <c r="O225" s="27">
        <f t="shared" si="226"/>
        <v>-3.7324999999999999</v>
      </c>
      <c r="P225" s="25">
        <f t="shared" si="226"/>
        <v>-12.82375</v>
      </c>
      <c r="Q225" s="26">
        <f t="shared" si="226"/>
        <v>-10.48875</v>
      </c>
      <c r="R225" s="26">
        <f t="shared" si="226"/>
        <v>-10.223750000000001</v>
      </c>
      <c r="S225" s="27">
        <f t="shared" si="226"/>
        <v>-10.1225</v>
      </c>
      <c r="T225" s="6">
        <v>131.44</v>
      </c>
      <c r="U225" s="2">
        <v>138.97</v>
      </c>
      <c r="V225" s="2">
        <v>142.84</v>
      </c>
      <c r="W225" s="7">
        <v>145.19</v>
      </c>
    </row>
    <row r="226" spans="1:23" x14ac:dyDescent="0.35">
      <c r="A226" s="43">
        <f t="shared" si="195"/>
        <v>42471</v>
      </c>
      <c r="B226" s="38" t="s">
        <v>18</v>
      </c>
      <c r="C226" s="14" t="s">
        <v>104</v>
      </c>
      <c r="D226" s="6">
        <v>112.89</v>
      </c>
      <c r="E226" s="2">
        <v>120.19</v>
      </c>
      <c r="F226" s="2">
        <v>125.04</v>
      </c>
      <c r="G226" s="7">
        <v>127.61</v>
      </c>
      <c r="H226" s="25">
        <f t="shared" ref="H226:S226" si="227">AVERAGE(H278,H330,H382,H434,H487,H539,H591,H643)</f>
        <v>-1.0462499999999999</v>
      </c>
      <c r="I226" s="26">
        <f t="shared" si="227"/>
        <v>-0.93499999999999983</v>
      </c>
      <c r="J226" s="26">
        <f t="shared" si="227"/>
        <v>-0.93374999999999986</v>
      </c>
      <c r="K226" s="27">
        <f t="shared" si="227"/>
        <v>-0.93249999999999988</v>
      </c>
      <c r="L226" s="25">
        <f t="shared" si="227"/>
        <v>-4.5374999999999996</v>
      </c>
      <c r="M226" s="26">
        <f t="shared" si="227"/>
        <v>-3.7762499999999997</v>
      </c>
      <c r="N226" s="26">
        <f t="shared" si="227"/>
        <v>-3.4987500000000002</v>
      </c>
      <c r="O226" s="27">
        <f t="shared" si="227"/>
        <v>-3.3925000000000001</v>
      </c>
      <c r="P226" s="25">
        <f t="shared" si="227"/>
        <v>-13.26375</v>
      </c>
      <c r="Q226" s="26">
        <f t="shared" si="227"/>
        <v>-11.33625</v>
      </c>
      <c r="R226" s="26">
        <f t="shared" si="227"/>
        <v>-11.06</v>
      </c>
      <c r="S226" s="27">
        <f t="shared" si="227"/>
        <v>-10.961249999999998</v>
      </c>
      <c r="T226" s="6">
        <v>132.59</v>
      </c>
      <c r="U226" s="2">
        <v>140.19999999999999</v>
      </c>
      <c r="V226" s="2">
        <v>144.22</v>
      </c>
      <c r="W226" s="7">
        <v>146.13999999999999</v>
      </c>
    </row>
    <row r="227" spans="1:23" x14ac:dyDescent="0.35">
      <c r="A227" s="43">
        <f t="shared" si="195"/>
        <v>42478</v>
      </c>
      <c r="B227" s="38" t="s">
        <v>19</v>
      </c>
      <c r="C227" s="14" t="s">
        <v>104</v>
      </c>
      <c r="D227" s="6">
        <v>114.85</v>
      </c>
      <c r="E227" s="2">
        <v>121.66</v>
      </c>
      <c r="F227" s="2">
        <v>125.46</v>
      </c>
      <c r="G227" s="7">
        <v>127.84</v>
      </c>
      <c r="H227" s="25">
        <f t="shared" ref="H227:S227" si="228">AVERAGE(H279,H331,H383,H435,H488,H540,H592,H644)</f>
        <v>-1.0962499999999999</v>
      </c>
      <c r="I227" s="26">
        <f t="shared" si="228"/>
        <v>-0.92875000000000008</v>
      </c>
      <c r="J227" s="26">
        <f t="shared" si="228"/>
        <v>-0.9275000000000001</v>
      </c>
      <c r="K227" s="27">
        <f t="shared" si="228"/>
        <v>-0.9275000000000001</v>
      </c>
      <c r="L227" s="25">
        <f t="shared" si="228"/>
        <v>-4.7374999999999998</v>
      </c>
      <c r="M227" s="26">
        <f t="shared" si="228"/>
        <v>-3.8087500000000003</v>
      </c>
      <c r="N227" s="26">
        <f t="shared" si="228"/>
        <v>-3.5012499999999998</v>
      </c>
      <c r="O227" s="27">
        <f t="shared" si="228"/>
        <v>-3.4787500000000002</v>
      </c>
      <c r="P227" s="25">
        <f t="shared" si="228"/>
        <v>-13.533750000000001</v>
      </c>
      <c r="Q227" s="26">
        <f t="shared" si="228"/>
        <v>-11.2775</v>
      </c>
      <c r="R227" s="26">
        <f t="shared" si="228"/>
        <v>-11.0025</v>
      </c>
      <c r="S227" s="27">
        <f t="shared" si="228"/>
        <v>-10.972499999999998</v>
      </c>
      <c r="T227" s="6">
        <v>135.29</v>
      </c>
      <c r="U227" s="2">
        <v>142.91999999999999</v>
      </c>
      <c r="V227" s="2">
        <v>145.9</v>
      </c>
      <c r="W227" s="7">
        <v>147.6</v>
      </c>
    </row>
    <row r="228" spans="1:23" x14ac:dyDescent="0.35">
      <c r="A228" s="43">
        <f t="shared" si="195"/>
        <v>42485</v>
      </c>
      <c r="B228" s="38" t="s">
        <v>20</v>
      </c>
      <c r="C228" s="14" t="s">
        <v>104</v>
      </c>
      <c r="D228" s="6">
        <v>116.23</v>
      </c>
      <c r="E228" s="2">
        <v>122.63</v>
      </c>
      <c r="F228" s="2">
        <v>126.03</v>
      </c>
      <c r="G228" s="7">
        <v>127.86</v>
      </c>
      <c r="H228" s="25">
        <f t="shared" ref="H228:S228" si="229">AVERAGE(H280,H332,H384,H436,H489,H541,H593,H645)</f>
        <v>-1.1775</v>
      </c>
      <c r="I228" s="26">
        <f t="shared" si="229"/>
        <v>-0.96875</v>
      </c>
      <c r="J228" s="26">
        <f t="shared" si="229"/>
        <v>-0.96875</v>
      </c>
      <c r="K228" s="27">
        <f t="shared" si="229"/>
        <v>-0.96875</v>
      </c>
      <c r="L228" s="25">
        <f t="shared" si="229"/>
        <v>-4.4875000000000007</v>
      </c>
      <c r="M228" s="26">
        <f t="shared" si="229"/>
        <v>-4.1724999999999994</v>
      </c>
      <c r="N228" s="26">
        <f t="shared" si="229"/>
        <v>-3.8812500000000001</v>
      </c>
      <c r="O228" s="27">
        <f t="shared" si="229"/>
        <v>-3.8112499999999998</v>
      </c>
      <c r="P228" s="25">
        <f t="shared" si="229"/>
        <v>-13.421250000000001</v>
      </c>
      <c r="Q228" s="26">
        <f t="shared" si="229"/>
        <v>-11.088750000000003</v>
      </c>
      <c r="R228" s="26">
        <f t="shared" si="229"/>
        <v>-10.805000000000001</v>
      </c>
      <c r="S228" s="27">
        <f t="shared" si="229"/>
        <v>-10.74375</v>
      </c>
      <c r="T228" s="6">
        <v>137.35</v>
      </c>
      <c r="U228" s="2">
        <v>143.83000000000001</v>
      </c>
      <c r="V228" s="2">
        <v>147.15</v>
      </c>
      <c r="W228" s="7">
        <v>148.47</v>
      </c>
    </row>
    <row r="229" spans="1:23" x14ac:dyDescent="0.35">
      <c r="A229" s="43">
        <f t="shared" si="195"/>
        <v>42492</v>
      </c>
      <c r="B229" s="38" t="s">
        <v>21</v>
      </c>
      <c r="C229" s="14" t="s">
        <v>105</v>
      </c>
      <c r="D229" s="6">
        <v>119.45</v>
      </c>
      <c r="E229" s="2">
        <v>124.56</v>
      </c>
      <c r="F229" s="2">
        <v>127.8</v>
      </c>
      <c r="G229" s="7">
        <v>128.46</v>
      </c>
      <c r="H229" s="25">
        <f t="shared" ref="H229:S229" si="230">AVERAGE(H281,H333,H385,H437,H490,H542,H594,H646)</f>
        <v>-1.2112499999999997</v>
      </c>
      <c r="I229" s="26">
        <f t="shared" si="230"/>
        <v>-1.1100000000000001</v>
      </c>
      <c r="J229" s="26">
        <f t="shared" si="230"/>
        <v>-1.1100000000000001</v>
      </c>
      <c r="K229" s="27">
        <f t="shared" si="230"/>
        <v>-1.1112500000000001</v>
      </c>
      <c r="L229" s="25">
        <f t="shared" si="230"/>
        <v>-4.9462500000000009</v>
      </c>
      <c r="M229" s="26">
        <f t="shared" si="230"/>
        <v>-4.2649999999999997</v>
      </c>
      <c r="N229" s="26">
        <f t="shared" si="230"/>
        <v>-3.9987500000000002</v>
      </c>
      <c r="O229" s="27">
        <f t="shared" si="230"/>
        <v>-3.9012499999999997</v>
      </c>
      <c r="P229" s="25">
        <f t="shared" si="230"/>
        <v>-13.903749999999999</v>
      </c>
      <c r="Q229" s="26">
        <f t="shared" si="230"/>
        <v>-11.213750000000001</v>
      </c>
      <c r="R229" s="26">
        <f t="shared" si="230"/>
        <v>-11.00625</v>
      </c>
      <c r="S229" s="27">
        <f t="shared" si="230"/>
        <v>-10.878749999999998</v>
      </c>
      <c r="T229" s="6">
        <v>139.63999999999999</v>
      </c>
      <c r="U229" s="2">
        <v>145.74</v>
      </c>
      <c r="V229" s="2">
        <v>149.80000000000001</v>
      </c>
      <c r="W229" s="7">
        <v>151.63999999999999</v>
      </c>
    </row>
    <row r="230" spans="1:23" x14ac:dyDescent="0.35">
      <c r="A230" s="43">
        <f t="shared" si="195"/>
        <v>42499</v>
      </c>
      <c r="B230" s="38" t="s">
        <v>22</v>
      </c>
      <c r="C230" s="14" t="s">
        <v>105</v>
      </c>
      <c r="D230" s="6">
        <v>120.83</v>
      </c>
      <c r="E230" s="2">
        <v>125.67</v>
      </c>
      <c r="F230" s="2">
        <v>129.08000000000001</v>
      </c>
      <c r="G230" s="7">
        <v>129.80000000000001</v>
      </c>
      <c r="H230" s="25">
        <f t="shared" ref="H230:S230" si="231">AVERAGE(H282,H334,H386,H438,H491,H543,H595,H647)</f>
        <v>-1.1287499999999999</v>
      </c>
      <c r="I230" s="26">
        <f t="shared" si="231"/>
        <v>-1.11375</v>
      </c>
      <c r="J230" s="26">
        <f t="shared" si="231"/>
        <v>-1.11375</v>
      </c>
      <c r="K230" s="27">
        <f t="shared" si="231"/>
        <v>-1.11375</v>
      </c>
      <c r="L230" s="25">
        <f t="shared" si="231"/>
        <v>-4.7437499999999995</v>
      </c>
      <c r="M230" s="26">
        <f t="shared" si="231"/>
        <v>-3.9250000000000003</v>
      </c>
      <c r="N230" s="26">
        <f t="shared" si="231"/>
        <v>-3.6662500000000007</v>
      </c>
      <c r="O230" s="27">
        <f t="shared" si="231"/>
        <v>-3.6412500000000003</v>
      </c>
      <c r="P230" s="25">
        <f t="shared" si="231"/>
        <v>-13.27125</v>
      </c>
      <c r="Q230" s="26">
        <f t="shared" si="231"/>
        <v>-11.23875</v>
      </c>
      <c r="R230" s="26">
        <f t="shared" si="231"/>
        <v>-11.067500000000001</v>
      </c>
      <c r="S230" s="27">
        <f t="shared" si="231"/>
        <v>-10.98625</v>
      </c>
      <c r="T230" s="6">
        <v>142.6</v>
      </c>
      <c r="U230" s="2">
        <v>148.69999999999999</v>
      </c>
      <c r="V230" s="2">
        <v>151.24</v>
      </c>
      <c r="W230" s="7">
        <v>152.08000000000001</v>
      </c>
    </row>
    <row r="231" spans="1:23" x14ac:dyDescent="0.35">
      <c r="A231" s="43">
        <f t="shared" si="195"/>
        <v>42506</v>
      </c>
      <c r="B231" s="38" t="s">
        <v>24</v>
      </c>
      <c r="C231" s="14" t="s">
        <v>105</v>
      </c>
      <c r="D231" s="6">
        <v>124.72</v>
      </c>
      <c r="E231" s="2">
        <v>128.84</v>
      </c>
      <c r="F231" s="2">
        <v>130.34</v>
      </c>
      <c r="G231" s="7">
        <v>130.74</v>
      </c>
      <c r="H231" s="25">
        <f t="shared" ref="H231:S231" si="232">AVERAGE(H283,H335,H387,H439,H492,H544,H596,H648)</f>
        <v>-1.04</v>
      </c>
      <c r="I231" s="26">
        <f t="shared" si="232"/>
        <v>-0.89874999999999994</v>
      </c>
      <c r="J231" s="26">
        <f t="shared" si="232"/>
        <v>-0.89874999999999994</v>
      </c>
      <c r="K231" s="27">
        <f t="shared" si="232"/>
        <v>-0.89874999999999994</v>
      </c>
      <c r="L231" s="25">
        <f t="shared" si="232"/>
        <v>-5.5750000000000002</v>
      </c>
      <c r="M231" s="26">
        <f t="shared" si="232"/>
        <v>-4.5525000000000002</v>
      </c>
      <c r="N231" s="26">
        <f t="shared" si="232"/>
        <v>-4.2700000000000005</v>
      </c>
      <c r="O231" s="27">
        <f t="shared" si="232"/>
        <v>-4.2512499999999998</v>
      </c>
      <c r="P231" s="25">
        <f t="shared" si="232"/>
        <v>-13.696250000000001</v>
      </c>
      <c r="Q231" s="26">
        <f t="shared" si="232"/>
        <v>-11.450000000000001</v>
      </c>
      <c r="R231" s="26">
        <f t="shared" si="232"/>
        <v>-11.251249999999999</v>
      </c>
      <c r="S231" s="27">
        <f t="shared" si="232"/>
        <v>-11.177499999999998</v>
      </c>
      <c r="T231" s="6">
        <v>149.84</v>
      </c>
      <c r="U231" s="2">
        <v>155.97</v>
      </c>
      <c r="V231" s="2">
        <v>156.16999999999999</v>
      </c>
      <c r="W231" s="7">
        <v>157.06</v>
      </c>
    </row>
    <row r="232" spans="1:23" x14ac:dyDescent="0.35">
      <c r="A232" s="43">
        <f t="shared" si="195"/>
        <v>42513</v>
      </c>
      <c r="B232" s="38" t="s">
        <v>25</v>
      </c>
      <c r="C232" s="14" t="s">
        <v>105</v>
      </c>
      <c r="D232" s="6">
        <v>126.46</v>
      </c>
      <c r="E232" s="2">
        <v>130.37</v>
      </c>
      <c r="F232" s="2">
        <v>131.22999999999999</v>
      </c>
      <c r="G232" s="7">
        <v>132.02000000000001</v>
      </c>
      <c r="H232" s="25">
        <f t="shared" ref="H232:S232" si="233">AVERAGE(H284,H336,H388,H440,H493,H545,H597,H649)</f>
        <v>-1.00875</v>
      </c>
      <c r="I232" s="26">
        <f t="shared" si="233"/>
        <v>-0.80500000000000005</v>
      </c>
      <c r="J232" s="26">
        <f t="shared" si="233"/>
        <v>-0.80625000000000002</v>
      </c>
      <c r="K232" s="27">
        <f t="shared" si="233"/>
        <v>-0.80750000000000011</v>
      </c>
      <c r="L232" s="25">
        <f t="shared" si="233"/>
        <v>-5.665</v>
      </c>
      <c r="M232" s="26">
        <f t="shared" si="233"/>
        <v>-4.8674999999999997</v>
      </c>
      <c r="N232" s="26">
        <f t="shared" si="233"/>
        <v>-4.6537499999999996</v>
      </c>
      <c r="O232" s="27">
        <f t="shared" si="233"/>
        <v>-4.58</v>
      </c>
      <c r="P232" s="25">
        <f t="shared" si="233"/>
        <v>-13.321249999999999</v>
      </c>
      <c r="Q232" s="26">
        <f t="shared" si="233"/>
        <v>-11.01</v>
      </c>
      <c r="R232" s="26">
        <f t="shared" si="233"/>
        <v>-10.819999999999999</v>
      </c>
      <c r="S232" s="27">
        <f t="shared" si="233"/>
        <v>-10.7525</v>
      </c>
      <c r="T232" s="6">
        <v>158.12</v>
      </c>
      <c r="U232" s="2">
        <v>161.41999999999999</v>
      </c>
      <c r="V232" s="2">
        <v>160.12</v>
      </c>
      <c r="W232" s="7">
        <v>160.72</v>
      </c>
    </row>
    <row r="233" spans="1:23" x14ac:dyDescent="0.35">
      <c r="A233" s="43">
        <f t="shared" si="195"/>
        <v>42520</v>
      </c>
      <c r="B233" s="38" t="s">
        <v>26</v>
      </c>
      <c r="C233" s="14" t="s">
        <v>105</v>
      </c>
      <c r="D233" s="6">
        <v>128.35</v>
      </c>
      <c r="E233" s="2">
        <v>131.65</v>
      </c>
      <c r="F233" s="2">
        <v>133.1</v>
      </c>
      <c r="G233" s="7">
        <v>133.34</v>
      </c>
      <c r="H233" s="25">
        <f t="shared" ref="H233:S233" si="234">AVERAGE(H285,H337,H389,H441,H494,H546,H598,H650)</f>
        <v>-1.0425</v>
      </c>
      <c r="I233" s="26">
        <f t="shared" si="234"/>
        <v>-0.88124999999999987</v>
      </c>
      <c r="J233" s="26">
        <f t="shared" si="234"/>
        <v>-0.88374999999999981</v>
      </c>
      <c r="K233" s="27">
        <f t="shared" si="234"/>
        <v>-0.8849999999999999</v>
      </c>
      <c r="L233" s="25">
        <f t="shared" si="234"/>
        <v>-6.01</v>
      </c>
      <c r="M233" s="26">
        <f t="shared" si="234"/>
        <v>-5.2787499999999987</v>
      </c>
      <c r="N233" s="26">
        <f t="shared" si="234"/>
        <v>-5.1087499999999988</v>
      </c>
      <c r="O233" s="27">
        <f t="shared" si="234"/>
        <v>-5.0387499999999994</v>
      </c>
      <c r="P233" s="25">
        <f t="shared" si="234"/>
        <v>-13.52125</v>
      </c>
      <c r="Q233" s="26">
        <f t="shared" si="234"/>
        <v>-11.1</v>
      </c>
      <c r="R233" s="26">
        <f t="shared" si="234"/>
        <v>-10.911250000000001</v>
      </c>
      <c r="S233" s="27">
        <f t="shared" si="234"/>
        <v>-10.83</v>
      </c>
      <c r="T233" s="6">
        <v>168.1</v>
      </c>
      <c r="U233" s="2">
        <v>167.29</v>
      </c>
      <c r="V233" s="2">
        <v>166.1</v>
      </c>
      <c r="W233" s="7">
        <v>165.98</v>
      </c>
    </row>
    <row r="234" spans="1:23" x14ac:dyDescent="0.35">
      <c r="A234" s="43">
        <f t="shared" si="195"/>
        <v>42527</v>
      </c>
      <c r="B234" s="38" t="s">
        <v>27</v>
      </c>
      <c r="C234" s="14" t="s">
        <v>106</v>
      </c>
      <c r="D234" s="6">
        <v>127.81</v>
      </c>
      <c r="E234" s="2">
        <v>131.02000000000001</v>
      </c>
      <c r="F234" s="2">
        <v>133.02000000000001</v>
      </c>
      <c r="G234" s="7">
        <v>132.88999999999999</v>
      </c>
      <c r="H234" s="25">
        <f t="shared" ref="H234:S234" si="235">AVERAGE(H286,H338,H390,H442,H495,H547,H599,H651)</f>
        <v>-1.0337499999999999</v>
      </c>
      <c r="I234" s="26">
        <f t="shared" si="235"/>
        <v>-0.88249999999999995</v>
      </c>
      <c r="J234" s="26">
        <f t="shared" si="235"/>
        <v>-0.88249999999999984</v>
      </c>
      <c r="K234" s="27">
        <f t="shared" si="235"/>
        <v>-0.88374999999999981</v>
      </c>
      <c r="L234" s="25">
        <f t="shared" si="235"/>
        <v>-5.7512499999999998</v>
      </c>
      <c r="M234" s="26">
        <f t="shared" si="235"/>
        <v>-5.0025000000000004</v>
      </c>
      <c r="N234" s="26">
        <f t="shared" si="235"/>
        <v>-4.8137500000000006</v>
      </c>
      <c r="O234" s="27">
        <f t="shared" si="235"/>
        <v>-4.74125</v>
      </c>
      <c r="P234" s="25">
        <f t="shared" si="235"/>
        <v>-13.440000000000003</v>
      </c>
      <c r="Q234" s="26">
        <f t="shared" si="235"/>
        <v>-10.946249999999999</v>
      </c>
      <c r="R234" s="26">
        <f t="shared" si="235"/>
        <v>-10.772499999999999</v>
      </c>
      <c r="S234" s="27">
        <f t="shared" si="235"/>
        <v>-10.69375</v>
      </c>
      <c r="T234" s="6">
        <v>171.91</v>
      </c>
      <c r="U234" s="2">
        <v>171.86</v>
      </c>
      <c r="V234" s="2">
        <v>170</v>
      </c>
      <c r="W234" s="7">
        <v>168.2</v>
      </c>
    </row>
    <row r="235" spans="1:23" x14ac:dyDescent="0.35">
      <c r="A235" s="43">
        <f t="shared" si="195"/>
        <v>42534</v>
      </c>
      <c r="B235" s="38" t="s">
        <v>29</v>
      </c>
      <c r="C235" s="14" t="s">
        <v>106</v>
      </c>
      <c r="D235" s="6">
        <v>127.82</v>
      </c>
      <c r="E235" s="2">
        <v>131.71</v>
      </c>
      <c r="F235" s="2">
        <v>133.16</v>
      </c>
      <c r="G235" s="7">
        <v>133.02000000000001</v>
      </c>
      <c r="H235" s="25">
        <f t="shared" ref="H235:S235" si="236">AVERAGE(H287,H339,H391,H443,H496,H548,H600,H652)</f>
        <v>-0.8999999999999998</v>
      </c>
      <c r="I235" s="26">
        <f t="shared" si="236"/>
        <v>-0.8537499999999999</v>
      </c>
      <c r="J235" s="26">
        <f t="shared" si="236"/>
        <v>-0.8537499999999999</v>
      </c>
      <c r="K235" s="27">
        <f t="shared" si="236"/>
        <v>-0.85749999999999993</v>
      </c>
      <c r="L235" s="25">
        <f t="shared" si="236"/>
        <v>-6.3112500000000002</v>
      </c>
      <c r="M235" s="26">
        <f t="shared" si="236"/>
        <v>-5.0862500000000006</v>
      </c>
      <c r="N235" s="26">
        <f t="shared" si="236"/>
        <v>-4.9087499999999995</v>
      </c>
      <c r="O235" s="27">
        <f t="shared" si="236"/>
        <v>-4.7887500000000003</v>
      </c>
      <c r="P235" s="25">
        <f t="shared" si="236"/>
        <v>-13.631250000000001</v>
      </c>
      <c r="Q235" s="26">
        <f t="shared" si="236"/>
        <v>-10.95125</v>
      </c>
      <c r="R235" s="26">
        <f t="shared" si="236"/>
        <v>-10.77875</v>
      </c>
      <c r="S235" s="27">
        <f t="shared" si="236"/>
        <v>-10.693750000000001</v>
      </c>
      <c r="T235" s="6">
        <v>173.02</v>
      </c>
      <c r="U235" s="2">
        <v>174.48</v>
      </c>
      <c r="V235" s="2">
        <v>172.33</v>
      </c>
      <c r="W235" s="7">
        <v>171.65</v>
      </c>
    </row>
    <row r="236" spans="1:23" x14ac:dyDescent="0.35">
      <c r="A236" s="43">
        <f t="shared" si="195"/>
        <v>42541</v>
      </c>
      <c r="B236" s="38" t="s">
        <v>30</v>
      </c>
      <c r="C236" s="14" t="s">
        <v>106</v>
      </c>
      <c r="D236" s="6">
        <v>127.52</v>
      </c>
      <c r="E236" s="2">
        <v>131.47999999999999</v>
      </c>
      <c r="F236" s="2">
        <v>132.96</v>
      </c>
      <c r="G236" s="7">
        <v>133.33000000000001</v>
      </c>
      <c r="H236" s="25">
        <f t="shared" ref="H236:S236" si="237">AVERAGE(H288,H340,H392,H444,H497,H549,H601,H653)</f>
        <v>-1.0262499999999999</v>
      </c>
      <c r="I236" s="26">
        <f t="shared" si="237"/>
        <v>-0.88125000000000009</v>
      </c>
      <c r="J236" s="26">
        <f t="shared" si="237"/>
        <v>-0.88125000000000009</v>
      </c>
      <c r="K236" s="27">
        <f t="shared" si="237"/>
        <v>-0.88250000000000006</v>
      </c>
      <c r="L236" s="25">
        <f t="shared" si="237"/>
        <v>-6.7525000000000004</v>
      </c>
      <c r="M236" s="26">
        <f t="shared" si="237"/>
        <v>-5.52</v>
      </c>
      <c r="N236" s="26">
        <f t="shared" si="237"/>
        <v>-5.3287499999999994</v>
      </c>
      <c r="O236" s="27">
        <f t="shared" si="237"/>
        <v>-5.1874999999999991</v>
      </c>
      <c r="P236" s="25">
        <f t="shared" si="237"/>
        <v>-13.478749999999998</v>
      </c>
      <c r="Q236" s="26">
        <f t="shared" si="237"/>
        <v>-10.815000000000001</v>
      </c>
      <c r="R236" s="26">
        <f t="shared" si="237"/>
        <v>-10.643750000000001</v>
      </c>
      <c r="S236" s="27">
        <f t="shared" si="237"/>
        <v>-10.561250000000001</v>
      </c>
      <c r="T236" s="6">
        <v>174.93</v>
      </c>
      <c r="U236" s="2">
        <v>175.63</v>
      </c>
      <c r="V236" s="2">
        <v>175.58</v>
      </c>
      <c r="W236" s="7">
        <v>175.55</v>
      </c>
    </row>
    <row r="237" spans="1:23" x14ac:dyDescent="0.35">
      <c r="A237" s="43">
        <f t="shared" si="195"/>
        <v>42548</v>
      </c>
      <c r="B237" s="38" t="s">
        <v>31</v>
      </c>
      <c r="C237" s="14" t="s">
        <v>106</v>
      </c>
      <c r="D237" s="6">
        <v>128.53</v>
      </c>
      <c r="E237" s="2">
        <v>132.09</v>
      </c>
      <c r="F237" s="2">
        <v>133.06</v>
      </c>
      <c r="G237" s="7">
        <v>133.65</v>
      </c>
      <c r="H237" s="25">
        <f t="shared" ref="H237:S237" si="238">AVERAGE(H289,H341,H393,H445,H498,H550,H602,H654)</f>
        <v>-1.1212499999999999</v>
      </c>
      <c r="I237" s="26">
        <f t="shared" si="238"/>
        <v>-0.95625000000000004</v>
      </c>
      <c r="J237" s="26">
        <f t="shared" si="238"/>
        <v>-0.95625000000000004</v>
      </c>
      <c r="K237" s="27">
        <f t="shared" si="238"/>
        <v>-0.95750000000000002</v>
      </c>
      <c r="L237" s="25">
        <f t="shared" si="238"/>
        <v>-7.2749999999999995</v>
      </c>
      <c r="M237" s="26">
        <f t="shared" si="238"/>
        <v>-5.8312499999999998</v>
      </c>
      <c r="N237" s="26">
        <f t="shared" si="238"/>
        <v>-5.59</v>
      </c>
      <c r="O237" s="27">
        <f t="shared" si="238"/>
        <v>-5.4787500000000007</v>
      </c>
      <c r="P237" s="25">
        <f t="shared" si="238"/>
        <v>-14.26125</v>
      </c>
      <c r="Q237" s="26">
        <f t="shared" si="238"/>
        <v>-11.008750000000001</v>
      </c>
      <c r="R237" s="26">
        <f t="shared" si="238"/>
        <v>-10.885000000000002</v>
      </c>
      <c r="S237" s="27">
        <f t="shared" si="238"/>
        <v>-10.775000000000002</v>
      </c>
      <c r="T237" s="6">
        <v>174.89</v>
      </c>
      <c r="U237" s="2">
        <v>176.07</v>
      </c>
      <c r="V237" s="2">
        <v>175.69</v>
      </c>
      <c r="W237" s="7">
        <v>175.43</v>
      </c>
    </row>
    <row r="238" spans="1:23" x14ac:dyDescent="0.35">
      <c r="A238" s="43">
        <f t="shared" si="195"/>
        <v>42555</v>
      </c>
      <c r="B238" s="38" t="s">
        <v>32</v>
      </c>
      <c r="C238" s="14" t="s">
        <v>107</v>
      </c>
      <c r="D238" s="6">
        <v>130.56</v>
      </c>
      <c r="E238" s="2">
        <v>134.54</v>
      </c>
      <c r="F238" s="2">
        <v>135.36000000000001</v>
      </c>
      <c r="G238" s="7">
        <v>135.69999999999999</v>
      </c>
      <c r="H238" s="25">
        <f t="shared" ref="H238:S238" si="239">AVERAGE(H290,H342,H394,H446,H499,H551,H603,H655)</f>
        <v>-1.02</v>
      </c>
      <c r="I238" s="26">
        <f t="shared" si="239"/>
        <v>-0.89250000000000007</v>
      </c>
      <c r="J238" s="26">
        <f t="shared" si="239"/>
        <v>-0.89000000000000012</v>
      </c>
      <c r="K238" s="27">
        <f t="shared" si="239"/>
        <v>-0.89000000000000012</v>
      </c>
      <c r="L238" s="25">
        <f t="shared" si="239"/>
        <v>-7.7862499999999999</v>
      </c>
      <c r="M238" s="26">
        <f t="shared" si="239"/>
        <v>-6.09</v>
      </c>
      <c r="N238" s="26">
        <f t="shared" si="239"/>
        <v>-5.8887500000000008</v>
      </c>
      <c r="O238" s="27">
        <f t="shared" si="239"/>
        <v>-5.7074999999999996</v>
      </c>
      <c r="P238" s="25">
        <f t="shared" si="239"/>
        <v>-14.16</v>
      </c>
      <c r="Q238" s="26">
        <f t="shared" si="239"/>
        <v>-11.272499999999999</v>
      </c>
      <c r="R238" s="26">
        <f t="shared" si="239"/>
        <v>-11.12125</v>
      </c>
      <c r="S238" s="27">
        <f t="shared" si="239"/>
        <v>-10.9275</v>
      </c>
      <c r="T238" s="6">
        <v>179.47</v>
      </c>
      <c r="U238" s="2">
        <v>180.5</v>
      </c>
      <c r="V238" s="2">
        <v>179.66</v>
      </c>
      <c r="W238" s="7">
        <v>179.54</v>
      </c>
    </row>
    <row r="239" spans="1:23" x14ac:dyDescent="0.35">
      <c r="A239" s="43">
        <f t="shared" si="195"/>
        <v>42562</v>
      </c>
      <c r="B239" s="38" t="s">
        <v>34</v>
      </c>
      <c r="C239" s="14" t="s">
        <v>107</v>
      </c>
      <c r="D239" s="6">
        <v>137.32</v>
      </c>
      <c r="E239" s="2">
        <v>138.34</v>
      </c>
      <c r="F239" s="2">
        <v>138.94999999999999</v>
      </c>
      <c r="G239" s="7">
        <v>139.36000000000001</v>
      </c>
      <c r="H239" s="25">
        <f t="shared" ref="H239:S239" si="240">AVERAGE(H291,H343,H395,H447,H500,H552,H604,H656)</f>
        <v>-1.036875</v>
      </c>
      <c r="I239" s="26">
        <f t="shared" si="240"/>
        <v>-0.95187500000000003</v>
      </c>
      <c r="J239" s="26">
        <f t="shared" si="240"/>
        <v>-0.96562500000000007</v>
      </c>
      <c r="K239" s="27">
        <f t="shared" si="240"/>
        <v>-0.96562500000000007</v>
      </c>
      <c r="L239" s="25">
        <f t="shared" si="240"/>
        <v>-7.5949999999999989</v>
      </c>
      <c r="M239" s="26">
        <f t="shared" si="240"/>
        <v>-5.9375</v>
      </c>
      <c r="N239" s="26">
        <f t="shared" si="240"/>
        <v>-5.7525000000000004</v>
      </c>
      <c r="O239" s="27">
        <f t="shared" si="240"/>
        <v>-5.5962499999999995</v>
      </c>
      <c r="P239" s="25">
        <f t="shared" si="240"/>
        <v>-14.159375000000001</v>
      </c>
      <c r="Q239" s="26">
        <f t="shared" si="240"/>
        <v>-11.203125</v>
      </c>
      <c r="R239" s="26">
        <f t="shared" si="240"/>
        <v>-11.074375</v>
      </c>
      <c r="S239" s="27">
        <f t="shared" si="240"/>
        <v>-10.885624999999999</v>
      </c>
      <c r="T239" s="6">
        <v>185.79</v>
      </c>
      <c r="U239" s="2">
        <v>185.74</v>
      </c>
      <c r="V239" s="2">
        <v>184.48</v>
      </c>
      <c r="W239" s="7">
        <v>184.7</v>
      </c>
    </row>
    <row r="240" spans="1:23" x14ac:dyDescent="0.35">
      <c r="A240" s="43">
        <f t="shared" si="195"/>
        <v>42569</v>
      </c>
      <c r="B240" s="38" t="s">
        <v>35</v>
      </c>
      <c r="C240" s="14" t="s">
        <v>107</v>
      </c>
      <c r="D240" s="6">
        <v>145.68</v>
      </c>
      <c r="E240" s="2">
        <v>144.76</v>
      </c>
      <c r="F240" s="2">
        <v>141.4</v>
      </c>
      <c r="G240" s="7">
        <v>141.94999999999999</v>
      </c>
      <c r="H240" s="25">
        <f t="shared" ref="H240:S240" si="241">AVERAGE(H292,H344,H396,H448,H501,H553,H605,H657)</f>
        <v>-1.1312500000000001</v>
      </c>
      <c r="I240" s="26">
        <f t="shared" si="241"/>
        <v>-0.95874999999999999</v>
      </c>
      <c r="J240" s="26">
        <f t="shared" si="241"/>
        <v>-0.95874999999999988</v>
      </c>
      <c r="K240" s="27">
        <f t="shared" si="241"/>
        <v>-0.95874999999999988</v>
      </c>
      <c r="L240" s="25">
        <f t="shared" si="241"/>
        <v>-7.2724999999999991</v>
      </c>
      <c r="M240" s="26">
        <f t="shared" si="241"/>
        <v>-5.7312500000000002</v>
      </c>
      <c r="N240" s="26">
        <f t="shared" si="241"/>
        <v>-5.5687499999999996</v>
      </c>
      <c r="O240" s="27">
        <f t="shared" si="241"/>
        <v>-5.4412500000000001</v>
      </c>
      <c r="P240" s="25">
        <f t="shared" si="241"/>
        <v>-14.341249999999999</v>
      </c>
      <c r="Q240" s="26">
        <f t="shared" si="241"/>
        <v>-11.28125</v>
      </c>
      <c r="R240" s="26">
        <f t="shared" si="241"/>
        <v>-11.112500000000001</v>
      </c>
      <c r="S240" s="27">
        <f t="shared" si="241"/>
        <v>-11.0275</v>
      </c>
      <c r="T240" s="6">
        <v>192.11</v>
      </c>
      <c r="U240" s="2">
        <v>190.68</v>
      </c>
      <c r="V240" s="2">
        <v>189.96</v>
      </c>
      <c r="W240" s="7">
        <v>188.54</v>
      </c>
    </row>
    <row r="241" spans="1:23" x14ac:dyDescent="0.35">
      <c r="A241" s="43">
        <f t="shared" si="195"/>
        <v>42576</v>
      </c>
      <c r="B241" s="38" t="s">
        <v>36</v>
      </c>
      <c r="C241" s="14" t="s">
        <v>107</v>
      </c>
      <c r="D241" s="6">
        <v>151.24</v>
      </c>
      <c r="E241" s="2">
        <v>149.71</v>
      </c>
      <c r="F241" s="2">
        <v>147.46</v>
      </c>
      <c r="G241" s="7">
        <v>146.09</v>
      </c>
      <c r="H241" s="25">
        <f t="shared" ref="H241:S241" si="242">AVERAGE(H293,H345,H397,H449,H502,H554,H606,H658)</f>
        <v>-1.2325000000000002</v>
      </c>
      <c r="I241" s="26">
        <f t="shared" si="242"/>
        <v>-0.93125000000000002</v>
      </c>
      <c r="J241" s="26">
        <f t="shared" si="242"/>
        <v>-0.93375000000000008</v>
      </c>
      <c r="K241" s="27">
        <f t="shared" si="242"/>
        <v>-0.93375000000000008</v>
      </c>
      <c r="L241" s="25">
        <f t="shared" si="242"/>
        <v>-7.7049999999999992</v>
      </c>
      <c r="M241" s="26">
        <f t="shared" si="242"/>
        <v>-5.9537500000000003</v>
      </c>
      <c r="N241" s="26">
        <f t="shared" si="242"/>
        <v>-5.7837499999999995</v>
      </c>
      <c r="O241" s="27">
        <f t="shared" si="242"/>
        <v>-5.6262499999999998</v>
      </c>
      <c r="P241" s="25">
        <f t="shared" si="242"/>
        <v>-14.736249999999998</v>
      </c>
      <c r="Q241" s="26">
        <f t="shared" si="242"/>
        <v>-11.36375</v>
      </c>
      <c r="R241" s="26">
        <f t="shared" si="242"/>
        <v>-11.247499999999999</v>
      </c>
      <c r="S241" s="27">
        <f t="shared" si="242"/>
        <v>-11.0625</v>
      </c>
      <c r="T241" s="6">
        <v>194.7</v>
      </c>
      <c r="U241" s="2">
        <v>192.74</v>
      </c>
      <c r="V241" s="2">
        <v>191.15</v>
      </c>
      <c r="W241" s="7">
        <v>190.48</v>
      </c>
    </row>
    <row r="242" spans="1:23" x14ac:dyDescent="0.35">
      <c r="A242" s="43">
        <f t="shared" si="195"/>
        <v>42583</v>
      </c>
      <c r="B242" s="38" t="s">
        <v>37</v>
      </c>
      <c r="C242" s="14" t="s">
        <v>108</v>
      </c>
      <c r="D242" s="6">
        <v>154.6</v>
      </c>
      <c r="E242" s="2">
        <v>151.72999999999999</v>
      </c>
      <c r="F242" s="2">
        <v>149.80000000000001</v>
      </c>
      <c r="G242" s="7">
        <v>147.44999999999999</v>
      </c>
      <c r="H242" s="25">
        <f t="shared" ref="H242:S242" si="243">AVERAGE(H294,H346,H398,H450,H503,H555,H607,H659)</f>
        <v>-1.1774999999999998</v>
      </c>
      <c r="I242" s="26">
        <f t="shared" si="243"/>
        <v>-0.93249999999999988</v>
      </c>
      <c r="J242" s="26">
        <f t="shared" si="243"/>
        <v>-0.9312499999999998</v>
      </c>
      <c r="K242" s="27">
        <f t="shared" si="243"/>
        <v>-0.9312499999999998</v>
      </c>
      <c r="L242" s="25">
        <f t="shared" si="243"/>
        <v>-7.6800000000000006</v>
      </c>
      <c r="M242" s="26">
        <f t="shared" si="243"/>
        <v>-5.7237499999999999</v>
      </c>
      <c r="N242" s="26">
        <f t="shared" si="243"/>
        <v>-5.4450000000000003</v>
      </c>
      <c r="O242" s="27">
        <f t="shared" si="243"/>
        <v>-5.34</v>
      </c>
      <c r="P242" s="25">
        <f t="shared" si="243"/>
        <v>-15.1</v>
      </c>
      <c r="Q242" s="26">
        <f t="shared" si="243"/>
        <v>-11.421250000000002</v>
      </c>
      <c r="R242" s="26">
        <f t="shared" si="243"/>
        <v>-11.182500000000001</v>
      </c>
      <c r="S242" s="27">
        <f t="shared" si="243"/>
        <v>-11.077500000000001</v>
      </c>
      <c r="T242" s="6">
        <v>196.51</v>
      </c>
      <c r="U242" s="2">
        <v>195.62</v>
      </c>
      <c r="V242" s="2">
        <v>193.95</v>
      </c>
      <c r="W242" s="7">
        <v>191.63</v>
      </c>
    </row>
    <row r="243" spans="1:23" x14ac:dyDescent="0.35">
      <c r="A243" s="43">
        <f t="shared" si="195"/>
        <v>42590</v>
      </c>
      <c r="B243" s="38" t="s">
        <v>38</v>
      </c>
      <c r="C243" s="14" t="s">
        <v>108</v>
      </c>
      <c r="D243" s="6">
        <v>159.82</v>
      </c>
      <c r="E243" s="2">
        <v>155.81</v>
      </c>
      <c r="F243" s="2">
        <v>151.1</v>
      </c>
      <c r="G243" s="7">
        <v>149.86000000000001</v>
      </c>
      <c r="H243" s="25">
        <f t="shared" ref="H243:S243" si="244">AVERAGE(H295,H347,H399,H451,H504,H556,H608,H660)</f>
        <v>-1.02</v>
      </c>
      <c r="I243" s="26">
        <f t="shared" si="244"/>
        <v>-0.90125</v>
      </c>
      <c r="J243" s="26">
        <f t="shared" si="244"/>
        <v>-0.90125</v>
      </c>
      <c r="K243" s="27">
        <f t="shared" si="244"/>
        <v>-0.90125</v>
      </c>
      <c r="L243" s="25">
        <f t="shared" si="244"/>
        <v>-7.5974999999999993</v>
      </c>
      <c r="M243" s="26">
        <f t="shared" si="244"/>
        <v>-6.0750000000000002</v>
      </c>
      <c r="N243" s="26">
        <f t="shared" si="244"/>
        <v>-5.8599999999999994</v>
      </c>
      <c r="O243" s="27">
        <f t="shared" si="244"/>
        <v>-5.7324999999999999</v>
      </c>
      <c r="P243" s="25">
        <f t="shared" si="244"/>
        <v>-15.150000000000002</v>
      </c>
      <c r="Q243" s="26">
        <f t="shared" si="244"/>
        <v>-11.532500000000001</v>
      </c>
      <c r="R243" s="26">
        <f t="shared" si="244"/>
        <v>-11.272500000000001</v>
      </c>
      <c r="S243" s="27">
        <f t="shared" si="244"/>
        <v>-11.176249999999998</v>
      </c>
      <c r="T243" s="6">
        <v>202.09</v>
      </c>
      <c r="U243" s="2">
        <v>200.42</v>
      </c>
      <c r="V243" s="2">
        <v>197.21</v>
      </c>
      <c r="W243" s="7">
        <v>192.48</v>
      </c>
    </row>
    <row r="244" spans="1:23" x14ac:dyDescent="0.35">
      <c r="A244" s="43">
        <f t="shared" si="195"/>
        <v>42597</v>
      </c>
      <c r="B244" s="38" t="s">
        <v>40</v>
      </c>
      <c r="C244" s="14" t="s">
        <v>108</v>
      </c>
      <c r="D244" s="6">
        <v>165.75</v>
      </c>
      <c r="E244" s="2">
        <v>159.69999999999999</v>
      </c>
      <c r="F244" s="2">
        <v>155.30000000000001</v>
      </c>
      <c r="G244" s="7">
        <v>152.11000000000001</v>
      </c>
      <c r="H244" s="25">
        <f t="shared" ref="H244:S244" si="245">AVERAGE(H296,H348,H400,H452,H505,H557,H609,H661)</f>
        <v>-1.0037499999999999</v>
      </c>
      <c r="I244" s="26">
        <f t="shared" si="245"/>
        <v>-0.8175</v>
      </c>
      <c r="J244" s="26">
        <f t="shared" si="245"/>
        <v>-0.81874999999999998</v>
      </c>
      <c r="K244" s="27">
        <f t="shared" si="245"/>
        <v>-0.81874999999999998</v>
      </c>
      <c r="L244" s="25">
        <f t="shared" si="245"/>
        <v>-7.6012500000000003</v>
      </c>
      <c r="M244" s="26">
        <f t="shared" si="245"/>
        <v>-6.1450000000000005</v>
      </c>
      <c r="N244" s="26">
        <f t="shared" si="245"/>
        <v>-5.8624999999999989</v>
      </c>
      <c r="O244" s="27">
        <f t="shared" si="245"/>
        <v>-5.7737500000000006</v>
      </c>
      <c r="P244" s="25">
        <f t="shared" si="245"/>
        <v>-14.726249999999997</v>
      </c>
      <c r="Q244" s="26">
        <f t="shared" si="245"/>
        <v>-11.38125</v>
      </c>
      <c r="R244" s="26">
        <f t="shared" si="245"/>
        <v>-11.16</v>
      </c>
      <c r="S244" s="27">
        <f t="shared" si="245"/>
        <v>-11.02875</v>
      </c>
      <c r="T244" s="6">
        <v>206.33</v>
      </c>
      <c r="U244" s="2">
        <v>203.64</v>
      </c>
      <c r="V244" s="2">
        <v>199.17</v>
      </c>
      <c r="W244" s="7">
        <v>194.93</v>
      </c>
    </row>
    <row r="245" spans="1:23" x14ac:dyDescent="0.35">
      <c r="A245" s="43">
        <f t="shared" si="195"/>
        <v>42604</v>
      </c>
      <c r="B245" s="38" t="s">
        <v>41</v>
      </c>
      <c r="C245" s="14" t="s">
        <v>108</v>
      </c>
      <c r="D245" s="6">
        <v>167.42</v>
      </c>
      <c r="E245" s="2">
        <v>161.80000000000001</v>
      </c>
      <c r="F245" s="2">
        <v>156.32</v>
      </c>
      <c r="G245" s="7">
        <v>153.24</v>
      </c>
      <c r="H245" s="25">
        <f t="shared" ref="H245:S245" si="246">AVERAGE(H297,H349,H401,H453,H506,H558,H610,H662)</f>
        <v>-1.1037500000000002</v>
      </c>
      <c r="I245" s="26">
        <f t="shared" si="246"/>
        <v>-0.91249999999999998</v>
      </c>
      <c r="J245" s="26">
        <f t="shared" si="246"/>
        <v>-0.92499999999999993</v>
      </c>
      <c r="K245" s="27">
        <f t="shared" si="246"/>
        <v>-0.92499999999999993</v>
      </c>
      <c r="L245" s="25">
        <f t="shared" si="246"/>
        <v>-8.2287500000000016</v>
      </c>
      <c r="M245" s="26">
        <f t="shared" si="246"/>
        <v>-6.4849999999999994</v>
      </c>
      <c r="N245" s="26">
        <f t="shared" si="246"/>
        <v>-6.1537499999999996</v>
      </c>
      <c r="O245" s="27">
        <f t="shared" si="246"/>
        <v>-6.1087499999999997</v>
      </c>
      <c r="P245" s="25">
        <f t="shared" si="246"/>
        <v>-15.237499999999999</v>
      </c>
      <c r="Q245" s="26">
        <f t="shared" si="246"/>
        <v>-11.487499999999999</v>
      </c>
      <c r="R245" s="26">
        <f t="shared" si="246"/>
        <v>-11.19</v>
      </c>
      <c r="S245" s="27">
        <f t="shared" si="246"/>
        <v>-11.06625</v>
      </c>
      <c r="T245" s="6">
        <v>206.43</v>
      </c>
      <c r="U245" s="2">
        <v>201.91</v>
      </c>
      <c r="V245" s="2">
        <v>196.61</v>
      </c>
      <c r="W245" s="7">
        <v>191.14</v>
      </c>
    </row>
    <row r="246" spans="1:23" x14ac:dyDescent="0.35">
      <c r="A246" s="43">
        <f t="shared" si="195"/>
        <v>42611</v>
      </c>
      <c r="B246" s="38" t="s">
        <v>42</v>
      </c>
      <c r="C246" s="14" t="s">
        <v>108</v>
      </c>
      <c r="D246" s="6">
        <v>164.82</v>
      </c>
      <c r="E246" s="2">
        <v>160.32</v>
      </c>
      <c r="F246" s="2">
        <v>155.91999999999999</v>
      </c>
      <c r="G246" s="7">
        <v>152.43</v>
      </c>
      <c r="H246" s="25">
        <f t="shared" ref="H246:S246" si="247">AVERAGE(H298,H350,H402,H454,H507,H559,H611,H663)</f>
        <v>-0.995</v>
      </c>
      <c r="I246" s="26">
        <f t="shared" si="247"/>
        <v>-0.92249999999999999</v>
      </c>
      <c r="J246" s="26">
        <f t="shared" si="247"/>
        <v>-0.92375000000000007</v>
      </c>
      <c r="K246" s="27">
        <f t="shared" si="247"/>
        <v>-0.92375000000000007</v>
      </c>
      <c r="L246" s="25">
        <f t="shared" si="247"/>
        <v>-8.5875000000000021</v>
      </c>
      <c r="M246" s="26">
        <f t="shared" si="247"/>
        <v>-6.4550000000000001</v>
      </c>
      <c r="N246" s="26">
        <f t="shared" si="247"/>
        <v>-6.1762499999999996</v>
      </c>
      <c r="O246" s="27">
        <f t="shared" si="247"/>
        <v>-6.0712500000000009</v>
      </c>
      <c r="P246" s="25">
        <f t="shared" si="247"/>
        <v>-15.671250000000001</v>
      </c>
      <c r="Q246" s="26">
        <f t="shared" si="247"/>
        <v>-11.616250000000001</v>
      </c>
      <c r="R246" s="26">
        <f t="shared" si="247"/>
        <v>-11.307500000000003</v>
      </c>
      <c r="S246" s="27">
        <f t="shared" si="247"/>
        <v>-11.205</v>
      </c>
      <c r="T246" s="6">
        <v>203.04</v>
      </c>
      <c r="U246" s="2">
        <v>200.33</v>
      </c>
      <c r="V246" s="2">
        <v>194.75</v>
      </c>
      <c r="W246" s="7">
        <v>190.28</v>
      </c>
    </row>
    <row r="247" spans="1:23" x14ac:dyDescent="0.35">
      <c r="A247" s="43">
        <f t="shared" si="195"/>
        <v>42618</v>
      </c>
      <c r="B247" s="38" t="s">
        <v>43</v>
      </c>
      <c r="C247" s="14" t="s">
        <v>109</v>
      </c>
      <c r="D247" s="6">
        <v>159.59</v>
      </c>
      <c r="E247" s="2">
        <v>155.5</v>
      </c>
      <c r="F247" s="2">
        <v>153.07</v>
      </c>
      <c r="G247" s="7">
        <v>152.47</v>
      </c>
      <c r="H247" s="25">
        <f t="shared" ref="H247:S247" si="248">AVERAGE(H299,H351,H403,H455,H508,H560,H612,H664)</f>
        <v>-0.88874999999999982</v>
      </c>
      <c r="I247" s="26">
        <f t="shared" si="248"/>
        <v>-0.86249999999999982</v>
      </c>
      <c r="J247" s="26">
        <f t="shared" si="248"/>
        <v>-0.85999999999999988</v>
      </c>
      <c r="K247" s="27">
        <f t="shared" si="248"/>
        <v>-0.85999999999999988</v>
      </c>
      <c r="L247" s="25">
        <f t="shared" si="248"/>
        <v>-7.4012500000000001</v>
      </c>
      <c r="M247" s="26">
        <f t="shared" si="248"/>
        <v>-6.0050000000000008</v>
      </c>
      <c r="N247" s="26">
        <f t="shared" si="248"/>
        <v>-5.8462499999999995</v>
      </c>
      <c r="O247" s="27">
        <f t="shared" si="248"/>
        <v>-5.7525000000000004</v>
      </c>
      <c r="P247" s="25">
        <f t="shared" si="248"/>
        <v>-12.491249999999999</v>
      </c>
      <c r="Q247" s="26">
        <f t="shared" si="248"/>
        <v>-10.231249999999999</v>
      </c>
      <c r="R247" s="26">
        <f t="shared" si="248"/>
        <v>-10.078750000000001</v>
      </c>
      <c r="S247" s="27">
        <f t="shared" si="248"/>
        <v>-10.028749999999999</v>
      </c>
      <c r="T247" s="6">
        <v>199.58</v>
      </c>
      <c r="U247" s="2">
        <v>194.52</v>
      </c>
      <c r="V247" s="2">
        <v>192.46</v>
      </c>
      <c r="W247" s="7">
        <v>190.67</v>
      </c>
    </row>
    <row r="248" spans="1:23" x14ac:dyDescent="0.35">
      <c r="A248" s="43">
        <f t="shared" si="195"/>
        <v>42625</v>
      </c>
      <c r="B248" s="38" t="s">
        <v>45</v>
      </c>
      <c r="C248" s="14" t="s">
        <v>109</v>
      </c>
      <c r="D248" s="6">
        <v>159.72999999999999</v>
      </c>
      <c r="E248" s="2">
        <v>155.54</v>
      </c>
      <c r="F248" s="2">
        <v>153.46</v>
      </c>
      <c r="G248" s="7">
        <v>151.69999999999999</v>
      </c>
      <c r="H248" s="25">
        <f t="shared" ref="H248:S248" si="249">AVERAGE(H300,H352,H404,H456,H509,H561,H613,H665)</f>
        <v>-0.92249999999999999</v>
      </c>
      <c r="I248" s="26">
        <f t="shared" si="249"/>
        <v>-0.80374999999999985</v>
      </c>
      <c r="J248" s="26">
        <f t="shared" si="249"/>
        <v>-0.80374999999999985</v>
      </c>
      <c r="K248" s="27">
        <f t="shared" si="249"/>
        <v>-0.80374999999999985</v>
      </c>
      <c r="L248" s="25">
        <f t="shared" si="249"/>
        <v>-7.1087500000000006</v>
      </c>
      <c r="M248" s="26">
        <f t="shared" si="249"/>
        <v>-5.8949999999999996</v>
      </c>
      <c r="N248" s="26">
        <f t="shared" si="249"/>
        <v>-5.6812499999999995</v>
      </c>
      <c r="O248" s="27">
        <f t="shared" si="249"/>
        <v>-5.5425000000000004</v>
      </c>
      <c r="P248" s="25">
        <f t="shared" si="249"/>
        <v>-11.7</v>
      </c>
      <c r="Q248" s="26">
        <f t="shared" si="249"/>
        <v>-10.04125</v>
      </c>
      <c r="R248" s="26">
        <f t="shared" si="249"/>
        <v>-9.8212500000000009</v>
      </c>
      <c r="S248" s="27">
        <f t="shared" si="249"/>
        <v>-9.7874999999999996</v>
      </c>
      <c r="T248" s="6">
        <v>197.79</v>
      </c>
      <c r="U248" s="2">
        <v>194.46</v>
      </c>
      <c r="V248" s="2">
        <v>192.54</v>
      </c>
      <c r="W248" s="7">
        <v>191.4</v>
      </c>
    </row>
    <row r="249" spans="1:23" x14ac:dyDescent="0.35">
      <c r="A249" s="43">
        <f t="shared" si="195"/>
        <v>42632</v>
      </c>
      <c r="B249" s="38" t="s">
        <v>46</v>
      </c>
      <c r="C249" s="14" t="s">
        <v>109</v>
      </c>
      <c r="D249" s="6">
        <v>158.62</v>
      </c>
      <c r="E249" s="2">
        <v>155.52000000000001</v>
      </c>
      <c r="F249" s="2">
        <v>151.58000000000001</v>
      </c>
      <c r="G249" s="7">
        <v>150.54</v>
      </c>
      <c r="H249" s="25">
        <f t="shared" ref="H249:S249" si="250">AVERAGE(H301,H353,H405,H457,H510,H562,H614,H666)</f>
        <v>-0.92374999999999996</v>
      </c>
      <c r="I249" s="26">
        <f t="shared" si="250"/>
        <v>-0.84499999999999997</v>
      </c>
      <c r="J249" s="26">
        <f t="shared" si="250"/>
        <v>-0.84499999999999997</v>
      </c>
      <c r="K249" s="27">
        <f t="shared" si="250"/>
        <v>-0.84499999999999997</v>
      </c>
      <c r="L249" s="25">
        <f t="shared" si="250"/>
        <v>-7.03125</v>
      </c>
      <c r="M249" s="26">
        <f t="shared" si="250"/>
        <v>-6.0562500000000004</v>
      </c>
      <c r="N249" s="26">
        <f t="shared" si="250"/>
        <v>-5.7725</v>
      </c>
      <c r="O249" s="27">
        <f t="shared" si="250"/>
        <v>-5.6662499999999998</v>
      </c>
      <c r="P249" s="25">
        <f t="shared" si="250"/>
        <v>-12.020000000000001</v>
      </c>
      <c r="Q249" s="26">
        <f t="shared" si="250"/>
        <v>-9.5737500000000004</v>
      </c>
      <c r="R249" s="26">
        <f t="shared" si="250"/>
        <v>-9.32</v>
      </c>
      <c r="S249" s="27">
        <f t="shared" si="250"/>
        <v>-9.1974999999999998</v>
      </c>
      <c r="T249" s="6">
        <v>196.46</v>
      </c>
      <c r="U249" s="2">
        <v>194.79</v>
      </c>
      <c r="V249" s="2">
        <v>192.24</v>
      </c>
      <c r="W249" s="7">
        <v>190.96</v>
      </c>
    </row>
    <row r="250" spans="1:23" x14ac:dyDescent="0.35">
      <c r="A250" s="43">
        <f t="shared" si="195"/>
        <v>42639</v>
      </c>
      <c r="B250" s="38" t="s">
        <v>47</v>
      </c>
      <c r="C250" s="14" t="s">
        <v>109</v>
      </c>
      <c r="D250" s="6">
        <v>156.83000000000001</v>
      </c>
      <c r="E250" s="2">
        <v>154.07</v>
      </c>
      <c r="F250" s="2">
        <v>150.13</v>
      </c>
      <c r="G250" s="7">
        <v>149.87</v>
      </c>
      <c r="H250" s="25">
        <f t="shared" ref="H250:S250" si="251">AVERAGE(H302,H354,H406,H458,H511,H563,H615,H667)</f>
        <v>-0.94</v>
      </c>
      <c r="I250" s="26">
        <f t="shared" si="251"/>
        <v>-0.79625000000000012</v>
      </c>
      <c r="J250" s="26">
        <f t="shared" si="251"/>
        <v>-0.7975000000000001</v>
      </c>
      <c r="K250" s="27">
        <f t="shared" si="251"/>
        <v>-0.79375000000000007</v>
      </c>
      <c r="L250" s="25">
        <f t="shared" si="251"/>
        <v>-7.2799999999999994</v>
      </c>
      <c r="M250" s="26">
        <f t="shared" si="251"/>
        <v>-6.1287500000000001</v>
      </c>
      <c r="N250" s="26">
        <f t="shared" si="251"/>
        <v>-5.5549999999999997</v>
      </c>
      <c r="O250" s="27">
        <f t="shared" si="251"/>
        <v>-5.25875</v>
      </c>
      <c r="P250" s="25">
        <f t="shared" si="251"/>
        <v>-11.831250000000001</v>
      </c>
      <c r="Q250" s="26">
        <f t="shared" si="251"/>
        <v>-9.5474999999999994</v>
      </c>
      <c r="R250" s="26">
        <f t="shared" si="251"/>
        <v>-9.125</v>
      </c>
      <c r="S250" s="27">
        <f t="shared" si="251"/>
        <v>-8.9212500000000006</v>
      </c>
      <c r="T250" s="6">
        <v>195.37</v>
      </c>
      <c r="U250" s="2">
        <v>193.81</v>
      </c>
      <c r="V250" s="2">
        <v>190.08</v>
      </c>
      <c r="W250" s="7">
        <v>189.05</v>
      </c>
    </row>
    <row r="251" spans="1:23" x14ac:dyDescent="0.35">
      <c r="A251" s="43">
        <f t="shared" si="195"/>
        <v>42646</v>
      </c>
      <c r="B251" s="38" t="s">
        <v>48</v>
      </c>
      <c r="C251" s="14" t="s">
        <v>110</v>
      </c>
      <c r="D251" s="6">
        <v>156.9</v>
      </c>
      <c r="E251" s="2">
        <v>154.81</v>
      </c>
      <c r="F251" s="2">
        <v>150.36000000000001</v>
      </c>
      <c r="G251" s="7">
        <v>149.86000000000001</v>
      </c>
      <c r="H251" s="25">
        <f t="shared" ref="H251:S251" si="252">AVERAGE(H303,H355,H407,H459,H512,H564,H616,H668)</f>
        <v>-0.98499999999999999</v>
      </c>
      <c r="I251" s="26">
        <f t="shared" si="252"/>
        <v>-0.88375000000000004</v>
      </c>
      <c r="J251" s="26">
        <f t="shared" si="252"/>
        <v>-0.88500000000000001</v>
      </c>
      <c r="K251" s="27">
        <f t="shared" si="252"/>
        <v>-0.88624999999999998</v>
      </c>
      <c r="L251" s="25">
        <f t="shared" si="252"/>
        <v>-7.2487499999999994</v>
      </c>
      <c r="M251" s="26">
        <f t="shared" si="252"/>
        <v>-6.1850000000000005</v>
      </c>
      <c r="N251" s="26">
        <f t="shared" si="252"/>
        <v>-5.4512499999999999</v>
      </c>
      <c r="O251" s="27">
        <f t="shared" si="252"/>
        <v>-5.2837500000000004</v>
      </c>
      <c r="P251" s="25">
        <f t="shared" si="252"/>
        <v>-11.808749999999998</v>
      </c>
      <c r="Q251" s="26">
        <f t="shared" si="252"/>
        <v>-9.4924999999999979</v>
      </c>
      <c r="R251" s="26">
        <f t="shared" si="252"/>
        <v>-8.94</v>
      </c>
      <c r="S251" s="27">
        <f t="shared" si="252"/>
        <v>-8.7462499999999999</v>
      </c>
      <c r="T251" s="6">
        <v>194.72</v>
      </c>
      <c r="U251" s="2">
        <v>192.24</v>
      </c>
      <c r="V251" s="2">
        <v>189.84</v>
      </c>
      <c r="W251" s="7">
        <v>188.62</v>
      </c>
    </row>
    <row r="252" spans="1:23" x14ac:dyDescent="0.35">
      <c r="A252" s="43">
        <f t="shared" si="195"/>
        <v>42653</v>
      </c>
      <c r="B252" s="38" t="s">
        <v>50</v>
      </c>
      <c r="C252" s="14" t="s">
        <v>110</v>
      </c>
      <c r="D252" s="6">
        <v>156.36000000000001</v>
      </c>
      <c r="E252" s="2">
        <v>154.54</v>
      </c>
      <c r="F252" s="2">
        <v>150.65</v>
      </c>
      <c r="G252" s="7">
        <v>149.5</v>
      </c>
      <c r="H252" s="25">
        <f>AVERAGE(H304,H356,H408,H460,H513,H565,H617,H669)</f>
        <v>-1.0350000000000001</v>
      </c>
      <c r="I252" s="26">
        <f t="shared" ref="I252:S252" si="253">AVERAGE(I304,I356,I408,I460,I513,I565,I617,I669)</f>
        <v>-0.97375</v>
      </c>
      <c r="J252" s="26">
        <f t="shared" si="253"/>
        <v>-0.97250000000000003</v>
      </c>
      <c r="K252" s="27">
        <f t="shared" si="253"/>
        <v>-0.97375</v>
      </c>
      <c r="L252" s="25">
        <f t="shared" si="253"/>
        <v>-7.3975</v>
      </c>
      <c r="M252" s="26">
        <f t="shared" si="253"/>
        <v>-6.4612499999999997</v>
      </c>
      <c r="N252" s="26">
        <f t="shared" si="253"/>
        <v>-5.753750000000001</v>
      </c>
      <c r="O252" s="27">
        <f t="shared" si="253"/>
        <v>-5.5675000000000008</v>
      </c>
      <c r="P252" s="25">
        <f t="shared" si="253"/>
        <v>-11.570000000000002</v>
      </c>
      <c r="Q252" s="26">
        <f t="shared" si="253"/>
        <v>-9.4962499999999999</v>
      </c>
      <c r="R252" s="26">
        <f t="shared" si="253"/>
        <v>-8.8949999999999996</v>
      </c>
      <c r="S252" s="27">
        <f t="shared" si="253"/>
        <v>-8.7575000000000003</v>
      </c>
      <c r="T252" s="6">
        <v>194.98</v>
      </c>
      <c r="U252" s="2">
        <v>192.97</v>
      </c>
      <c r="V252" s="2">
        <v>190.78</v>
      </c>
      <c r="W252" s="7">
        <v>189.84</v>
      </c>
    </row>
    <row r="253" spans="1:23" x14ac:dyDescent="0.35">
      <c r="A253" s="43">
        <f t="shared" si="195"/>
        <v>42660</v>
      </c>
      <c r="B253" s="38" t="s">
        <v>51</v>
      </c>
      <c r="C253" s="14" t="s">
        <v>110</v>
      </c>
      <c r="D253" s="6">
        <v>156.9</v>
      </c>
      <c r="E253" s="2">
        <v>154.65</v>
      </c>
      <c r="F253" s="2">
        <v>152.16999999999999</v>
      </c>
      <c r="G253" s="7">
        <v>150.91</v>
      </c>
      <c r="H253" s="25">
        <f>AVERAGE(H305,H357,H409,H461,H514,H566,H618)</f>
        <v>-1.1928571428571428</v>
      </c>
      <c r="I253" s="26">
        <f t="shared" ref="I253:S253" si="254">AVERAGE(I305,I357,I409,I461,I514,I566,I618)</f>
        <v>-1.1185714285714285</v>
      </c>
      <c r="J253" s="26">
        <f t="shared" si="254"/>
        <v>-1.1185714285714285</v>
      </c>
      <c r="K253" s="27">
        <f t="shared" si="254"/>
        <v>-1.1185714285714285</v>
      </c>
      <c r="L253" s="25">
        <f t="shared" si="254"/>
        <v>-6.7514285714285709</v>
      </c>
      <c r="M253" s="26">
        <f t="shared" si="254"/>
        <v>-5.9785714285714286</v>
      </c>
      <c r="N253" s="26">
        <f t="shared" si="254"/>
        <v>-5.3</v>
      </c>
      <c r="O253" s="27">
        <f t="shared" si="254"/>
        <v>-5.2442857142857138</v>
      </c>
      <c r="P253" s="25">
        <f t="shared" si="254"/>
        <v>-12.01</v>
      </c>
      <c r="Q253" s="26">
        <f t="shared" si="254"/>
        <v>-9.8985714285714277</v>
      </c>
      <c r="R253" s="26">
        <f t="shared" si="254"/>
        <v>-9.3957142857142859</v>
      </c>
      <c r="S253" s="27">
        <f t="shared" si="254"/>
        <v>-9.3914285714285732</v>
      </c>
      <c r="T253" s="6">
        <v>193.85</v>
      </c>
      <c r="U253" s="2">
        <v>192.12</v>
      </c>
      <c r="V253" s="2">
        <v>190.42</v>
      </c>
      <c r="W253" s="7">
        <v>188.88</v>
      </c>
    </row>
    <row r="254" spans="1:23" x14ac:dyDescent="0.35">
      <c r="A254" s="43">
        <f t="shared" si="195"/>
        <v>42667</v>
      </c>
      <c r="B254" s="38" t="s">
        <v>52</v>
      </c>
      <c r="C254" s="14" t="s">
        <v>110</v>
      </c>
      <c r="D254" s="6">
        <v>156.01</v>
      </c>
      <c r="E254" s="2">
        <v>153.91999999999999</v>
      </c>
      <c r="F254" s="2">
        <v>151.06</v>
      </c>
      <c r="G254" s="7">
        <v>150.30000000000001</v>
      </c>
      <c r="H254" s="31">
        <v>-1.1499999999999999</v>
      </c>
      <c r="I254" s="32">
        <v>-1.01</v>
      </c>
      <c r="J254" s="32">
        <v>-1.01</v>
      </c>
      <c r="K254" s="33">
        <v>-1.01</v>
      </c>
      <c r="L254" s="31">
        <v>3.71</v>
      </c>
      <c r="M254" s="32">
        <v>2.57</v>
      </c>
      <c r="N254" s="32">
        <v>2.57</v>
      </c>
      <c r="O254" s="33">
        <v>2.57</v>
      </c>
      <c r="P254" s="31">
        <v>-3.75</v>
      </c>
      <c r="Q254" s="32">
        <v>-3.57</v>
      </c>
      <c r="R254" s="32">
        <v>-3.57</v>
      </c>
      <c r="S254" s="33">
        <v>-3.57</v>
      </c>
      <c r="T254" s="6">
        <v>192.07</v>
      </c>
      <c r="U254" s="2">
        <v>190.5</v>
      </c>
      <c r="V254" s="2">
        <v>188.64</v>
      </c>
      <c r="W254" s="7">
        <v>187.43</v>
      </c>
    </row>
    <row r="255" spans="1:23" x14ac:dyDescent="0.35">
      <c r="A255" s="43">
        <f t="shared" si="195"/>
        <v>42674</v>
      </c>
      <c r="B255" s="38" t="s">
        <v>53</v>
      </c>
      <c r="C255" s="14" t="s">
        <v>110</v>
      </c>
      <c r="D255" s="6">
        <v>155.87</v>
      </c>
      <c r="E255" s="2">
        <v>153.83000000000001</v>
      </c>
      <c r="F255" s="2">
        <v>151.21</v>
      </c>
      <c r="G255" s="7">
        <v>150.58000000000001</v>
      </c>
      <c r="H255" s="31">
        <v>-1.38</v>
      </c>
      <c r="I255" s="32">
        <v>-0.88</v>
      </c>
      <c r="J255" s="32">
        <v>-0.88</v>
      </c>
      <c r="K255" s="33">
        <v>-0.88</v>
      </c>
      <c r="L255" s="31">
        <v>6.25</v>
      </c>
      <c r="M255" s="32">
        <v>4.38</v>
      </c>
      <c r="N255" s="32">
        <v>4.38</v>
      </c>
      <c r="O255" s="33">
        <v>4.38</v>
      </c>
      <c r="P255" s="31">
        <v>-9.09</v>
      </c>
      <c r="Q255" s="32">
        <v>-5</v>
      </c>
      <c r="R255" s="32">
        <v>-5</v>
      </c>
      <c r="S255" s="33">
        <v>-5</v>
      </c>
      <c r="T255" s="6">
        <v>191.84</v>
      </c>
      <c r="U255" s="2">
        <v>190.03</v>
      </c>
      <c r="V255" s="2">
        <v>188.77</v>
      </c>
      <c r="W255" s="7">
        <v>187.88</v>
      </c>
    </row>
    <row r="256" spans="1:23" x14ac:dyDescent="0.35">
      <c r="A256" s="43">
        <f t="shared" si="195"/>
        <v>42681</v>
      </c>
      <c r="B256" s="38" t="s">
        <v>54</v>
      </c>
      <c r="C256" s="14" t="s">
        <v>111</v>
      </c>
      <c r="D256" s="6">
        <v>157.22</v>
      </c>
      <c r="E256" s="2">
        <v>154.68</v>
      </c>
      <c r="F256" s="2">
        <v>152.61000000000001</v>
      </c>
      <c r="G256" s="7">
        <v>151.5</v>
      </c>
      <c r="H256" s="31">
        <v>-0.92</v>
      </c>
      <c r="I256" s="32">
        <v>-0.67</v>
      </c>
      <c r="J256" s="32">
        <v>-0.67</v>
      </c>
      <c r="K256" s="33">
        <v>-0.67</v>
      </c>
      <c r="L256" s="31">
        <v>5.32</v>
      </c>
      <c r="M256" s="32">
        <v>2.4700000000000002</v>
      </c>
      <c r="N256" s="32">
        <v>2.4700000000000002</v>
      </c>
      <c r="O256" s="33">
        <v>2.4700000000000002</v>
      </c>
      <c r="P256" s="31">
        <v>-6.95</v>
      </c>
      <c r="Q256" s="32">
        <v>-5.3</v>
      </c>
      <c r="R256" s="32">
        <v>-5.3</v>
      </c>
      <c r="S256" s="33">
        <v>-5.3</v>
      </c>
      <c r="T256" s="6">
        <v>191.96</v>
      </c>
      <c r="U256" s="2">
        <v>189.46</v>
      </c>
      <c r="V256" s="2">
        <v>187.96</v>
      </c>
      <c r="W256" s="7">
        <v>186.88</v>
      </c>
    </row>
    <row r="257" spans="1:23" x14ac:dyDescent="0.35">
      <c r="A257" s="43">
        <f t="shared" si="195"/>
        <v>42688</v>
      </c>
      <c r="B257" s="38" t="s">
        <v>56</v>
      </c>
      <c r="C257" s="14" t="s">
        <v>111</v>
      </c>
      <c r="D257" s="6">
        <v>158.03</v>
      </c>
      <c r="E257" s="2">
        <v>154.41999999999999</v>
      </c>
      <c r="F257" s="2">
        <v>152.38</v>
      </c>
      <c r="G257" s="7">
        <v>150.96</v>
      </c>
      <c r="H257" s="31">
        <v>-2.27</v>
      </c>
      <c r="I257" s="32">
        <v>-1.53</v>
      </c>
      <c r="J257" s="32">
        <v>-1.53</v>
      </c>
      <c r="K257" s="33">
        <v>-1.53</v>
      </c>
      <c r="L257" s="31">
        <v>7.67</v>
      </c>
      <c r="M257" s="32">
        <v>3.87</v>
      </c>
      <c r="N257" s="32">
        <v>3.87</v>
      </c>
      <c r="O257" s="33">
        <v>3.87</v>
      </c>
      <c r="P257" s="31">
        <v>-6.54</v>
      </c>
      <c r="Q257" s="32">
        <v>-5.77</v>
      </c>
      <c r="R257" s="32">
        <v>-5.77</v>
      </c>
      <c r="S257" s="33">
        <v>-5.77</v>
      </c>
      <c r="T257" s="6">
        <v>189.84</v>
      </c>
      <c r="U257" s="2">
        <v>187.5</v>
      </c>
      <c r="V257" s="2">
        <v>186.5</v>
      </c>
      <c r="W257" s="7">
        <v>186.43</v>
      </c>
    </row>
    <row r="258" spans="1:23" x14ac:dyDescent="0.35">
      <c r="A258" s="43">
        <f t="shared" si="195"/>
        <v>42695</v>
      </c>
      <c r="B258" s="38" t="s">
        <v>57</v>
      </c>
      <c r="C258" s="14" t="s">
        <v>111</v>
      </c>
      <c r="D258" s="6">
        <v>156.77000000000001</v>
      </c>
      <c r="E258" s="2">
        <v>154.38</v>
      </c>
      <c r="F258" s="2">
        <v>151.79</v>
      </c>
      <c r="G258" s="7">
        <v>150.09</v>
      </c>
      <c r="H258" s="31">
        <v>-3.38</v>
      </c>
      <c r="I258" s="32">
        <v>-3.17</v>
      </c>
      <c r="J258" s="32">
        <v>-3.17</v>
      </c>
      <c r="K258" s="33">
        <v>-3.17</v>
      </c>
      <c r="L258" s="31">
        <v>7.33</v>
      </c>
      <c r="M258" s="32">
        <v>4.33</v>
      </c>
      <c r="N258" s="32">
        <v>4.33</v>
      </c>
      <c r="O258" s="33">
        <v>4.33</v>
      </c>
      <c r="P258" s="31">
        <v>-8.86</v>
      </c>
      <c r="Q258" s="32">
        <v>-6.48</v>
      </c>
      <c r="R258" s="32">
        <v>-6.48</v>
      </c>
      <c r="S258" s="33">
        <v>-6.48</v>
      </c>
      <c r="T258" s="6">
        <v>189.1</v>
      </c>
      <c r="U258" s="2">
        <v>188.09</v>
      </c>
      <c r="V258" s="2">
        <v>186.61</v>
      </c>
      <c r="W258" s="7">
        <v>185.48</v>
      </c>
    </row>
    <row r="259" spans="1:23" x14ac:dyDescent="0.35">
      <c r="A259" s="43">
        <f t="shared" ref="A259:A322" si="255">A260-7</f>
        <v>42702</v>
      </c>
      <c r="B259" s="38" t="s">
        <v>58</v>
      </c>
      <c r="C259" s="14" t="s">
        <v>111</v>
      </c>
      <c r="D259" s="6">
        <v>156</v>
      </c>
      <c r="E259" s="2">
        <v>153.41999999999999</v>
      </c>
      <c r="F259" s="2">
        <v>151.11000000000001</v>
      </c>
      <c r="G259" s="7">
        <v>150.26</v>
      </c>
      <c r="H259" s="31">
        <v>-2.81</v>
      </c>
      <c r="I259" s="32">
        <v>-1.94</v>
      </c>
      <c r="J259" s="32">
        <v>-1.94</v>
      </c>
      <c r="K259" s="33">
        <v>-1.94</v>
      </c>
      <c r="L259" s="31">
        <v>6.96</v>
      </c>
      <c r="M259" s="32">
        <v>4.75</v>
      </c>
      <c r="N259" s="32">
        <v>4.75</v>
      </c>
      <c r="O259" s="33">
        <v>4.75</v>
      </c>
      <c r="P259" s="31">
        <v>-13.67</v>
      </c>
      <c r="Q259" s="32">
        <v>-9.67</v>
      </c>
      <c r="R259" s="32">
        <v>-9.67</v>
      </c>
      <c r="S259" s="33">
        <v>-9.67</v>
      </c>
      <c r="T259" s="6">
        <v>189.9</v>
      </c>
      <c r="U259" s="2">
        <v>188.52</v>
      </c>
      <c r="V259" s="2">
        <v>186.66</v>
      </c>
      <c r="W259" s="7">
        <v>185.06</v>
      </c>
    </row>
    <row r="260" spans="1:23" x14ac:dyDescent="0.35">
      <c r="A260" s="43">
        <f t="shared" si="255"/>
        <v>42709</v>
      </c>
      <c r="B260" s="38" t="s">
        <v>59</v>
      </c>
      <c r="C260" s="14" t="s">
        <v>112</v>
      </c>
      <c r="D260" s="6">
        <v>153.13</v>
      </c>
      <c r="E260" s="2">
        <v>151.13999999999999</v>
      </c>
      <c r="F260" s="2">
        <v>149.93</v>
      </c>
      <c r="G260" s="7">
        <v>149.53</v>
      </c>
      <c r="H260" s="31">
        <v>-3.1</v>
      </c>
      <c r="I260" s="32">
        <v>-2.14</v>
      </c>
      <c r="J260" s="32">
        <v>-2.14</v>
      </c>
      <c r="K260" s="33">
        <v>-2.14</v>
      </c>
      <c r="L260" s="31">
        <v>7.88</v>
      </c>
      <c r="M260" s="32">
        <v>4.4400000000000004</v>
      </c>
      <c r="N260" s="32">
        <v>4.4400000000000004</v>
      </c>
      <c r="O260" s="33">
        <v>4.4400000000000004</v>
      </c>
      <c r="P260" s="31">
        <v>-12</v>
      </c>
      <c r="Q260" s="32">
        <v>-10.67</v>
      </c>
      <c r="R260" s="32">
        <v>-10.67</v>
      </c>
      <c r="S260" s="33">
        <v>-10.67</v>
      </c>
      <c r="T260" s="6">
        <v>189.7</v>
      </c>
      <c r="U260" s="2">
        <v>187.88</v>
      </c>
      <c r="V260" s="2">
        <v>186.16</v>
      </c>
      <c r="W260" s="7">
        <v>185.12</v>
      </c>
    </row>
    <row r="261" spans="1:23" x14ac:dyDescent="0.35">
      <c r="A261" s="43">
        <f t="shared" si="255"/>
        <v>42716</v>
      </c>
      <c r="B261" s="38" t="s">
        <v>61</v>
      </c>
      <c r="C261" s="14" t="s">
        <v>112</v>
      </c>
      <c r="D261" s="6">
        <v>145.76</v>
      </c>
      <c r="E261" s="2">
        <v>145.51</v>
      </c>
      <c r="F261" s="2">
        <v>144.58000000000001</v>
      </c>
      <c r="G261" s="7">
        <v>144.44</v>
      </c>
      <c r="H261" s="31">
        <v>-2.15</v>
      </c>
      <c r="I261" s="32">
        <v>-1.25</v>
      </c>
      <c r="J261" s="32">
        <v>-1.25</v>
      </c>
      <c r="K261" s="33">
        <v>-1.25</v>
      </c>
      <c r="L261" s="31">
        <v>9.58</v>
      </c>
      <c r="M261" s="32">
        <v>5.67</v>
      </c>
      <c r="N261" s="32">
        <v>5.67</v>
      </c>
      <c r="O261" s="33">
        <v>5.67</v>
      </c>
      <c r="P261" s="31">
        <v>-9.4600000000000009</v>
      </c>
      <c r="Q261" s="32">
        <v>-8.25</v>
      </c>
      <c r="R261" s="32">
        <v>-8.25</v>
      </c>
      <c r="S261" s="33">
        <v>-8.25</v>
      </c>
      <c r="T261" s="6">
        <v>185.7</v>
      </c>
      <c r="U261" s="2">
        <v>184.67</v>
      </c>
      <c r="V261" s="2">
        <v>184.12</v>
      </c>
      <c r="W261" s="7">
        <v>182.26</v>
      </c>
    </row>
    <row r="262" spans="1:23" x14ac:dyDescent="0.35">
      <c r="A262" s="43">
        <f t="shared" si="255"/>
        <v>42723</v>
      </c>
      <c r="B262" s="38" t="s">
        <v>62</v>
      </c>
      <c r="C262" s="14" t="s">
        <v>112</v>
      </c>
      <c r="D262" s="6">
        <v>144.22999999999999</v>
      </c>
      <c r="E262" s="2">
        <v>143.78</v>
      </c>
      <c r="F262" s="2">
        <v>143.47</v>
      </c>
      <c r="G262" s="7">
        <v>142.83000000000001</v>
      </c>
      <c r="H262" s="31">
        <v>-1.25</v>
      </c>
      <c r="I262" s="32">
        <v>-1.36</v>
      </c>
      <c r="J262" s="32">
        <v>-1.36</v>
      </c>
      <c r="K262" s="33">
        <v>-1.36</v>
      </c>
      <c r="L262" s="31">
        <v>8</v>
      </c>
      <c r="M262" s="32">
        <v>6.5</v>
      </c>
      <c r="N262" s="32">
        <v>6.5</v>
      </c>
      <c r="O262" s="33">
        <v>6.5</v>
      </c>
      <c r="P262" s="31">
        <v>-9.2899999999999991</v>
      </c>
      <c r="Q262" s="32">
        <v>-8.7100000000000009</v>
      </c>
      <c r="R262" s="32">
        <v>-8.7100000000000009</v>
      </c>
      <c r="S262" s="33">
        <v>-8.7100000000000009</v>
      </c>
      <c r="T262" s="6">
        <v>182.61</v>
      </c>
      <c r="U262" s="2">
        <v>181.88</v>
      </c>
      <c r="V262" s="2">
        <v>179.91</v>
      </c>
      <c r="W262" s="7">
        <v>179.33</v>
      </c>
    </row>
    <row r="263" spans="1:23" x14ac:dyDescent="0.35">
      <c r="A263" s="43">
        <f t="shared" si="255"/>
        <v>42730</v>
      </c>
      <c r="B263" s="38" t="s">
        <v>63</v>
      </c>
      <c r="C263" s="14" t="s">
        <v>112</v>
      </c>
      <c r="D263" s="6">
        <v>143.74</v>
      </c>
      <c r="E263" s="2">
        <v>142.04</v>
      </c>
      <c r="F263" s="2">
        <v>141.32</v>
      </c>
      <c r="G263" s="7">
        <v>141.11000000000001</v>
      </c>
      <c r="H263" s="31">
        <v>-1.6</v>
      </c>
      <c r="I263" s="32">
        <v>-1.49</v>
      </c>
      <c r="J263" s="32">
        <v>-1.49</v>
      </c>
      <c r="K263" s="33">
        <v>-1.49</v>
      </c>
      <c r="L263" s="31">
        <v>9</v>
      </c>
      <c r="M263" s="32">
        <v>4.43</v>
      </c>
      <c r="N263" s="32">
        <v>4.43</v>
      </c>
      <c r="O263" s="33">
        <v>4.43</v>
      </c>
      <c r="P263" s="31">
        <v>-9.4</v>
      </c>
      <c r="Q263" s="32">
        <v>-9</v>
      </c>
      <c r="R263" s="32">
        <v>-9</v>
      </c>
      <c r="S263" s="33">
        <v>-9</v>
      </c>
      <c r="T263" s="6">
        <v>184.32</v>
      </c>
      <c r="U263" s="2">
        <v>183.09</v>
      </c>
      <c r="V263" s="2">
        <v>181.55</v>
      </c>
      <c r="W263" s="7">
        <v>179.95</v>
      </c>
    </row>
    <row r="264" spans="1:23" x14ac:dyDescent="0.35">
      <c r="A264" s="43">
        <f t="shared" si="255"/>
        <v>42737</v>
      </c>
      <c r="B264" s="38" t="s">
        <v>0</v>
      </c>
      <c r="C264" s="14" t="s">
        <v>113</v>
      </c>
      <c r="D264" s="6">
        <v>144.19999999999999</v>
      </c>
      <c r="E264" s="2">
        <v>142.16999999999999</v>
      </c>
      <c r="F264" s="2">
        <v>141.04</v>
      </c>
      <c r="G264" s="7">
        <v>140.69999999999999</v>
      </c>
      <c r="H264" s="31">
        <v>-1.08</v>
      </c>
      <c r="I264" s="32">
        <v>-0.92</v>
      </c>
      <c r="J264" s="32">
        <v>-0.92</v>
      </c>
      <c r="K264" s="33">
        <v>-0.92</v>
      </c>
      <c r="L264" s="31">
        <v>9.84</v>
      </c>
      <c r="M264" s="32">
        <v>6.8</v>
      </c>
      <c r="N264" s="32">
        <v>6.8</v>
      </c>
      <c r="O264" s="33">
        <v>6.8</v>
      </c>
      <c r="P264" s="31">
        <v>-9</v>
      </c>
      <c r="Q264" s="32">
        <v>-8.27</v>
      </c>
      <c r="R264" s="32">
        <v>-8.27</v>
      </c>
      <c r="S264" s="33">
        <v>-8.27</v>
      </c>
      <c r="T264" s="6">
        <v>184</v>
      </c>
      <c r="U264" s="2">
        <v>182.86</v>
      </c>
      <c r="V264" s="2">
        <v>181.43</v>
      </c>
      <c r="W264" s="7">
        <v>180.24</v>
      </c>
    </row>
    <row r="265" spans="1:23" x14ac:dyDescent="0.35">
      <c r="A265" s="43">
        <f t="shared" si="255"/>
        <v>42744</v>
      </c>
      <c r="B265" s="38" t="s">
        <v>2</v>
      </c>
      <c r="C265" s="14" t="s">
        <v>113</v>
      </c>
      <c r="D265" s="6">
        <v>145.21</v>
      </c>
      <c r="E265" s="2">
        <v>142.57</v>
      </c>
      <c r="F265" s="2">
        <v>142.04</v>
      </c>
      <c r="G265" s="7">
        <v>140.94999999999999</v>
      </c>
      <c r="H265" s="31">
        <v>-1.96</v>
      </c>
      <c r="I265" s="32">
        <v>-1.58</v>
      </c>
      <c r="J265" s="32">
        <v>-1.58</v>
      </c>
      <c r="K265" s="33">
        <v>-1.58</v>
      </c>
      <c r="L265" s="31">
        <v>10.199999999999999</v>
      </c>
      <c r="M265" s="32">
        <v>7</v>
      </c>
      <c r="N265" s="32">
        <v>7</v>
      </c>
      <c r="O265" s="33">
        <v>7</v>
      </c>
      <c r="P265" s="31">
        <v>-12.67</v>
      </c>
      <c r="Q265" s="32">
        <v>-11.62</v>
      </c>
      <c r="R265" s="32">
        <v>-11.62</v>
      </c>
      <c r="S265" s="33">
        <v>-11.62</v>
      </c>
      <c r="T265" s="6">
        <v>185.04</v>
      </c>
      <c r="U265" s="2">
        <v>184.08</v>
      </c>
      <c r="V265" s="2">
        <v>183.63</v>
      </c>
      <c r="W265" s="7">
        <v>181.62</v>
      </c>
    </row>
    <row r="266" spans="1:23" x14ac:dyDescent="0.35">
      <c r="A266" s="43">
        <f t="shared" si="255"/>
        <v>42751</v>
      </c>
      <c r="B266" s="38" t="s">
        <v>3</v>
      </c>
      <c r="C266" s="14" t="s">
        <v>113</v>
      </c>
      <c r="D266" s="6">
        <v>146.33000000000001</v>
      </c>
      <c r="E266" s="2">
        <v>143.29</v>
      </c>
      <c r="F266" s="2">
        <v>142.34</v>
      </c>
      <c r="G266" s="7">
        <v>140.93</v>
      </c>
      <c r="H266" s="31">
        <v>-2.8</v>
      </c>
      <c r="I266" s="32">
        <v>-1.83</v>
      </c>
      <c r="J266" s="32">
        <v>-1.83</v>
      </c>
      <c r="K266" s="33">
        <v>-1.83</v>
      </c>
      <c r="L266" s="31">
        <v>10.33</v>
      </c>
      <c r="M266" s="32">
        <v>7.55</v>
      </c>
      <c r="N266" s="32">
        <v>7.55</v>
      </c>
      <c r="O266" s="33">
        <v>7.55</v>
      </c>
      <c r="P266" s="31">
        <v>-9.4600000000000009</v>
      </c>
      <c r="Q266" s="32">
        <v>-8.43</v>
      </c>
      <c r="R266" s="32">
        <v>-8.43</v>
      </c>
      <c r="S266" s="33">
        <v>-8.43</v>
      </c>
      <c r="T266" s="6">
        <v>187.46</v>
      </c>
      <c r="U266" s="2">
        <v>185.44</v>
      </c>
      <c r="V266" s="2">
        <v>184.12</v>
      </c>
      <c r="W266" s="7">
        <v>182.46</v>
      </c>
    </row>
    <row r="267" spans="1:23" x14ac:dyDescent="0.35">
      <c r="A267" s="43">
        <f t="shared" si="255"/>
        <v>42758</v>
      </c>
      <c r="B267" s="38" t="s">
        <v>4</v>
      </c>
      <c r="C267" s="14" t="s">
        <v>113</v>
      </c>
      <c r="D267" s="6">
        <v>146.75</v>
      </c>
      <c r="E267" s="2">
        <v>144.08000000000001</v>
      </c>
      <c r="F267" s="2">
        <v>142.69999999999999</v>
      </c>
      <c r="G267" s="7">
        <v>141.31</v>
      </c>
      <c r="H267" s="31">
        <v>-3.08</v>
      </c>
      <c r="I267" s="32">
        <v>-2.19</v>
      </c>
      <c r="J267" s="32">
        <v>-2.19</v>
      </c>
      <c r="K267" s="33">
        <v>-2.19</v>
      </c>
      <c r="L267" s="31">
        <v>10.86</v>
      </c>
      <c r="M267" s="32">
        <v>8</v>
      </c>
      <c r="N267" s="32">
        <v>8</v>
      </c>
      <c r="O267" s="33">
        <v>8</v>
      </c>
      <c r="P267" s="31">
        <v>-10.14</v>
      </c>
      <c r="Q267" s="32">
        <v>-9.43</v>
      </c>
      <c r="R267" s="32">
        <v>-9.43</v>
      </c>
      <c r="S267" s="33">
        <v>-9.43</v>
      </c>
      <c r="T267" s="6">
        <v>190</v>
      </c>
      <c r="U267" s="2">
        <v>185.73</v>
      </c>
      <c r="V267" s="2">
        <v>185.24</v>
      </c>
      <c r="W267" s="7">
        <v>183.13</v>
      </c>
    </row>
    <row r="268" spans="1:23" x14ac:dyDescent="0.35">
      <c r="A268" s="43">
        <f t="shared" si="255"/>
        <v>42765</v>
      </c>
      <c r="B268" s="38" t="s">
        <v>5</v>
      </c>
      <c r="C268" s="14" t="s">
        <v>113</v>
      </c>
      <c r="D268" s="6">
        <v>147.72999999999999</v>
      </c>
      <c r="E268" s="2">
        <v>145.53</v>
      </c>
      <c r="F268" s="2">
        <v>143.16999999999999</v>
      </c>
      <c r="G268" s="7">
        <v>142.13999999999999</v>
      </c>
      <c r="H268" s="31">
        <v>-2.88</v>
      </c>
      <c r="I268" s="32">
        <v>-2.63</v>
      </c>
      <c r="J268" s="32">
        <v>-2.63</v>
      </c>
      <c r="K268" s="33">
        <v>-2.63</v>
      </c>
      <c r="L268" s="31">
        <v>11</v>
      </c>
      <c r="M268" s="32">
        <v>8.57</v>
      </c>
      <c r="N268" s="32">
        <v>8.57</v>
      </c>
      <c r="O268" s="33">
        <v>8.57</v>
      </c>
      <c r="P268" s="31">
        <v>-9.33</v>
      </c>
      <c r="Q268" s="32">
        <v>-9.6</v>
      </c>
      <c r="R268" s="32">
        <v>-9.6</v>
      </c>
      <c r="S268" s="33">
        <v>-9.6</v>
      </c>
      <c r="T268" s="6">
        <v>192.13</v>
      </c>
      <c r="U268" s="2">
        <v>188.44</v>
      </c>
      <c r="V268" s="2">
        <v>186.21</v>
      </c>
      <c r="W268" s="7">
        <v>183.8</v>
      </c>
    </row>
    <row r="269" spans="1:23" x14ac:dyDescent="0.35">
      <c r="A269" s="43">
        <f t="shared" si="255"/>
        <v>42772</v>
      </c>
      <c r="B269" s="38" t="s">
        <v>6</v>
      </c>
      <c r="C269" s="14" t="s">
        <v>114</v>
      </c>
      <c r="D269" s="6">
        <v>150.35</v>
      </c>
      <c r="E269" s="2">
        <v>146.16</v>
      </c>
      <c r="F269" s="2">
        <v>144.18</v>
      </c>
      <c r="G269" s="7">
        <v>143.21</v>
      </c>
      <c r="H269" s="31">
        <v>-3.02</v>
      </c>
      <c r="I269" s="32">
        <v>-2.75</v>
      </c>
      <c r="J269" s="32">
        <v>-2.75</v>
      </c>
      <c r="K269" s="33">
        <v>-2.75</v>
      </c>
      <c r="L269" s="31">
        <v>8.5299999999999994</v>
      </c>
      <c r="M269" s="32">
        <v>7.71</v>
      </c>
      <c r="N269" s="32">
        <v>7.71</v>
      </c>
      <c r="O269" s="33">
        <v>7.71</v>
      </c>
      <c r="P269" s="31">
        <v>-11.88</v>
      </c>
      <c r="Q269" s="32">
        <v>-11.13</v>
      </c>
      <c r="R269" s="32">
        <v>-11.13</v>
      </c>
      <c r="S269" s="33">
        <v>-11.13</v>
      </c>
      <c r="T269" s="6">
        <v>194.47</v>
      </c>
      <c r="U269" s="2">
        <v>189.72</v>
      </c>
      <c r="V269" s="2">
        <v>186.79</v>
      </c>
      <c r="W269" s="7">
        <v>184.71</v>
      </c>
    </row>
    <row r="270" spans="1:23" x14ac:dyDescent="0.35">
      <c r="A270" s="43">
        <f t="shared" si="255"/>
        <v>42779</v>
      </c>
      <c r="B270" s="38" t="s">
        <v>8</v>
      </c>
      <c r="C270" s="14" t="s">
        <v>114</v>
      </c>
      <c r="D270" s="6">
        <v>155.91</v>
      </c>
      <c r="E270" s="2">
        <v>150.30000000000001</v>
      </c>
      <c r="F270" s="2">
        <v>147</v>
      </c>
      <c r="G270" s="7">
        <v>145.35</v>
      </c>
      <c r="H270" s="31">
        <v>-3.15</v>
      </c>
      <c r="I270" s="32">
        <v>-2.63</v>
      </c>
      <c r="J270" s="32">
        <v>-2.63</v>
      </c>
      <c r="K270" s="33">
        <v>-2.63</v>
      </c>
      <c r="L270" s="31">
        <v>11.67</v>
      </c>
      <c r="M270" s="32">
        <v>8.86</v>
      </c>
      <c r="N270" s="32">
        <v>8.86</v>
      </c>
      <c r="O270" s="33">
        <v>8.86</v>
      </c>
      <c r="P270" s="31">
        <v>-13</v>
      </c>
      <c r="Q270" s="32">
        <v>-12.57</v>
      </c>
      <c r="R270" s="32">
        <v>-12.57</v>
      </c>
      <c r="S270" s="33">
        <v>-12.57</v>
      </c>
      <c r="T270" s="6">
        <v>200.69</v>
      </c>
      <c r="U270" s="2">
        <v>193.58</v>
      </c>
      <c r="V270" s="2">
        <v>189.96</v>
      </c>
      <c r="W270" s="7">
        <v>187.58</v>
      </c>
    </row>
    <row r="271" spans="1:23" x14ac:dyDescent="0.35">
      <c r="A271" s="43">
        <f t="shared" si="255"/>
        <v>42786</v>
      </c>
      <c r="B271" s="38" t="s">
        <v>9</v>
      </c>
      <c r="C271" s="14" t="s">
        <v>114</v>
      </c>
      <c r="D271" s="6">
        <v>161.25</v>
      </c>
      <c r="E271" s="2">
        <v>152.38</v>
      </c>
      <c r="F271" s="2">
        <v>149.29</v>
      </c>
      <c r="G271" s="7">
        <v>148.05000000000001</v>
      </c>
      <c r="H271" s="31">
        <v>-3.7</v>
      </c>
      <c r="I271" s="32">
        <v>-2.82</v>
      </c>
      <c r="J271" s="32">
        <v>-2.82</v>
      </c>
      <c r="K271" s="33">
        <v>-2.82</v>
      </c>
      <c r="L271" s="31">
        <v>11.38</v>
      </c>
      <c r="M271" s="32">
        <v>9.7100000000000009</v>
      </c>
      <c r="N271" s="32">
        <v>9.7100000000000009</v>
      </c>
      <c r="O271" s="33">
        <v>9.7100000000000009</v>
      </c>
      <c r="P271" s="31">
        <v>-21.9</v>
      </c>
      <c r="Q271" s="32">
        <v>-15.25</v>
      </c>
      <c r="R271" s="32">
        <v>-15.25</v>
      </c>
      <c r="S271" s="33">
        <v>-15.25</v>
      </c>
      <c r="T271" s="6">
        <v>205.55</v>
      </c>
      <c r="U271" s="2">
        <v>196.9</v>
      </c>
      <c r="V271" s="2">
        <v>191.92</v>
      </c>
      <c r="W271" s="7">
        <v>188.98</v>
      </c>
    </row>
    <row r="272" spans="1:23" x14ac:dyDescent="0.35">
      <c r="A272" s="43">
        <f t="shared" si="255"/>
        <v>42793</v>
      </c>
      <c r="B272" s="38" t="s">
        <v>10</v>
      </c>
      <c r="C272" s="14" t="s">
        <v>114</v>
      </c>
      <c r="D272" s="6">
        <v>169.23</v>
      </c>
      <c r="E272" s="2">
        <v>156.4</v>
      </c>
      <c r="F272" s="2">
        <v>151.02000000000001</v>
      </c>
      <c r="G272" s="7">
        <v>150.59</v>
      </c>
      <c r="H272" s="31">
        <v>-2.93</v>
      </c>
      <c r="I272" s="32">
        <v>-2.5</v>
      </c>
      <c r="J272" s="32">
        <v>-2.5</v>
      </c>
      <c r="K272" s="33">
        <v>-2.5</v>
      </c>
      <c r="L272" s="31">
        <v>10.83</v>
      </c>
      <c r="M272" s="32">
        <v>9.91</v>
      </c>
      <c r="N272" s="32">
        <v>9.91</v>
      </c>
      <c r="O272" s="33">
        <v>9.91</v>
      </c>
      <c r="P272" s="31">
        <v>-22.5</v>
      </c>
      <c r="Q272" s="32">
        <v>-14.17</v>
      </c>
      <c r="R272" s="32">
        <v>-14.17</v>
      </c>
      <c r="S272" s="33">
        <v>-14.17</v>
      </c>
      <c r="T272" s="6">
        <v>209.38</v>
      </c>
      <c r="U272" s="2">
        <v>196.82</v>
      </c>
      <c r="V272" s="2">
        <v>190.52</v>
      </c>
      <c r="W272" s="7">
        <v>187.46</v>
      </c>
    </row>
    <row r="273" spans="1:23" x14ac:dyDescent="0.35">
      <c r="A273" s="43">
        <f t="shared" si="255"/>
        <v>42800</v>
      </c>
      <c r="B273" s="38" t="s">
        <v>11</v>
      </c>
      <c r="C273" s="14" t="s">
        <v>115</v>
      </c>
      <c r="D273" s="6">
        <v>170.82</v>
      </c>
      <c r="E273" s="2">
        <v>158.47</v>
      </c>
      <c r="F273" s="2">
        <v>153.35</v>
      </c>
      <c r="G273" s="7">
        <v>153</v>
      </c>
      <c r="H273" s="31">
        <v>-2.95</v>
      </c>
      <c r="I273" s="32">
        <v>-2.86</v>
      </c>
      <c r="J273" s="32">
        <v>-2.86</v>
      </c>
      <c r="K273" s="33">
        <v>-2.86</v>
      </c>
      <c r="L273" s="31">
        <v>11.71</v>
      </c>
      <c r="M273" s="32">
        <v>9.85</v>
      </c>
      <c r="N273" s="32">
        <v>9.85</v>
      </c>
      <c r="O273" s="33">
        <v>9.85</v>
      </c>
      <c r="P273" s="31">
        <v>-18.149999999999999</v>
      </c>
      <c r="Q273" s="32">
        <v>-14.5</v>
      </c>
      <c r="R273" s="32">
        <v>-14.5</v>
      </c>
      <c r="S273" s="33">
        <v>-14.5</v>
      </c>
      <c r="T273" s="6">
        <v>211</v>
      </c>
      <c r="U273" s="2">
        <v>197.64</v>
      </c>
      <c r="V273" s="2">
        <v>193.83</v>
      </c>
      <c r="W273" s="7">
        <v>192.32</v>
      </c>
    </row>
    <row r="274" spans="1:23" x14ac:dyDescent="0.35">
      <c r="A274" s="43">
        <f t="shared" si="255"/>
        <v>42807</v>
      </c>
      <c r="B274" s="38" t="s">
        <v>13</v>
      </c>
      <c r="C274" s="14" t="s">
        <v>115</v>
      </c>
      <c r="D274" s="6">
        <v>181.41</v>
      </c>
      <c r="E274" s="2">
        <v>162.72999999999999</v>
      </c>
      <c r="F274" s="2">
        <v>157.13</v>
      </c>
      <c r="G274" s="7">
        <v>153.52000000000001</v>
      </c>
      <c r="H274" s="31">
        <v>-3.1</v>
      </c>
      <c r="I274" s="32">
        <v>-2.5</v>
      </c>
      <c r="J274" s="32">
        <v>-2.5</v>
      </c>
      <c r="K274" s="33">
        <v>-2.5</v>
      </c>
      <c r="L274" s="31">
        <v>11.06</v>
      </c>
      <c r="M274" s="32">
        <v>11.5</v>
      </c>
      <c r="N274" s="32">
        <v>11.5</v>
      </c>
      <c r="O274" s="33">
        <v>11.5</v>
      </c>
      <c r="P274" s="31">
        <v>-17.16</v>
      </c>
      <c r="Q274" s="32">
        <v>-14.22</v>
      </c>
      <c r="R274" s="32">
        <v>-14.22</v>
      </c>
      <c r="S274" s="33">
        <v>-14.22</v>
      </c>
      <c r="T274" s="6">
        <v>220.81</v>
      </c>
      <c r="U274" s="2">
        <v>202.54</v>
      </c>
      <c r="V274" s="2">
        <v>197.08</v>
      </c>
      <c r="W274" s="7">
        <v>192.92</v>
      </c>
    </row>
    <row r="275" spans="1:23" x14ac:dyDescent="0.35">
      <c r="A275" s="43">
        <f t="shared" si="255"/>
        <v>42814</v>
      </c>
      <c r="B275" s="38" t="s">
        <v>14</v>
      </c>
      <c r="C275" s="14" t="s">
        <v>115</v>
      </c>
      <c r="D275" s="6">
        <v>180.59</v>
      </c>
      <c r="E275" s="2">
        <v>162.77000000000001</v>
      </c>
      <c r="F275" s="2">
        <v>157.63</v>
      </c>
      <c r="G275" s="7">
        <v>154.55000000000001</v>
      </c>
      <c r="H275" s="31">
        <v>-3.67</v>
      </c>
      <c r="I275" s="32">
        <v>-3</v>
      </c>
      <c r="J275" s="32">
        <v>-3</v>
      </c>
      <c r="K275" s="33">
        <v>-3</v>
      </c>
      <c r="L275" s="31">
        <v>13.58</v>
      </c>
      <c r="M275" s="32">
        <v>10.56</v>
      </c>
      <c r="N275" s="32">
        <v>10.56</v>
      </c>
      <c r="O275" s="33">
        <v>10.56</v>
      </c>
      <c r="P275" s="31">
        <v>-21</v>
      </c>
      <c r="Q275" s="32">
        <v>-18.329999999999998</v>
      </c>
      <c r="R275" s="32">
        <v>-18.329999999999998</v>
      </c>
      <c r="S275" s="33">
        <v>-18.329999999999998</v>
      </c>
      <c r="T275" s="6">
        <v>224.83</v>
      </c>
      <c r="U275" s="2">
        <v>205.26</v>
      </c>
      <c r="V275" s="2">
        <v>197.86</v>
      </c>
      <c r="W275" s="7">
        <v>195.95</v>
      </c>
    </row>
    <row r="276" spans="1:23" x14ac:dyDescent="0.35">
      <c r="A276" s="43">
        <f t="shared" si="255"/>
        <v>42821</v>
      </c>
      <c r="B276" s="38" t="s">
        <v>15</v>
      </c>
      <c r="C276" s="14" t="s">
        <v>115</v>
      </c>
      <c r="D276" s="6">
        <v>185.61</v>
      </c>
      <c r="E276" s="2">
        <v>164.17</v>
      </c>
      <c r="F276" s="2">
        <v>157.80000000000001</v>
      </c>
      <c r="G276" s="7">
        <v>155.69999999999999</v>
      </c>
      <c r="H276" s="31">
        <v>-3.45</v>
      </c>
      <c r="I276" s="32">
        <v>-2.82</v>
      </c>
      <c r="J276" s="32">
        <v>-2.82</v>
      </c>
      <c r="K276" s="33">
        <v>-2.82</v>
      </c>
      <c r="L276" s="31">
        <v>14.05</v>
      </c>
      <c r="M276" s="32">
        <v>11.84</v>
      </c>
      <c r="N276" s="32">
        <v>11.84</v>
      </c>
      <c r="O276" s="33">
        <v>11.84</v>
      </c>
      <c r="P276" s="31">
        <v>-20.7</v>
      </c>
      <c r="Q276" s="32">
        <v>-15.79</v>
      </c>
      <c r="R276" s="32">
        <v>-15.79</v>
      </c>
      <c r="S276" s="33">
        <v>-15.79</v>
      </c>
      <c r="T276" s="6">
        <v>230.33</v>
      </c>
      <c r="U276" s="2">
        <v>204.53</v>
      </c>
      <c r="V276" s="2">
        <v>199.58</v>
      </c>
      <c r="W276" s="7">
        <v>194.28</v>
      </c>
    </row>
    <row r="277" spans="1:23" x14ac:dyDescent="0.35">
      <c r="A277" s="43">
        <f t="shared" si="255"/>
        <v>42828</v>
      </c>
      <c r="B277" s="38" t="s">
        <v>16</v>
      </c>
      <c r="C277" s="14" t="s">
        <v>116</v>
      </c>
      <c r="D277" s="6">
        <v>193.5</v>
      </c>
      <c r="E277" s="2">
        <v>169.64</v>
      </c>
      <c r="F277" s="2">
        <v>160.63</v>
      </c>
      <c r="G277" s="7">
        <v>155.72</v>
      </c>
      <c r="H277" s="31">
        <v>-2.78</v>
      </c>
      <c r="I277" s="32">
        <v>-2.33</v>
      </c>
      <c r="J277" s="32">
        <v>-2.33</v>
      </c>
      <c r="K277" s="33">
        <v>-2.33</v>
      </c>
      <c r="L277" s="31">
        <v>12.22</v>
      </c>
      <c r="M277" s="32">
        <v>9.67</v>
      </c>
      <c r="N277" s="32">
        <v>9.67</v>
      </c>
      <c r="O277" s="33">
        <v>9.67</v>
      </c>
      <c r="P277" s="31">
        <v>-19.25</v>
      </c>
      <c r="Q277" s="32">
        <v>-14.76</v>
      </c>
      <c r="R277" s="32">
        <v>-14.76</v>
      </c>
      <c r="S277" s="33">
        <v>-14.76</v>
      </c>
      <c r="T277" s="6">
        <v>237.45</v>
      </c>
      <c r="U277" s="2">
        <v>210.64</v>
      </c>
      <c r="V277" s="2">
        <v>199.73</v>
      </c>
      <c r="W277" s="7">
        <v>195.18</v>
      </c>
    </row>
    <row r="278" spans="1:23" x14ac:dyDescent="0.35">
      <c r="A278" s="43">
        <f t="shared" si="255"/>
        <v>42835</v>
      </c>
      <c r="B278" s="38" t="s">
        <v>18</v>
      </c>
      <c r="C278" s="14" t="s">
        <v>116</v>
      </c>
      <c r="D278" s="6">
        <v>201.4</v>
      </c>
      <c r="E278" s="2">
        <v>170.33</v>
      </c>
      <c r="F278" s="2">
        <v>161.05000000000001</v>
      </c>
      <c r="G278" s="7">
        <v>156.16</v>
      </c>
      <c r="H278" s="31">
        <v>-2.84</v>
      </c>
      <c r="I278" s="32">
        <v>-2.33</v>
      </c>
      <c r="J278" s="32">
        <v>-2.33</v>
      </c>
      <c r="K278" s="33">
        <v>-2.33</v>
      </c>
      <c r="L278" s="31">
        <v>14.5</v>
      </c>
      <c r="M278" s="32">
        <v>12.35</v>
      </c>
      <c r="N278" s="32">
        <v>12.35</v>
      </c>
      <c r="O278" s="33">
        <v>12.35</v>
      </c>
      <c r="P278" s="31">
        <v>-21.27</v>
      </c>
      <c r="Q278" s="32">
        <v>-18.170000000000002</v>
      </c>
      <c r="R278" s="32">
        <v>-18.170000000000002</v>
      </c>
      <c r="S278" s="33">
        <v>-18.170000000000002</v>
      </c>
      <c r="T278" s="6">
        <v>247.56</v>
      </c>
      <c r="U278" s="2">
        <v>210.57</v>
      </c>
      <c r="V278" s="2">
        <v>200.57</v>
      </c>
      <c r="W278" s="7">
        <v>196.07</v>
      </c>
    </row>
    <row r="279" spans="1:23" x14ac:dyDescent="0.35">
      <c r="A279" s="43">
        <f t="shared" si="255"/>
        <v>42842</v>
      </c>
      <c r="B279" s="38" t="s">
        <v>19</v>
      </c>
      <c r="C279" s="14" t="s">
        <v>116</v>
      </c>
      <c r="D279" s="6">
        <v>205.09</v>
      </c>
      <c r="E279" s="2">
        <v>170.94</v>
      </c>
      <c r="F279" s="2">
        <v>160.88</v>
      </c>
      <c r="G279" s="7">
        <v>155.77000000000001</v>
      </c>
      <c r="H279" s="31">
        <v>-3.3</v>
      </c>
      <c r="I279" s="32">
        <v>-2.4300000000000002</v>
      </c>
      <c r="J279" s="32">
        <v>-2.4300000000000002</v>
      </c>
      <c r="K279" s="33">
        <v>-2.4300000000000002</v>
      </c>
      <c r="L279" s="31">
        <v>12.82</v>
      </c>
      <c r="M279" s="32">
        <v>11.87</v>
      </c>
      <c r="N279" s="32">
        <v>11.87</v>
      </c>
      <c r="O279" s="33">
        <v>11.87</v>
      </c>
      <c r="P279" s="31">
        <v>-21.73</v>
      </c>
      <c r="Q279" s="32">
        <v>-18.62</v>
      </c>
      <c r="R279" s="32">
        <v>-18.62</v>
      </c>
      <c r="S279" s="33">
        <v>-18.62</v>
      </c>
      <c r="T279" s="6">
        <v>250.31</v>
      </c>
      <c r="U279" s="2">
        <v>211.39</v>
      </c>
      <c r="V279" s="2">
        <v>200.4</v>
      </c>
      <c r="W279" s="7">
        <v>195.04</v>
      </c>
    </row>
    <row r="280" spans="1:23" x14ac:dyDescent="0.35">
      <c r="A280" s="43">
        <f t="shared" si="255"/>
        <v>42849</v>
      </c>
      <c r="B280" s="38" t="s">
        <v>20</v>
      </c>
      <c r="C280" s="14" t="s">
        <v>116</v>
      </c>
      <c r="D280" s="6">
        <v>206.16</v>
      </c>
      <c r="E280" s="2">
        <v>170.5</v>
      </c>
      <c r="F280" s="2">
        <v>161.19</v>
      </c>
      <c r="G280" s="7">
        <v>156.55000000000001</v>
      </c>
      <c r="H280" s="31">
        <v>-3.56</v>
      </c>
      <c r="I280" s="32">
        <v>-2.78</v>
      </c>
      <c r="J280" s="32">
        <v>-2.78</v>
      </c>
      <c r="K280" s="33">
        <v>-2.78</v>
      </c>
      <c r="L280" s="31">
        <v>12.7</v>
      </c>
      <c r="M280" s="32">
        <v>8.67</v>
      </c>
      <c r="N280" s="32">
        <v>8.67</v>
      </c>
      <c r="O280" s="33">
        <v>8.67</v>
      </c>
      <c r="P280" s="31">
        <v>-20.170000000000002</v>
      </c>
      <c r="Q280" s="32">
        <v>-18.5</v>
      </c>
      <c r="R280" s="32">
        <v>-18.5</v>
      </c>
      <c r="S280" s="33">
        <v>-18.5</v>
      </c>
      <c r="T280" s="6">
        <v>251.17</v>
      </c>
      <c r="U280" s="2">
        <v>209.96</v>
      </c>
      <c r="V280" s="2">
        <v>201.7</v>
      </c>
      <c r="W280" s="7">
        <v>194.76</v>
      </c>
    </row>
    <row r="281" spans="1:23" x14ac:dyDescent="0.35">
      <c r="A281" s="43">
        <f t="shared" si="255"/>
        <v>42856</v>
      </c>
      <c r="B281" s="38" t="s">
        <v>21</v>
      </c>
      <c r="C281" s="14" t="s">
        <v>117</v>
      </c>
      <c r="D281" s="6">
        <v>209.33</v>
      </c>
      <c r="E281" s="2">
        <v>172.55</v>
      </c>
      <c r="F281" s="2">
        <v>162.96</v>
      </c>
      <c r="G281" s="7">
        <v>156.91999999999999</v>
      </c>
      <c r="H281" s="31">
        <v>-3.8</v>
      </c>
      <c r="I281" s="32">
        <v>-3.38</v>
      </c>
      <c r="J281" s="32">
        <v>-3.38</v>
      </c>
      <c r="K281" s="33">
        <v>-3.38</v>
      </c>
      <c r="L281" s="31">
        <v>11.37</v>
      </c>
      <c r="M281" s="32">
        <v>9.4499999999999993</v>
      </c>
      <c r="N281" s="32">
        <v>9.4499999999999993</v>
      </c>
      <c r="O281" s="33">
        <v>9.4499999999999993</v>
      </c>
      <c r="P281" s="31">
        <v>-22.14</v>
      </c>
      <c r="Q281" s="32">
        <v>-19.25</v>
      </c>
      <c r="R281" s="32">
        <v>-19.25</v>
      </c>
      <c r="S281" s="33">
        <v>-19.25</v>
      </c>
      <c r="T281" s="6">
        <v>254.77</v>
      </c>
      <c r="U281" s="2">
        <v>214.17</v>
      </c>
      <c r="V281" s="2">
        <v>201.44</v>
      </c>
      <c r="W281" s="7">
        <v>195.43</v>
      </c>
    </row>
    <row r="282" spans="1:23" x14ac:dyDescent="0.35">
      <c r="A282" s="43">
        <f t="shared" si="255"/>
        <v>42863</v>
      </c>
      <c r="B282" s="38" t="s">
        <v>22</v>
      </c>
      <c r="C282" s="14" t="s">
        <v>117</v>
      </c>
      <c r="D282" s="6">
        <v>210.03</v>
      </c>
      <c r="E282" s="2">
        <v>173.27</v>
      </c>
      <c r="F282" s="2">
        <v>162.66</v>
      </c>
      <c r="G282" s="7">
        <v>156.76</v>
      </c>
      <c r="H282" s="31">
        <v>-3.35</v>
      </c>
      <c r="I282" s="32">
        <v>-3.41</v>
      </c>
      <c r="J282" s="32">
        <v>-3.41</v>
      </c>
      <c r="K282" s="33">
        <v>-3.41</v>
      </c>
      <c r="L282" s="31">
        <v>16.05</v>
      </c>
      <c r="M282" s="32">
        <v>12.35</v>
      </c>
      <c r="N282" s="32">
        <v>12.35</v>
      </c>
      <c r="O282" s="33">
        <v>12.35</v>
      </c>
      <c r="P282" s="31">
        <v>-21.02</v>
      </c>
      <c r="Q282" s="32">
        <v>-19.54</v>
      </c>
      <c r="R282" s="32">
        <v>-19.54</v>
      </c>
      <c r="S282" s="33">
        <v>-19.54</v>
      </c>
      <c r="T282" s="6">
        <v>255.96</v>
      </c>
      <c r="U282" s="2">
        <v>216.6</v>
      </c>
      <c r="V282" s="2">
        <v>203.63</v>
      </c>
      <c r="W282" s="7">
        <v>198.81</v>
      </c>
    </row>
    <row r="283" spans="1:23" x14ac:dyDescent="0.35">
      <c r="A283" s="43">
        <f t="shared" si="255"/>
        <v>42870</v>
      </c>
      <c r="B283" s="38" t="s">
        <v>24</v>
      </c>
      <c r="C283" s="14" t="s">
        <v>117</v>
      </c>
      <c r="D283" s="6">
        <v>209.69</v>
      </c>
      <c r="E283" s="2">
        <v>173.91</v>
      </c>
      <c r="F283" s="2">
        <v>163.87</v>
      </c>
      <c r="G283" s="7">
        <v>156.53</v>
      </c>
      <c r="H283" s="31">
        <v>-2.44</v>
      </c>
      <c r="I283" s="32">
        <v>-2.31</v>
      </c>
      <c r="J283" s="32">
        <v>-2.31</v>
      </c>
      <c r="K283" s="33">
        <v>-2.31</v>
      </c>
      <c r="L283" s="31">
        <v>11.52</v>
      </c>
      <c r="M283" s="32">
        <v>10.199999999999999</v>
      </c>
      <c r="N283" s="32">
        <v>10.199999999999999</v>
      </c>
      <c r="O283" s="33">
        <v>10.199999999999999</v>
      </c>
      <c r="P283" s="31">
        <v>-20.43</v>
      </c>
      <c r="Q283" s="32">
        <v>-18.25</v>
      </c>
      <c r="R283" s="32">
        <v>-18.25</v>
      </c>
      <c r="S283" s="33">
        <v>-18.25</v>
      </c>
      <c r="T283" s="6">
        <v>254.61</v>
      </c>
      <c r="U283" s="2">
        <v>215.29</v>
      </c>
      <c r="V283" s="2">
        <v>203.19</v>
      </c>
      <c r="W283" s="7">
        <v>197.54</v>
      </c>
    </row>
    <row r="284" spans="1:23" x14ac:dyDescent="0.35">
      <c r="A284" s="43">
        <f t="shared" si="255"/>
        <v>42877</v>
      </c>
      <c r="B284" s="38" t="s">
        <v>25</v>
      </c>
      <c r="C284" s="14" t="s">
        <v>117</v>
      </c>
      <c r="D284" s="6">
        <v>208.52</v>
      </c>
      <c r="E284" s="2">
        <v>172.71</v>
      </c>
      <c r="F284" s="2">
        <v>163.31</v>
      </c>
      <c r="G284" s="7">
        <v>157.03</v>
      </c>
      <c r="H284" s="31">
        <v>-2.66</v>
      </c>
      <c r="I284" s="32">
        <v>-2.5299999999999998</v>
      </c>
      <c r="J284" s="32">
        <v>-2.5299999999999998</v>
      </c>
      <c r="K284" s="33">
        <v>-2.5299999999999998</v>
      </c>
      <c r="L284" s="31">
        <v>11.52</v>
      </c>
      <c r="M284" s="32">
        <v>9.5500000000000007</v>
      </c>
      <c r="N284" s="32">
        <v>9.5500000000000007</v>
      </c>
      <c r="O284" s="33">
        <v>9.5500000000000007</v>
      </c>
      <c r="P284" s="31">
        <v>-18.38</v>
      </c>
      <c r="Q284" s="32">
        <v>-16.36</v>
      </c>
      <c r="R284" s="32">
        <v>-16.36</v>
      </c>
      <c r="S284" s="33">
        <v>-16.36</v>
      </c>
      <c r="T284" s="6">
        <v>254.04</v>
      </c>
      <c r="U284" s="2">
        <v>213.92</v>
      </c>
      <c r="V284" s="2">
        <v>202.33</v>
      </c>
      <c r="W284" s="7">
        <v>198.46</v>
      </c>
    </row>
    <row r="285" spans="1:23" x14ac:dyDescent="0.35">
      <c r="A285" s="43">
        <f t="shared" si="255"/>
        <v>42884</v>
      </c>
      <c r="B285" s="38" t="s">
        <v>26</v>
      </c>
      <c r="C285" s="14" t="s">
        <v>117</v>
      </c>
      <c r="D285" s="6">
        <v>201.68</v>
      </c>
      <c r="E285" s="2">
        <v>170.97</v>
      </c>
      <c r="F285" s="2">
        <v>162.16</v>
      </c>
      <c r="G285" s="7">
        <v>156.44999999999999</v>
      </c>
      <c r="H285" s="31">
        <v>-3.5</v>
      </c>
      <c r="I285" s="32">
        <v>-2.59</v>
      </c>
      <c r="J285" s="32">
        <v>-2.59</v>
      </c>
      <c r="K285" s="33">
        <v>-2.59</v>
      </c>
      <c r="L285" s="31">
        <v>11.63</v>
      </c>
      <c r="M285" s="32">
        <v>8.9</v>
      </c>
      <c r="N285" s="32">
        <v>8.9</v>
      </c>
      <c r="O285" s="33">
        <v>8.9</v>
      </c>
      <c r="P285" s="31">
        <v>-17.37</v>
      </c>
      <c r="Q285" s="32">
        <v>-16.100000000000001</v>
      </c>
      <c r="R285" s="32">
        <v>-16.100000000000001</v>
      </c>
      <c r="S285" s="33">
        <v>-16.100000000000001</v>
      </c>
      <c r="T285" s="6">
        <v>249.46</v>
      </c>
      <c r="U285" s="2">
        <v>213.88</v>
      </c>
      <c r="V285" s="2">
        <v>203.04</v>
      </c>
      <c r="W285" s="7">
        <v>196.69</v>
      </c>
    </row>
    <row r="286" spans="1:23" x14ac:dyDescent="0.35">
      <c r="A286" s="43">
        <f t="shared" si="255"/>
        <v>42891</v>
      </c>
      <c r="B286" s="38" t="s">
        <v>27</v>
      </c>
      <c r="C286" s="14" t="s">
        <v>118</v>
      </c>
      <c r="D286" s="6">
        <v>198.54</v>
      </c>
      <c r="E286" s="2">
        <v>169.56</v>
      </c>
      <c r="F286" s="2">
        <v>161.28</v>
      </c>
      <c r="G286" s="7">
        <v>155.43</v>
      </c>
      <c r="H286" s="31">
        <v>-3</v>
      </c>
      <c r="I286" s="32">
        <v>-2.8</v>
      </c>
      <c r="J286" s="32">
        <v>-2.8</v>
      </c>
      <c r="K286" s="33">
        <v>-2.8</v>
      </c>
      <c r="L286" s="31">
        <v>14.27</v>
      </c>
      <c r="M286" s="32">
        <v>10.6</v>
      </c>
      <c r="N286" s="32">
        <v>10.6</v>
      </c>
      <c r="O286" s="33">
        <v>10.6</v>
      </c>
      <c r="P286" s="31">
        <v>-15.56</v>
      </c>
      <c r="Q286" s="32">
        <v>-14.22</v>
      </c>
      <c r="R286" s="32">
        <v>-14.22</v>
      </c>
      <c r="S286" s="33">
        <v>-14.22</v>
      </c>
      <c r="T286" s="6">
        <v>242.42</v>
      </c>
      <c r="U286" s="2">
        <v>210.04</v>
      </c>
      <c r="V286" s="2">
        <v>202.12</v>
      </c>
      <c r="W286" s="7">
        <v>197.3</v>
      </c>
    </row>
    <row r="287" spans="1:23" x14ac:dyDescent="0.35">
      <c r="A287" s="43">
        <f t="shared" si="255"/>
        <v>42898</v>
      </c>
      <c r="B287" s="38" t="s">
        <v>29</v>
      </c>
      <c r="C287" s="14" t="s">
        <v>118</v>
      </c>
      <c r="D287" s="6">
        <v>200.29</v>
      </c>
      <c r="E287" s="2">
        <v>169.55</v>
      </c>
      <c r="F287" s="2">
        <v>161.76</v>
      </c>
      <c r="G287" s="7">
        <v>155.75</v>
      </c>
      <c r="H287" s="31">
        <v>-2.78</v>
      </c>
      <c r="I287" s="32">
        <v>-2.44</v>
      </c>
      <c r="J287" s="32">
        <v>-2.44</v>
      </c>
      <c r="K287" s="33">
        <v>-2.44</v>
      </c>
      <c r="L287" s="31">
        <v>13.33</v>
      </c>
      <c r="M287" s="32">
        <v>9.61</v>
      </c>
      <c r="N287" s="32">
        <v>9.61</v>
      </c>
      <c r="O287" s="33">
        <v>9.61</v>
      </c>
      <c r="P287" s="31">
        <v>-14.75</v>
      </c>
      <c r="Q287" s="32">
        <v>-13.98</v>
      </c>
      <c r="R287" s="32">
        <v>-13.98</v>
      </c>
      <c r="S287" s="33">
        <v>-13.98</v>
      </c>
      <c r="T287" s="6">
        <v>243.61</v>
      </c>
      <c r="U287" s="2">
        <v>209.89</v>
      </c>
      <c r="V287" s="2">
        <v>201.34</v>
      </c>
      <c r="W287" s="7">
        <v>195.76</v>
      </c>
    </row>
    <row r="288" spans="1:23" x14ac:dyDescent="0.35">
      <c r="A288" s="43">
        <f t="shared" si="255"/>
        <v>42905</v>
      </c>
      <c r="B288" s="38" t="s">
        <v>30</v>
      </c>
      <c r="C288" s="14" t="s">
        <v>118</v>
      </c>
      <c r="D288" s="6">
        <v>201.87</v>
      </c>
      <c r="E288" s="2">
        <v>169.99</v>
      </c>
      <c r="F288" s="2">
        <v>161.69</v>
      </c>
      <c r="G288" s="7">
        <v>155.53</v>
      </c>
      <c r="H288" s="31">
        <v>-2.95</v>
      </c>
      <c r="I288" s="32">
        <v>-2.63</v>
      </c>
      <c r="J288" s="32">
        <v>-2.63</v>
      </c>
      <c r="K288" s="33">
        <v>-2.63</v>
      </c>
      <c r="L288" s="31">
        <v>14.23</v>
      </c>
      <c r="M288" s="32">
        <v>10.01</v>
      </c>
      <c r="N288" s="32">
        <v>10.01</v>
      </c>
      <c r="O288" s="33">
        <v>10.01</v>
      </c>
      <c r="P288" s="31">
        <v>-13</v>
      </c>
      <c r="Q288" s="32">
        <v>-13.11</v>
      </c>
      <c r="R288" s="32">
        <v>-13.11</v>
      </c>
      <c r="S288" s="33">
        <v>-13.11</v>
      </c>
      <c r="T288" s="6">
        <v>245.77</v>
      </c>
      <c r="U288" s="2">
        <v>209.43</v>
      </c>
      <c r="V288" s="2">
        <v>200.96</v>
      </c>
      <c r="W288" s="7">
        <v>195.81</v>
      </c>
    </row>
    <row r="289" spans="1:23" x14ac:dyDescent="0.35">
      <c r="A289" s="43">
        <f t="shared" si="255"/>
        <v>42912</v>
      </c>
      <c r="B289" s="38" t="s">
        <v>31</v>
      </c>
      <c r="C289" s="14" t="s">
        <v>118</v>
      </c>
      <c r="D289" s="6">
        <v>202.36</v>
      </c>
      <c r="E289" s="2">
        <v>170.05</v>
      </c>
      <c r="F289" s="2">
        <v>161.66</v>
      </c>
      <c r="G289" s="7">
        <v>155.68</v>
      </c>
      <c r="H289" s="31">
        <v>-3.57</v>
      </c>
      <c r="I289" s="32">
        <v>-3.14</v>
      </c>
      <c r="J289" s="32">
        <v>-3.14</v>
      </c>
      <c r="K289" s="33">
        <v>-3.14</v>
      </c>
      <c r="L289" s="31">
        <v>12.6</v>
      </c>
      <c r="M289" s="32">
        <v>8.5500000000000007</v>
      </c>
      <c r="N289" s="32">
        <v>8.5500000000000007</v>
      </c>
      <c r="O289" s="33">
        <v>8.5500000000000007</v>
      </c>
      <c r="P289" s="31">
        <v>-16.13</v>
      </c>
      <c r="Q289" s="32">
        <v>-15.38</v>
      </c>
      <c r="R289" s="32">
        <v>-15.38</v>
      </c>
      <c r="S289" s="33">
        <v>-15.38</v>
      </c>
      <c r="T289" s="6">
        <v>249.7</v>
      </c>
      <c r="U289" s="2">
        <v>208.7</v>
      </c>
      <c r="V289" s="2">
        <v>201.47</v>
      </c>
      <c r="W289" s="7">
        <v>194.88</v>
      </c>
    </row>
    <row r="290" spans="1:23" x14ac:dyDescent="0.35">
      <c r="A290" s="43">
        <f t="shared" si="255"/>
        <v>42919</v>
      </c>
      <c r="B290" s="38" t="s">
        <v>32</v>
      </c>
      <c r="C290" s="14" t="s">
        <v>119</v>
      </c>
      <c r="D290" s="6">
        <v>202.65</v>
      </c>
      <c r="E290" s="2">
        <v>169.89</v>
      </c>
      <c r="F290" s="2">
        <v>160.53</v>
      </c>
      <c r="G290" s="7">
        <v>155.55000000000001</v>
      </c>
      <c r="H290" s="31">
        <v>-2.7</v>
      </c>
      <c r="I290" s="32">
        <v>-2.1</v>
      </c>
      <c r="J290" s="32">
        <v>-2.1</v>
      </c>
      <c r="K290" s="33">
        <v>-2.1</v>
      </c>
      <c r="L290" s="31">
        <v>11.4</v>
      </c>
      <c r="M290" s="32">
        <v>8.35</v>
      </c>
      <c r="N290" s="32">
        <v>8.35</v>
      </c>
      <c r="O290" s="33">
        <v>8.35</v>
      </c>
      <c r="P290" s="31">
        <v>-15.8</v>
      </c>
      <c r="Q290" s="32">
        <v>-14.5</v>
      </c>
      <c r="R290" s="32">
        <v>-14.5</v>
      </c>
      <c r="S290" s="33">
        <v>-14.5</v>
      </c>
      <c r="T290" s="6">
        <v>251.85</v>
      </c>
      <c r="U290" s="2">
        <v>211.6</v>
      </c>
      <c r="V290" s="2">
        <v>202.31</v>
      </c>
      <c r="W290" s="7">
        <v>196.12</v>
      </c>
    </row>
    <row r="291" spans="1:23" x14ac:dyDescent="0.35">
      <c r="A291" s="43">
        <f t="shared" si="255"/>
        <v>42926</v>
      </c>
      <c r="B291" s="38" t="s">
        <v>34</v>
      </c>
      <c r="C291" s="14" t="s">
        <v>119</v>
      </c>
      <c r="D291" s="6">
        <v>198.99</v>
      </c>
      <c r="E291" s="2">
        <v>168.31</v>
      </c>
      <c r="F291" s="2">
        <v>159.54</v>
      </c>
      <c r="G291" s="7">
        <v>154.77000000000001</v>
      </c>
      <c r="H291" s="31">
        <v>-2.67</v>
      </c>
      <c r="I291" s="32">
        <v>-2.54</v>
      </c>
      <c r="J291" s="32">
        <v>-2.54</v>
      </c>
      <c r="K291" s="33">
        <v>-2.54</v>
      </c>
      <c r="L291" s="31">
        <v>10.77</v>
      </c>
      <c r="M291" s="32">
        <v>7.38</v>
      </c>
      <c r="N291" s="32">
        <v>7.38</v>
      </c>
      <c r="O291" s="33">
        <v>7.38</v>
      </c>
      <c r="P291" s="31">
        <v>-16.88</v>
      </c>
      <c r="Q291" s="32">
        <v>-15.75</v>
      </c>
      <c r="R291" s="32">
        <v>-15.75</v>
      </c>
      <c r="S291" s="33">
        <v>-15.75</v>
      </c>
      <c r="T291" s="6">
        <v>249.89</v>
      </c>
      <c r="U291" s="2">
        <v>212.2</v>
      </c>
      <c r="V291" s="2">
        <v>200.79</v>
      </c>
      <c r="W291" s="7">
        <v>195.69</v>
      </c>
    </row>
    <row r="292" spans="1:23" x14ac:dyDescent="0.35">
      <c r="A292" s="43">
        <f t="shared" si="255"/>
        <v>42933</v>
      </c>
      <c r="B292" s="38" t="s">
        <v>35</v>
      </c>
      <c r="C292" s="14" t="s">
        <v>119</v>
      </c>
      <c r="D292" s="6">
        <v>197.52</v>
      </c>
      <c r="E292" s="2">
        <v>167.17</v>
      </c>
      <c r="F292" s="2">
        <v>157.86000000000001</v>
      </c>
      <c r="G292" s="7">
        <v>154.66999999999999</v>
      </c>
      <c r="H292" s="31">
        <v>-3.22</v>
      </c>
      <c r="I292" s="32">
        <v>-2.87</v>
      </c>
      <c r="J292" s="32">
        <v>-2.87</v>
      </c>
      <c r="K292" s="33">
        <v>-2.87</v>
      </c>
      <c r="L292" s="31">
        <v>12.84</v>
      </c>
      <c r="M292" s="32">
        <v>9.2100000000000009</v>
      </c>
      <c r="N292" s="32">
        <v>9.2100000000000009</v>
      </c>
      <c r="O292" s="33">
        <v>9.2100000000000009</v>
      </c>
      <c r="P292" s="31">
        <v>-16.97</v>
      </c>
      <c r="Q292" s="32">
        <v>-14.79</v>
      </c>
      <c r="R292" s="32">
        <v>-14.79</v>
      </c>
      <c r="S292" s="33">
        <v>-14.79</v>
      </c>
      <c r="T292" s="6">
        <v>246.35</v>
      </c>
      <c r="U292" s="2">
        <v>210.29</v>
      </c>
      <c r="V292" s="2">
        <v>201.69</v>
      </c>
      <c r="W292" s="7">
        <v>195.84</v>
      </c>
    </row>
    <row r="293" spans="1:23" x14ac:dyDescent="0.35">
      <c r="A293" s="43">
        <f t="shared" si="255"/>
        <v>42940</v>
      </c>
      <c r="B293" s="38" t="s">
        <v>36</v>
      </c>
      <c r="C293" s="14" t="s">
        <v>119</v>
      </c>
      <c r="D293" s="6">
        <v>196.15</v>
      </c>
      <c r="E293" s="2">
        <v>168.34</v>
      </c>
      <c r="F293" s="2">
        <v>158.80000000000001</v>
      </c>
      <c r="G293" s="7">
        <v>154.61000000000001</v>
      </c>
      <c r="H293" s="31">
        <v>-3.42</v>
      </c>
      <c r="I293" s="32">
        <v>-2.38</v>
      </c>
      <c r="J293" s="32">
        <v>-2.38</v>
      </c>
      <c r="K293" s="33">
        <v>-2.38</v>
      </c>
      <c r="L293" s="31">
        <v>12.68</v>
      </c>
      <c r="M293" s="32">
        <v>8.69</v>
      </c>
      <c r="N293" s="32">
        <v>8.69</v>
      </c>
      <c r="O293" s="33">
        <v>8.69</v>
      </c>
      <c r="P293" s="31">
        <v>-18.63</v>
      </c>
      <c r="Q293" s="32">
        <v>-16.63</v>
      </c>
      <c r="R293" s="32">
        <v>-16.63</v>
      </c>
      <c r="S293" s="33">
        <v>-16.63</v>
      </c>
      <c r="T293" s="6">
        <v>244.95</v>
      </c>
      <c r="U293" s="2">
        <v>210.1</v>
      </c>
      <c r="V293" s="2">
        <v>200.45</v>
      </c>
      <c r="W293" s="7">
        <v>195.33</v>
      </c>
    </row>
    <row r="294" spans="1:23" x14ac:dyDescent="0.35">
      <c r="A294" s="43">
        <f t="shared" si="255"/>
        <v>42947</v>
      </c>
      <c r="B294" s="38" t="s">
        <v>37</v>
      </c>
      <c r="C294" s="14" t="s">
        <v>119</v>
      </c>
      <c r="D294" s="6">
        <v>194.58</v>
      </c>
      <c r="E294" s="2">
        <v>166.63</v>
      </c>
      <c r="F294" s="2">
        <v>157.57</v>
      </c>
      <c r="G294" s="7">
        <v>154.04</v>
      </c>
      <c r="H294" s="31">
        <v>-3.8</v>
      </c>
      <c r="I294" s="32">
        <v>-2.81</v>
      </c>
      <c r="J294" s="32">
        <v>-2.81</v>
      </c>
      <c r="K294" s="33">
        <v>-2.81</v>
      </c>
      <c r="L294" s="31">
        <v>12.34</v>
      </c>
      <c r="M294" s="32">
        <v>9.58</v>
      </c>
      <c r="N294" s="32">
        <v>9.58</v>
      </c>
      <c r="O294" s="33">
        <v>9.58</v>
      </c>
      <c r="P294" s="31">
        <v>-18.25</v>
      </c>
      <c r="Q294" s="32">
        <v>-15.25</v>
      </c>
      <c r="R294" s="32">
        <v>-15.25</v>
      </c>
      <c r="S294" s="33">
        <v>-15.25</v>
      </c>
      <c r="T294" s="6">
        <v>243.7</v>
      </c>
      <c r="U294" s="2">
        <v>211.63</v>
      </c>
      <c r="V294" s="2">
        <v>201.65</v>
      </c>
      <c r="W294" s="7">
        <v>198.63</v>
      </c>
    </row>
    <row r="295" spans="1:23" x14ac:dyDescent="0.35">
      <c r="A295" s="43">
        <f t="shared" si="255"/>
        <v>42954</v>
      </c>
      <c r="B295" s="38" t="s">
        <v>38</v>
      </c>
      <c r="C295" s="14" t="s">
        <v>120</v>
      </c>
      <c r="D295" s="6">
        <v>194.66</v>
      </c>
      <c r="E295" s="2">
        <v>166.66</v>
      </c>
      <c r="F295" s="2">
        <v>157.29</v>
      </c>
      <c r="G295" s="7">
        <v>153.72</v>
      </c>
      <c r="H295" s="31">
        <v>-2.58</v>
      </c>
      <c r="I295" s="32">
        <v>-2.33</v>
      </c>
      <c r="J295" s="32">
        <v>-2.33</v>
      </c>
      <c r="K295" s="33">
        <v>-2.33</v>
      </c>
      <c r="L295" s="31">
        <v>13.73</v>
      </c>
      <c r="M295" s="32">
        <v>8.67</v>
      </c>
      <c r="N295" s="32">
        <v>8.67</v>
      </c>
      <c r="O295" s="33">
        <v>8.67</v>
      </c>
      <c r="P295" s="31">
        <v>-19.72</v>
      </c>
      <c r="Q295" s="32">
        <v>-16.22</v>
      </c>
      <c r="R295" s="32">
        <v>-16.22</v>
      </c>
      <c r="S295" s="33">
        <v>-16.22</v>
      </c>
      <c r="T295" s="6">
        <v>247.48</v>
      </c>
      <c r="U295" s="2">
        <v>212.46</v>
      </c>
      <c r="V295" s="2">
        <v>201.42</v>
      </c>
      <c r="W295" s="7">
        <v>196.62</v>
      </c>
    </row>
    <row r="296" spans="1:23" x14ac:dyDescent="0.35">
      <c r="A296" s="43">
        <f t="shared" si="255"/>
        <v>42961</v>
      </c>
      <c r="B296" s="38" t="s">
        <v>40</v>
      </c>
      <c r="C296" s="14" t="s">
        <v>120</v>
      </c>
      <c r="D296" s="6">
        <v>193.75</v>
      </c>
      <c r="E296" s="2">
        <v>167.09</v>
      </c>
      <c r="F296" s="2">
        <v>157.25</v>
      </c>
      <c r="G296" s="7">
        <v>152.81</v>
      </c>
      <c r="H296" s="31">
        <v>-2.72</v>
      </c>
      <c r="I296" s="32">
        <v>-2.16</v>
      </c>
      <c r="J296" s="32">
        <v>-2.16</v>
      </c>
      <c r="K296" s="33">
        <v>-2.16</v>
      </c>
      <c r="L296" s="31">
        <v>11.9</v>
      </c>
      <c r="M296" s="32">
        <v>7.48</v>
      </c>
      <c r="N296" s="32">
        <v>7.48</v>
      </c>
      <c r="O296" s="33">
        <v>7.48</v>
      </c>
      <c r="P296" s="31">
        <v>-19.25</v>
      </c>
      <c r="Q296" s="32">
        <v>-15</v>
      </c>
      <c r="R296" s="32">
        <v>-15</v>
      </c>
      <c r="S296" s="33">
        <v>-15</v>
      </c>
      <c r="T296" s="6">
        <v>247.55</v>
      </c>
      <c r="U296" s="2">
        <v>214.45</v>
      </c>
      <c r="V296" s="2">
        <v>201.99</v>
      </c>
      <c r="W296" s="7">
        <v>199.37</v>
      </c>
    </row>
    <row r="297" spans="1:23" x14ac:dyDescent="0.35">
      <c r="A297" s="43">
        <f t="shared" si="255"/>
        <v>42968</v>
      </c>
      <c r="B297" s="38" t="s">
        <v>41</v>
      </c>
      <c r="C297" s="14" t="s">
        <v>120</v>
      </c>
      <c r="D297" s="6">
        <v>194.02</v>
      </c>
      <c r="E297" s="2">
        <v>167.47</v>
      </c>
      <c r="F297" s="2">
        <v>156.88</v>
      </c>
      <c r="G297" s="7">
        <v>152.25</v>
      </c>
      <c r="H297" s="31">
        <v>-2.85</v>
      </c>
      <c r="I297" s="32">
        <v>-2.5</v>
      </c>
      <c r="J297" s="32">
        <v>-2.5</v>
      </c>
      <c r="K297" s="33">
        <v>-2.5</v>
      </c>
      <c r="L297" s="31">
        <v>12.77</v>
      </c>
      <c r="M297" s="32">
        <v>10.55</v>
      </c>
      <c r="N297" s="32">
        <v>10.55</v>
      </c>
      <c r="O297" s="33">
        <v>10.55</v>
      </c>
      <c r="P297" s="31">
        <v>-18.52</v>
      </c>
      <c r="Q297" s="32">
        <v>-14.4</v>
      </c>
      <c r="R297" s="32">
        <v>-14.4</v>
      </c>
      <c r="S297" s="33">
        <v>-14.4</v>
      </c>
      <c r="T297" s="6">
        <v>246.32</v>
      </c>
      <c r="U297" s="2">
        <v>212.82</v>
      </c>
      <c r="V297" s="2">
        <v>200.76</v>
      </c>
      <c r="W297" s="7">
        <v>194.55</v>
      </c>
    </row>
    <row r="298" spans="1:23" x14ac:dyDescent="0.35">
      <c r="A298" s="43">
        <f t="shared" si="255"/>
        <v>42975</v>
      </c>
      <c r="B298" s="38" t="s">
        <v>42</v>
      </c>
      <c r="C298" s="14" t="s">
        <v>120</v>
      </c>
      <c r="D298" s="6">
        <v>195.86</v>
      </c>
      <c r="E298" s="2">
        <v>167.84</v>
      </c>
      <c r="F298" s="2">
        <v>155.97</v>
      </c>
      <c r="G298" s="7">
        <v>151.44999999999999</v>
      </c>
      <c r="H298" s="31">
        <v>-2.4300000000000002</v>
      </c>
      <c r="I298" s="32">
        <v>-2.41</v>
      </c>
      <c r="J298" s="32">
        <v>-2.41</v>
      </c>
      <c r="K298" s="33">
        <v>-2.41</v>
      </c>
      <c r="L298" s="31">
        <v>12.37</v>
      </c>
      <c r="M298" s="32">
        <v>9.7100000000000009</v>
      </c>
      <c r="N298" s="32">
        <v>9.7100000000000009</v>
      </c>
      <c r="O298" s="33">
        <v>9.7100000000000009</v>
      </c>
      <c r="P298" s="31">
        <v>-19.96</v>
      </c>
      <c r="Q298" s="32">
        <v>-15.93</v>
      </c>
      <c r="R298" s="32">
        <v>-15.93</v>
      </c>
      <c r="S298" s="33">
        <v>-15.93</v>
      </c>
      <c r="T298" s="6">
        <v>249.96</v>
      </c>
      <c r="U298" s="2">
        <v>215.38</v>
      </c>
      <c r="V298" s="2">
        <v>200.7</v>
      </c>
      <c r="W298" s="7">
        <v>193.06</v>
      </c>
    </row>
    <row r="299" spans="1:23" x14ac:dyDescent="0.35">
      <c r="A299" s="43">
        <f t="shared" si="255"/>
        <v>42982</v>
      </c>
      <c r="B299" s="38" t="s">
        <v>43</v>
      </c>
      <c r="C299" s="14" t="s">
        <v>121</v>
      </c>
      <c r="D299" s="6">
        <v>167.63</v>
      </c>
      <c r="E299" s="2">
        <v>157.09</v>
      </c>
      <c r="F299" s="2">
        <v>152.63</v>
      </c>
      <c r="G299" s="7">
        <v>150.31</v>
      </c>
      <c r="H299" s="31">
        <v>-2.4300000000000002</v>
      </c>
      <c r="I299" s="32">
        <v>-2.27</v>
      </c>
      <c r="J299" s="32">
        <v>-2.27</v>
      </c>
      <c r="K299" s="33">
        <v>-2.27</v>
      </c>
      <c r="L299" s="31">
        <v>9.44</v>
      </c>
      <c r="M299" s="32">
        <v>9.44</v>
      </c>
      <c r="N299" s="32">
        <v>9.44</v>
      </c>
      <c r="O299" s="33">
        <v>9.44</v>
      </c>
      <c r="P299" s="31">
        <v>-14.99</v>
      </c>
      <c r="Q299" s="32">
        <v>-14.49</v>
      </c>
      <c r="R299" s="32">
        <v>-14.49</v>
      </c>
      <c r="S299" s="33">
        <v>-14.49</v>
      </c>
      <c r="T299" s="6">
        <v>215.75</v>
      </c>
      <c r="U299" s="2">
        <v>201.33</v>
      </c>
      <c r="V299" s="2">
        <v>195.42</v>
      </c>
      <c r="W299" s="7">
        <v>193.3</v>
      </c>
    </row>
    <row r="300" spans="1:23" x14ac:dyDescent="0.35">
      <c r="A300" s="43">
        <f t="shared" si="255"/>
        <v>42989</v>
      </c>
      <c r="B300" s="38" t="s">
        <v>45</v>
      </c>
      <c r="C300" s="14" t="s">
        <v>121</v>
      </c>
      <c r="D300" s="6">
        <v>169.19</v>
      </c>
      <c r="E300" s="2">
        <v>158.57</v>
      </c>
      <c r="F300" s="2">
        <v>153.29</v>
      </c>
      <c r="G300" s="7">
        <v>150.08000000000001</v>
      </c>
      <c r="H300" s="31">
        <v>-2.88</v>
      </c>
      <c r="I300" s="32">
        <v>-2.31</v>
      </c>
      <c r="J300" s="32">
        <v>-2.31</v>
      </c>
      <c r="K300" s="33">
        <v>-2.31</v>
      </c>
      <c r="L300" s="31">
        <v>9.1999999999999993</v>
      </c>
      <c r="M300" s="32">
        <v>7.85</v>
      </c>
      <c r="N300" s="32">
        <v>7.85</v>
      </c>
      <c r="O300" s="33">
        <v>7.85</v>
      </c>
      <c r="P300" s="31">
        <v>-15.19</v>
      </c>
      <c r="Q300" s="32">
        <v>-14.87</v>
      </c>
      <c r="R300" s="32">
        <v>-14.87</v>
      </c>
      <c r="S300" s="33">
        <v>-14.87</v>
      </c>
      <c r="T300" s="6">
        <v>219.18</v>
      </c>
      <c r="U300" s="2">
        <v>205.25</v>
      </c>
      <c r="V300" s="2">
        <v>198.16</v>
      </c>
      <c r="W300" s="7">
        <v>193.41</v>
      </c>
    </row>
    <row r="301" spans="1:23" x14ac:dyDescent="0.35">
      <c r="A301" s="43">
        <f t="shared" si="255"/>
        <v>42996</v>
      </c>
      <c r="B301" s="38" t="s">
        <v>46</v>
      </c>
      <c r="C301" s="14" t="s">
        <v>121</v>
      </c>
      <c r="D301" s="6">
        <v>171.03</v>
      </c>
      <c r="E301" s="2">
        <v>159.46</v>
      </c>
      <c r="F301" s="2">
        <v>153.57</v>
      </c>
      <c r="G301" s="7">
        <v>150.69</v>
      </c>
      <c r="H301" s="31">
        <v>-2.89</v>
      </c>
      <c r="I301" s="32">
        <v>-2.67</v>
      </c>
      <c r="J301" s="32">
        <v>-2.67</v>
      </c>
      <c r="K301" s="33">
        <v>-2.67</v>
      </c>
      <c r="L301" s="31">
        <v>8.6199999999999992</v>
      </c>
      <c r="M301" s="32">
        <v>7.75</v>
      </c>
      <c r="N301" s="32">
        <v>7.75</v>
      </c>
      <c r="O301" s="33">
        <v>7.75</v>
      </c>
      <c r="P301" s="31">
        <v>-17.5</v>
      </c>
      <c r="Q301" s="32">
        <v>-13.22</v>
      </c>
      <c r="R301" s="32">
        <v>-13.22</v>
      </c>
      <c r="S301" s="33">
        <v>-13.22</v>
      </c>
      <c r="T301" s="6">
        <v>218.33</v>
      </c>
      <c r="U301" s="2">
        <v>206.7</v>
      </c>
      <c r="V301" s="2">
        <v>199.65</v>
      </c>
      <c r="W301" s="7">
        <v>195.76</v>
      </c>
    </row>
    <row r="302" spans="1:23" x14ac:dyDescent="0.35">
      <c r="A302" s="43">
        <f t="shared" si="255"/>
        <v>43003</v>
      </c>
      <c r="B302" s="38" t="s">
        <v>47</v>
      </c>
      <c r="C302" s="14" t="s">
        <v>121</v>
      </c>
      <c r="D302" s="6">
        <v>171.05</v>
      </c>
      <c r="E302" s="2">
        <v>158.69</v>
      </c>
      <c r="F302" s="2">
        <v>153.61000000000001</v>
      </c>
      <c r="G302" s="7">
        <v>150.81</v>
      </c>
      <c r="H302" s="31">
        <v>-2.94</v>
      </c>
      <c r="I302" s="32">
        <v>-2.37</v>
      </c>
      <c r="J302" s="32">
        <v>-2.37</v>
      </c>
      <c r="K302" s="33">
        <v>-2.37</v>
      </c>
      <c r="L302" s="31">
        <v>7.92</v>
      </c>
      <c r="M302" s="32">
        <v>6.26</v>
      </c>
      <c r="N302" s="32">
        <v>6.26</v>
      </c>
      <c r="O302" s="33">
        <v>6.26</v>
      </c>
      <c r="P302" s="31">
        <v>-16.48</v>
      </c>
      <c r="Q302" s="32">
        <v>-13.14</v>
      </c>
      <c r="R302" s="32">
        <v>-13.14</v>
      </c>
      <c r="S302" s="33">
        <v>-13.14</v>
      </c>
      <c r="T302" s="6">
        <v>219.2</v>
      </c>
      <c r="U302" s="2">
        <v>205.56</v>
      </c>
      <c r="V302" s="2">
        <v>200.89</v>
      </c>
      <c r="W302" s="7">
        <v>195.28</v>
      </c>
    </row>
    <row r="303" spans="1:23" x14ac:dyDescent="0.35">
      <c r="A303" s="43">
        <f t="shared" si="255"/>
        <v>43010</v>
      </c>
      <c r="B303" s="38" t="s">
        <v>48</v>
      </c>
      <c r="C303" s="14" t="s">
        <v>122</v>
      </c>
      <c r="D303" s="6">
        <v>172.63</v>
      </c>
      <c r="E303" s="2">
        <v>159.53</v>
      </c>
      <c r="F303" s="2">
        <v>154.49</v>
      </c>
      <c r="G303" s="7">
        <v>151.28</v>
      </c>
      <c r="H303" s="31">
        <v>-2.92</v>
      </c>
      <c r="I303" s="32">
        <v>-2.38</v>
      </c>
      <c r="J303" s="32">
        <v>-2.38</v>
      </c>
      <c r="K303" s="33">
        <v>-2.38</v>
      </c>
      <c r="L303" s="31">
        <v>8.59</v>
      </c>
      <c r="M303" s="32">
        <v>7.45</v>
      </c>
      <c r="N303" s="32">
        <v>7.45</v>
      </c>
      <c r="O303" s="33">
        <v>7.45</v>
      </c>
      <c r="P303" s="31">
        <v>-17.28</v>
      </c>
      <c r="Q303" s="32">
        <v>-13.62</v>
      </c>
      <c r="R303" s="32">
        <v>-13.62</v>
      </c>
      <c r="S303" s="33">
        <v>-13.62</v>
      </c>
      <c r="T303" s="6">
        <v>221.57</v>
      </c>
      <c r="U303" s="2">
        <v>204.84</v>
      </c>
      <c r="V303" s="2">
        <v>198.32</v>
      </c>
      <c r="W303" s="7">
        <v>193.95</v>
      </c>
    </row>
    <row r="304" spans="1:23" x14ac:dyDescent="0.35">
      <c r="A304" s="43">
        <f t="shared" si="255"/>
        <v>43017</v>
      </c>
      <c r="B304" s="38" t="s">
        <v>50</v>
      </c>
      <c r="C304" s="14" t="s">
        <v>122</v>
      </c>
      <c r="D304" s="6">
        <v>173.85</v>
      </c>
      <c r="E304" s="2">
        <v>160.34</v>
      </c>
      <c r="F304" s="2">
        <v>154.74</v>
      </c>
      <c r="G304" s="7">
        <v>150.72</v>
      </c>
      <c r="H304" s="31">
        <v>-3.22</v>
      </c>
      <c r="I304" s="32">
        <v>-3.06</v>
      </c>
      <c r="J304" s="32">
        <v>-3.06</v>
      </c>
      <c r="K304" s="33">
        <v>-3.06</v>
      </c>
      <c r="L304" s="31">
        <v>8.02</v>
      </c>
      <c r="M304" s="32">
        <v>6.45</v>
      </c>
      <c r="N304" s="32">
        <v>6.45</v>
      </c>
      <c r="O304" s="33">
        <v>6.45</v>
      </c>
      <c r="P304" s="31">
        <v>-16.170000000000002</v>
      </c>
      <c r="Q304" s="32">
        <v>-12.12</v>
      </c>
      <c r="R304" s="32">
        <v>-12.12</v>
      </c>
      <c r="S304" s="33">
        <v>-12.12</v>
      </c>
      <c r="T304" s="6">
        <v>224.02</v>
      </c>
      <c r="U304" s="2">
        <v>209.16</v>
      </c>
      <c r="V304" s="2">
        <v>201.34</v>
      </c>
      <c r="W304" s="7">
        <v>196.44</v>
      </c>
    </row>
    <row r="305" spans="1:23" x14ac:dyDescent="0.35">
      <c r="A305" s="43">
        <f t="shared" si="255"/>
        <v>43024</v>
      </c>
      <c r="B305" s="38" t="s">
        <v>51</v>
      </c>
      <c r="C305" s="14" t="s">
        <v>122</v>
      </c>
      <c r="D305" s="6">
        <v>175.74</v>
      </c>
      <c r="E305" s="2">
        <v>161.96</v>
      </c>
      <c r="F305" s="2">
        <v>155.76</v>
      </c>
      <c r="G305" s="7">
        <v>152.16</v>
      </c>
      <c r="H305" s="31">
        <v>-3.27</v>
      </c>
      <c r="I305" s="32">
        <v>-3.05</v>
      </c>
      <c r="J305" s="32">
        <v>-3.05</v>
      </c>
      <c r="K305" s="33">
        <v>-3.05</v>
      </c>
      <c r="L305" s="31">
        <v>8.9700000000000006</v>
      </c>
      <c r="M305" s="32">
        <v>7.15</v>
      </c>
      <c r="N305" s="32">
        <v>7.15</v>
      </c>
      <c r="O305" s="33">
        <v>7.15</v>
      </c>
      <c r="P305" s="31">
        <v>-16.13</v>
      </c>
      <c r="Q305" s="32">
        <v>-12.57</v>
      </c>
      <c r="R305" s="32">
        <v>-12.57</v>
      </c>
      <c r="S305" s="33">
        <v>-12.57</v>
      </c>
      <c r="T305" s="6">
        <v>223.98</v>
      </c>
      <c r="U305" s="2">
        <v>208.13</v>
      </c>
      <c r="V305" s="2">
        <v>201.27</v>
      </c>
      <c r="W305" s="7">
        <v>197.08</v>
      </c>
    </row>
    <row r="306" spans="1:23" x14ac:dyDescent="0.35">
      <c r="A306" s="43">
        <f t="shared" si="255"/>
        <v>43031</v>
      </c>
      <c r="B306" s="38" t="s">
        <v>52</v>
      </c>
      <c r="C306" s="14" t="s">
        <v>122</v>
      </c>
      <c r="D306" s="6">
        <v>175.47</v>
      </c>
      <c r="E306" s="2">
        <v>161.19</v>
      </c>
      <c r="F306" s="2">
        <v>155.03</v>
      </c>
      <c r="G306" s="7">
        <v>150.97</v>
      </c>
      <c r="H306" s="31">
        <v>-3.22</v>
      </c>
      <c r="I306" s="32">
        <v>-3.27</v>
      </c>
      <c r="J306" s="32">
        <v>-3.27</v>
      </c>
      <c r="K306" s="33">
        <v>-3.27</v>
      </c>
      <c r="L306" s="31">
        <v>7.6</v>
      </c>
      <c r="M306" s="32">
        <v>6.89</v>
      </c>
      <c r="N306" s="32">
        <v>6.89</v>
      </c>
      <c r="O306" s="33">
        <v>6.89</v>
      </c>
      <c r="P306" s="31">
        <v>-17.23</v>
      </c>
      <c r="Q306" s="32">
        <v>-12.74</v>
      </c>
      <c r="R306" s="32">
        <v>-12.74</v>
      </c>
      <c r="S306" s="33">
        <v>-12.74</v>
      </c>
      <c r="T306" s="6">
        <v>225.72</v>
      </c>
      <c r="U306" s="2">
        <v>208.46</v>
      </c>
      <c r="V306" s="2">
        <v>200.85</v>
      </c>
      <c r="W306" s="7">
        <v>197.64</v>
      </c>
    </row>
    <row r="307" spans="1:23" x14ac:dyDescent="0.35">
      <c r="A307" s="43">
        <f t="shared" si="255"/>
        <v>43038</v>
      </c>
      <c r="B307" s="38" t="s">
        <v>53</v>
      </c>
      <c r="C307" s="14" t="s">
        <v>122</v>
      </c>
      <c r="D307" s="6">
        <v>176.2</v>
      </c>
      <c r="E307" s="2">
        <v>160.63999999999999</v>
      </c>
      <c r="F307" s="2">
        <v>154.47999999999999</v>
      </c>
      <c r="G307" s="7">
        <v>150.06</v>
      </c>
      <c r="H307" s="31">
        <v>-3.48</v>
      </c>
      <c r="I307" s="32">
        <v>-3.23</v>
      </c>
      <c r="J307" s="32">
        <v>-3.23</v>
      </c>
      <c r="K307" s="33">
        <v>-3.23</v>
      </c>
      <c r="L307" s="31">
        <v>8.23</v>
      </c>
      <c r="M307" s="32">
        <v>7.06</v>
      </c>
      <c r="N307" s="32">
        <v>7.06</v>
      </c>
      <c r="O307" s="33">
        <v>7.06</v>
      </c>
      <c r="P307" s="31">
        <v>-18.350000000000001</v>
      </c>
      <c r="Q307" s="32">
        <v>-13.56</v>
      </c>
      <c r="R307" s="32">
        <v>-13.56</v>
      </c>
      <c r="S307" s="33">
        <v>-13.56</v>
      </c>
      <c r="T307" s="6">
        <v>229.08</v>
      </c>
      <c r="U307" s="2">
        <v>209.81</v>
      </c>
      <c r="V307" s="2">
        <v>201.12</v>
      </c>
      <c r="W307" s="7">
        <v>195.71</v>
      </c>
    </row>
    <row r="308" spans="1:23" x14ac:dyDescent="0.35">
      <c r="A308" s="43">
        <f t="shared" si="255"/>
        <v>43045</v>
      </c>
      <c r="B308" s="38" t="s">
        <v>54</v>
      </c>
      <c r="C308" s="14" t="s">
        <v>123</v>
      </c>
      <c r="D308" s="6">
        <v>175.27</v>
      </c>
      <c r="E308" s="2">
        <v>160.47</v>
      </c>
      <c r="F308" s="2">
        <v>154.51</v>
      </c>
      <c r="G308" s="7">
        <v>149.87</v>
      </c>
      <c r="H308" s="31">
        <v>-3.5</v>
      </c>
      <c r="I308" s="32">
        <v>-3.19</v>
      </c>
      <c r="J308" s="32">
        <v>-3.19</v>
      </c>
      <c r="K308" s="33">
        <v>-3.19</v>
      </c>
      <c r="L308" s="31">
        <v>8.9700000000000006</v>
      </c>
      <c r="M308" s="32">
        <v>7.45</v>
      </c>
      <c r="N308" s="32">
        <v>7.45</v>
      </c>
      <c r="O308" s="33">
        <v>7.45</v>
      </c>
      <c r="P308" s="31">
        <v>-16.8</v>
      </c>
      <c r="Q308" s="32">
        <v>-13.11</v>
      </c>
      <c r="R308" s="32">
        <v>-13.11</v>
      </c>
      <c r="S308" s="33">
        <v>-13.11</v>
      </c>
      <c r="T308" s="6">
        <v>227.64</v>
      </c>
      <c r="U308" s="2">
        <v>207.2</v>
      </c>
      <c r="V308" s="2">
        <v>199.36</v>
      </c>
      <c r="W308" s="7">
        <v>194.15</v>
      </c>
    </row>
    <row r="309" spans="1:23" x14ac:dyDescent="0.35">
      <c r="A309" s="43">
        <f t="shared" si="255"/>
        <v>43052</v>
      </c>
      <c r="B309" s="38" t="s">
        <v>56</v>
      </c>
      <c r="C309" s="14" t="s">
        <v>123</v>
      </c>
      <c r="D309" s="6">
        <v>175.75</v>
      </c>
      <c r="E309" s="2">
        <v>160.46</v>
      </c>
      <c r="F309" s="2">
        <v>153.35</v>
      </c>
      <c r="G309" s="7">
        <v>149.49</v>
      </c>
      <c r="H309" s="31">
        <v>-3.21</v>
      </c>
      <c r="I309" s="32">
        <v>-3.03</v>
      </c>
      <c r="J309" s="32">
        <v>-3.03</v>
      </c>
      <c r="K309" s="33">
        <v>-3.03</v>
      </c>
      <c r="L309" s="31">
        <v>8.3699999999999992</v>
      </c>
      <c r="M309" s="32">
        <v>7.22</v>
      </c>
      <c r="N309" s="32">
        <v>7.22</v>
      </c>
      <c r="O309" s="33">
        <v>7.22</v>
      </c>
      <c r="P309" s="31">
        <v>-16.239999999999998</v>
      </c>
      <c r="Q309" s="32">
        <v>-13.18</v>
      </c>
      <c r="R309" s="32">
        <v>-13.18</v>
      </c>
      <c r="S309" s="33">
        <v>-13.18</v>
      </c>
      <c r="T309" s="6">
        <v>226.33</v>
      </c>
      <c r="U309" s="2">
        <v>207.46</v>
      </c>
      <c r="V309" s="2">
        <v>199.95</v>
      </c>
      <c r="W309" s="7">
        <v>194.93</v>
      </c>
    </row>
    <row r="310" spans="1:23" x14ac:dyDescent="0.35">
      <c r="A310" s="43">
        <f t="shared" si="255"/>
        <v>43059</v>
      </c>
      <c r="B310" s="38" t="s">
        <v>57</v>
      </c>
      <c r="C310" s="14" t="s">
        <v>123</v>
      </c>
      <c r="D310" s="6">
        <v>172.65</v>
      </c>
      <c r="E310" s="2">
        <v>160.32</v>
      </c>
      <c r="F310" s="2">
        <v>152.47999999999999</v>
      </c>
      <c r="G310" s="7">
        <v>149.22</v>
      </c>
      <c r="H310" s="31">
        <v>-3.21</v>
      </c>
      <c r="I310" s="32">
        <v>-2.86</v>
      </c>
      <c r="J310" s="32">
        <v>-2.86</v>
      </c>
      <c r="K310" s="33">
        <v>-2.86</v>
      </c>
      <c r="L310" s="31">
        <v>9.15</v>
      </c>
      <c r="M310" s="32">
        <v>6.9</v>
      </c>
      <c r="N310" s="32">
        <v>6.9</v>
      </c>
      <c r="O310" s="33">
        <v>6.9</v>
      </c>
      <c r="P310" s="31">
        <v>-17.37</v>
      </c>
      <c r="Q310" s="32">
        <v>-13.08</v>
      </c>
      <c r="R310" s="32">
        <v>-13.08</v>
      </c>
      <c r="S310" s="33">
        <v>-13.08</v>
      </c>
      <c r="T310" s="6">
        <v>224.31</v>
      </c>
      <c r="U310" s="2">
        <v>204.13</v>
      </c>
      <c r="V310" s="2">
        <v>195.73</v>
      </c>
      <c r="W310" s="7">
        <v>192.74</v>
      </c>
    </row>
    <row r="311" spans="1:23" x14ac:dyDescent="0.35">
      <c r="A311" s="43">
        <f t="shared" si="255"/>
        <v>43066</v>
      </c>
      <c r="B311" s="38" t="s">
        <v>58</v>
      </c>
      <c r="C311" s="14" t="s">
        <v>123</v>
      </c>
      <c r="D311" s="6">
        <v>171.19</v>
      </c>
      <c r="E311" s="2">
        <v>159.5</v>
      </c>
      <c r="F311" s="2">
        <v>151.37</v>
      </c>
      <c r="G311" s="7">
        <v>148.52000000000001</v>
      </c>
      <c r="H311" s="31">
        <v>-3.12</v>
      </c>
      <c r="I311" s="32">
        <v>-3</v>
      </c>
      <c r="J311" s="32">
        <v>-3</v>
      </c>
      <c r="K311" s="33">
        <v>-3</v>
      </c>
      <c r="L311" s="31">
        <v>8.85</v>
      </c>
      <c r="M311" s="32">
        <v>6.63</v>
      </c>
      <c r="N311" s="32">
        <v>6.63</v>
      </c>
      <c r="O311" s="33">
        <v>6.63</v>
      </c>
      <c r="P311" s="31">
        <v>-16.03</v>
      </c>
      <c r="Q311" s="32">
        <v>-13.47</v>
      </c>
      <c r="R311" s="32">
        <v>-13.47</v>
      </c>
      <c r="S311" s="33">
        <v>-13.47</v>
      </c>
      <c r="T311" s="6">
        <v>223.83</v>
      </c>
      <c r="U311" s="2">
        <v>205.91</v>
      </c>
      <c r="V311" s="2">
        <v>195.66</v>
      </c>
      <c r="W311" s="7">
        <v>190.28</v>
      </c>
    </row>
    <row r="312" spans="1:23" x14ac:dyDescent="0.35">
      <c r="A312" s="43">
        <f t="shared" si="255"/>
        <v>43073</v>
      </c>
      <c r="B312" s="38" t="s">
        <v>59</v>
      </c>
      <c r="C312" s="14" t="s">
        <v>124</v>
      </c>
      <c r="D312" s="6">
        <v>170.45</v>
      </c>
      <c r="E312" s="2">
        <v>159.43</v>
      </c>
      <c r="F312" s="2">
        <v>151.69</v>
      </c>
      <c r="G312" s="7">
        <v>149.1</v>
      </c>
      <c r="H312" s="31">
        <v>-4.0199999999999996</v>
      </c>
      <c r="I312" s="32">
        <v>-3.14</v>
      </c>
      <c r="J312" s="32">
        <v>-3.14</v>
      </c>
      <c r="K312" s="33">
        <v>-3.14</v>
      </c>
      <c r="L312" s="31">
        <v>8.81</v>
      </c>
      <c r="M312" s="32">
        <v>7.68</v>
      </c>
      <c r="N312" s="32">
        <v>7.68</v>
      </c>
      <c r="O312" s="33">
        <v>7.68</v>
      </c>
      <c r="P312" s="31">
        <v>-13.53</v>
      </c>
      <c r="Q312" s="32">
        <v>-11.78</v>
      </c>
      <c r="R312" s="32">
        <v>-11.78</v>
      </c>
      <c r="S312" s="33">
        <v>-11.78</v>
      </c>
      <c r="T312" s="6">
        <v>226.92</v>
      </c>
      <c r="U312" s="2">
        <v>210.27</v>
      </c>
      <c r="V312" s="2">
        <v>199.52</v>
      </c>
      <c r="W312" s="7">
        <v>190.2</v>
      </c>
    </row>
    <row r="313" spans="1:23" x14ac:dyDescent="0.35">
      <c r="A313" s="43">
        <f t="shared" si="255"/>
        <v>43080</v>
      </c>
      <c r="B313" s="38" t="s">
        <v>61</v>
      </c>
      <c r="C313" s="14" t="s">
        <v>124</v>
      </c>
      <c r="D313" s="6">
        <v>172.72</v>
      </c>
      <c r="E313" s="2">
        <v>160.15</v>
      </c>
      <c r="F313" s="2">
        <v>152.13</v>
      </c>
      <c r="G313" s="7">
        <v>149.22999999999999</v>
      </c>
      <c r="H313" s="31">
        <v>-3.4</v>
      </c>
      <c r="I313" s="32">
        <v>-2.96</v>
      </c>
      <c r="J313" s="32">
        <v>-2.96</v>
      </c>
      <c r="K313" s="33">
        <v>-2.96</v>
      </c>
      <c r="L313" s="31">
        <v>9.73</v>
      </c>
      <c r="M313" s="32">
        <v>8.84</v>
      </c>
      <c r="N313" s="32">
        <v>8.84</v>
      </c>
      <c r="O313" s="33">
        <v>8.84</v>
      </c>
      <c r="P313" s="31">
        <v>-15.41</v>
      </c>
      <c r="Q313" s="32">
        <v>-13.02</v>
      </c>
      <c r="R313" s="32">
        <v>-13.02</v>
      </c>
      <c r="S313" s="33">
        <v>-13.02</v>
      </c>
      <c r="T313" s="6">
        <v>225.5</v>
      </c>
      <c r="U313" s="2">
        <v>210.94</v>
      </c>
      <c r="V313" s="2">
        <v>197.64</v>
      </c>
      <c r="W313" s="7">
        <v>190.36</v>
      </c>
    </row>
    <row r="314" spans="1:23" x14ac:dyDescent="0.35">
      <c r="A314" s="43">
        <f t="shared" si="255"/>
        <v>43087</v>
      </c>
      <c r="B314" s="38" t="s">
        <v>62</v>
      </c>
      <c r="C314" s="14" t="s">
        <v>124</v>
      </c>
      <c r="D314" s="6">
        <v>172.85</v>
      </c>
      <c r="E314" s="2">
        <v>159.77000000000001</v>
      </c>
      <c r="F314" s="2">
        <v>151.68</v>
      </c>
      <c r="G314" s="7">
        <v>149.33000000000001</v>
      </c>
      <c r="H314" s="31">
        <v>-3.08</v>
      </c>
      <c r="I314" s="32">
        <v>-2.83</v>
      </c>
      <c r="J314" s="32">
        <v>-2.83</v>
      </c>
      <c r="K314" s="33">
        <v>-2.83</v>
      </c>
      <c r="L314" s="31">
        <v>8.31</v>
      </c>
      <c r="M314" s="32">
        <v>7.18</v>
      </c>
      <c r="N314" s="32">
        <v>7.18</v>
      </c>
      <c r="O314" s="33">
        <v>7.18</v>
      </c>
      <c r="P314" s="31">
        <v>-16.29</v>
      </c>
      <c r="Q314" s="32">
        <v>-13.29</v>
      </c>
      <c r="R314" s="32">
        <v>-13.29</v>
      </c>
      <c r="S314" s="33">
        <v>-13.29</v>
      </c>
      <c r="T314" s="6">
        <v>230.54</v>
      </c>
      <c r="U314" s="2">
        <v>210.45</v>
      </c>
      <c r="V314" s="2">
        <v>198.88</v>
      </c>
      <c r="W314" s="7">
        <v>192.24</v>
      </c>
    </row>
    <row r="315" spans="1:23" x14ac:dyDescent="0.35">
      <c r="A315" s="43">
        <f t="shared" si="255"/>
        <v>43094</v>
      </c>
      <c r="B315" s="38" t="s">
        <v>63</v>
      </c>
      <c r="C315" s="14" t="s">
        <v>124</v>
      </c>
      <c r="D315" s="6">
        <v>174.01</v>
      </c>
      <c r="E315" s="2">
        <v>160.25</v>
      </c>
      <c r="F315" s="2">
        <v>152.08000000000001</v>
      </c>
      <c r="G315" s="7">
        <v>149.07</v>
      </c>
      <c r="H315" s="31">
        <v>-3.02</v>
      </c>
      <c r="I315" s="32">
        <v>-2.58</v>
      </c>
      <c r="J315" s="32">
        <v>-2.58</v>
      </c>
      <c r="K315" s="33">
        <v>-2.58</v>
      </c>
      <c r="L315" s="31">
        <v>9.5399999999999991</v>
      </c>
      <c r="M315" s="32">
        <v>7.04</v>
      </c>
      <c r="N315" s="32">
        <v>7.04</v>
      </c>
      <c r="O315" s="33">
        <v>7.04</v>
      </c>
      <c r="P315" s="31">
        <v>-15.99</v>
      </c>
      <c r="Q315" s="32">
        <v>-11.73</v>
      </c>
      <c r="R315" s="32">
        <v>-11.73</v>
      </c>
      <c r="S315" s="33">
        <v>-11.73</v>
      </c>
      <c r="T315" s="6">
        <v>230.22</v>
      </c>
      <c r="U315" s="2">
        <v>208.03</v>
      </c>
      <c r="V315" s="2">
        <v>196.8</v>
      </c>
      <c r="W315" s="7">
        <v>191.11</v>
      </c>
    </row>
    <row r="316" spans="1:23" x14ac:dyDescent="0.35">
      <c r="A316" s="43">
        <f t="shared" si="255"/>
        <v>43101</v>
      </c>
      <c r="B316" s="38" t="s">
        <v>0</v>
      </c>
      <c r="C316" s="14" t="s">
        <v>125</v>
      </c>
      <c r="D316" s="6">
        <v>173.89</v>
      </c>
      <c r="E316" s="2">
        <v>159.35</v>
      </c>
      <c r="F316" s="2">
        <v>151.66999999999999</v>
      </c>
      <c r="G316" s="7">
        <v>148.76</v>
      </c>
      <c r="H316" s="31">
        <v>-3.4</v>
      </c>
      <c r="I316" s="32">
        <v>-2.3199999999999998</v>
      </c>
      <c r="J316" s="32">
        <v>-2.3199999999999998</v>
      </c>
      <c r="K316" s="33">
        <v>-2.3199999999999998</v>
      </c>
      <c r="L316" s="31">
        <v>9.39</v>
      </c>
      <c r="M316" s="32">
        <v>6.92</v>
      </c>
      <c r="N316" s="32">
        <v>6.92</v>
      </c>
      <c r="O316" s="33">
        <v>6.92</v>
      </c>
      <c r="P316" s="31">
        <v>-16.8</v>
      </c>
      <c r="Q316" s="32">
        <v>-11.69</v>
      </c>
      <c r="R316" s="32">
        <v>-11.69</v>
      </c>
      <c r="S316" s="33">
        <v>-11.69</v>
      </c>
      <c r="T316" s="6">
        <v>229.09</v>
      </c>
      <c r="U316" s="2">
        <v>210.24</v>
      </c>
      <c r="V316" s="2">
        <v>195.87</v>
      </c>
      <c r="W316" s="7">
        <v>190.68</v>
      </c>
    </row>
    <row r="317" spans="1:23" x14ac:dyDescent="0.35">
      <c r="A317" s="43">
        <f t="shared" si="255"/>
        <v>43108</v>
      </c>
      <c r="B317" s="38" t="s">
        <v>2</v>
      </c>
      <c r="C317" s="14" t="s">
        <v>125</v>
      </c>
      <c r="D317" s="6">
        <v>172.97</v>
      </c>
      <c r="E317" s="2">
        <v>159.4</v>
      </c>
      <c r="F317" s="2">
        <v>151.72</v>
      </c>
      <c r="G317" s="7">
        <v>148.47</v>
      </c>
      <c r="H317" s="31">
        <v>-3</v>
      </c>
      <c r="I317" s="32">
        <v>-2.5</v>
      </c>
      <c r="J317" s="32">
        <v>-2.5</v>
      </c>
      <c r="K317" s="33">
        <v>-2.5</v>
      </c>
      <c r="L317" s="31">
        <v>7.86</v>
      </c>
      <c r="M317" s="32">
        <v>6.78</v>
      </c>
      <c r="N317" s="32">
        <v>6.78</v>
      </c>
      <c r="O317" s="33">
        <v>6.78</v>
      </c>
      <c r="P317" s="31">
        <v>-16.600000000000001</v>
      </c>
      <c r="Q317" s="32">
        <v>-13.56</v>
      </c>
      <c r="R317" s="32">
        <v>-13.56</v>
      </c>
      <c r="S317" s="33">
        <v>-13.56</v>
      </c>
      <c r="T317" s="6">
        <v>225.18</v>
      </c>
      <c r="U317" s="2">
        <v>206.78</v>
      </c>
      <c r="V317" s="2">
        <v>195.26</v>
      </c>
      <c r="W317" s="7">
        <v>190.31</v>
      </c>
    </row>
    <row r="318" spans="1:23" x14ac:dyDescent="0.35">
      <c r="A318" s="43">
        <f t="shared" si="255"/>
        <v>43115</v>
      </c>
      <c r="B318" s="38" t="s">
        <v>3</v>
      </c>
      <c r="C318" s="14" t="s">
        <v>125</v>
      </c>
      <c r="D318" s="6">
        <v>171.05</v>
      </c>
      <c r="E318" s="2">
        <v>158.5</v>
      </c>
      <c r="F318" s="2">
        <v>151.84</v>
      </c>
      <c r="G318" s="7">
        <v>148.77000000000001</v>
      </c>
      <c r="H318" s="31">
        <v>-2.5099999999999998</v>
      </c>
      <c r="I318" s="32">
        <v>-2.0099999999999998</v>
      </c>
      <c r="J318" s="32">
        <v>-2.0099999999999998</v>
      </c>
      <c r="K318" s="33">
        <v>-2.0099999999999998</v>
      </c>
      <c r="L318" s="31">
        <v>7.07</v>
      </c>
      <c r="M318" s="32">
        <v>6.14</v>
      </c>
      <c r="N318" s="32">
        <v>6.14</v>
      </c>
      <c r="O318" s="33">
        <v>6.14</v>
      </c>
      <c r="P318" s="31">
        <v>-16.2</v>
      </c>
      <c r="Q318" s="32">
        <v>-13.08</v>
      </c>
      <c r="R318" s="32">
        <v>-13.08</v>
      </c>
      <c r="S318" s="33">
        <v>-13.08</v>
      </c>
      <c r="T318" s="6">
        <v>222.28</v>
      </c>
      <c r="U318" s="2">
        <v>205.41</v>
      </c>
      <c r="V318" s="2">
        <v>195.3</v>
      </c>
      <c r="W318" s="7">
        <v>189.35</v>
      </c>
    </row>
    <row r="319" spans="1:23" x14ac:dyDescent="0.35">
      <c r="A319" s="43">
        <f t="shared" si="255"/>
        <v>43122</v>
      </c>
      <c r="B319" s="38" t="s">
        <v>4</v>
      </c>
      <c r="C319" s="14" t="s">
        <v>125</v>
      </c>
      <c r="D319" s="6">
        <v>170.74</v>
      </c>
      <c r="E319" s="2">
        <v>158.5</v>
      </c>
      <c r="F319" s="2">
        <v>152.34</v>
      </c>
      <c r="G319" s="7">
        <v>148.18</v>
      </c>
      <c r="H319" s="31">
        <v>-2.36</v>
      </c>
      <c r="I319" s="32">
        <v>-1.86</v>
      </c>
      <c r="J319" s="32">
        <v>-1.86</v>
      </c>
      <c r="K319" s="33">
        <v>-1.86</v>
      </c>
      <c r="L319" s="31">
        <v>7.69</v>
      </c>
      <c r="M319" s="32">
        <v>6.68</v>
      </c>
      <c r="N319" s="32">
        <v>6.68</v>
      </c>
      <c r="O319" s="33">
        <v>6.68</v>
      </c>
      <c r="P319" s="31">
        <v>-18.260000000000002</v>
      </c>
      <c r="Q319" s="32">
        <v>-14.36</v>
      </c>
      <c r="R319" s="32">
        <v>-14.36</v>
      </c>
      <c r="S319" s="33">
        <v>-14.36</v>
      </c>
      <c r="T319" s="6">
        <v>226.25</v>
      </c>
      <c r="U319" s="2">
        <v>204.14</v>
      </c>
      <c r="V319" s="2">
        <v>194.33</v>
      </c>
      <c r="W319" s="7">
        <v>188.96</v>
      </c>
    </row>
    <row r="320" spans="1:23" x14ac:dyDescent="0.35">
      <c r="A320" s="43">
        <f t="shared" si="255"/>
        <v>43129</v>
      </c>
      <c r="B320" s="38" t="s">
        <v>5</v>
      </c>
      <c r="C320" s="14" t="s">
        <v>125</v>
      </c>
      <c r="D320" s="6">
        <v>170.39</v>
      </c>
      <c r="E320" s="2">
        <v>158.4</v>
      </c>
      <c r="F320" s="2">
        <v>151.19</v>
      </c>
      <c r="G320" s="7">
        <v>147.99</v>
      </c>
      <c r="H320" s="31">
        <v>-2.5499999999999998</v>
      </c>
      <c r="I320" s="32">
        <v>-2.39</v>
      </c>
      <c r="J320" s="32">
        <v>-2.39</v>
      </c>
      <c r="K320" s="33">
        <v>-2.39</v>
      </c>
      <c r="L320" s="31">
        <v>7.24</v>
      </c>
      <c r="M320" s="32">
        <v>6.29</v>
      </c>
      <c r="N320" s="32">
        <v>6.29</v>
      </c>
      <c r="O320" s="33">
        <v>6.29</v>
      </c>
      <c r="P320" s="31">
        <v>-17.82</v>
      </c>
      <c r="Q320" s="32">
        <v>-14.65</v>
      </c>
      <c r="R320" s="32">
        <v>-14.65</v>
      </c>
      <c r="S320" s="33">
        <v>-14.65</v>
      </c>
      <c r="T320" s="6">
        <v>222.98</v>
      </c>
      <c r="U320" s="2">
        <v>203.4</v>
      </c>
      <c r="V320" s="2">
        <v>194.17</v>
      </c>
      <c r="W320" s="7">
        <v>189.2</v>
      </c>
    </row>
    <row r="321" spans="1:23" x14ac:dyDescent="0.35">
      <c r="A321" s="43">
        <f t="shared" si="255"/>
        <v>43136</v>
      </c>
      <c r="B321" s="38" t="s">
        <v>6</v>
      </c>
      <c r="C321" s="14" t="s">
        <v>126</v>
      </c>
      <c r="D321" s="6">
        <v>173.62</v>
      </c>
      <c r="E321" s="2">
        <v>159.01</v>
      </c>
      <c r="F321" s="2">
        <v>151.47999999999999</v>
      </c>
      <c r="G321" s="7">
        <v>148.26</v>
      </c>
      <c r="H321" s="31">
        <v>-2.29</v>
      </c>
      <c r="I321" s="32">
        <v>-2.21</v>
      </c>
      <c r="J321" s="32">
        <v>-2.21</v>
      </c>
      <c r="K321" s="33">
        <v>-2.21</v>
      </c>
      <c r="L321" s="31">
        <v>7.38</v>
      </c>
      <c r="M321" s="32">
        <v>6.12</v>
      </c>
      <c r="N321" s="32">
        <v>6.12</v>
      </c>
      <c r="O321" s="33">
        <v>6.12</v>
      </c>
      <c r="P321" s="31">
        <v>-19.670000000000002</v>
      </c>
      <c r="Q321" s="32">
        <v>-15.88</v>
      </c>
      <c r="R321" s="32">
        <v>-15.88</v>
      </c>
      <c r="S321" s="33">
        <v>-15.88</v>
      </c>
      <c r="T321" s="6">
        <v>224.39</v>
      </c>
      <c r="U321" s="2">
        <v>203.02</v>
      </c>
      <c r="V321" s="2">
        <v>193.47</v>
      </c>
      <c r="W321" s="7">
        <v>188.5</v>
      </c>
    </row>
    <row r="322" spans="1:23" x14ac:dyDescent="0.35">
      <c r="A322" s="43">
        <f t="shared" si="255"/>
        <v>43143</v>
      </c>
      <c r="B322" s="38" t="s">
        <v>8</v>
      </c>
      <c r="C322" s="14" t="s">
        <v>126</v>
      </c>
      <c r="D322" s="6">
        <v>174.13</v>
      </c>
      <c r="E322" s="2">
        <v>159.62</v>
      </c>
      <c r="F322" s="2">
        <v>150.88999999999999</v>
      </c>
      <c r="G322" s="7">
        <v>148.66999999999999</v>
      </c>
      <c r="H322" s="31">
        <v>-2.96</v>
      </c>
      <c r="I322" s="32">
        <v>-2.79</v>
      </c>
      <c r="J322" s="32">
        <v>-2.79</v>
      </c>
      <c r="K322" s="33">
        <v>-2.79</v>
      </c>
      <c r="L322" s="31">
        <v>7.08</v>
      </c>
      <c r="M322" s="32">
        <v>5.75</v>
      </c>
      <c r="N322" s="32">
        <v>5.75</v>
      </c>
      <c r="O322" s="33">
        <v>5.75</v>
      </c>
      <c r="P322" s="31">
        <v>-20.43</v>
      </c>
      <c r="Q322" s="32">
        <v>-17.329999999999998</v>
      </c>
      <c r="R322" s="32">
        <v>-17.329999999999998</v>
      </c>
      <c r="S322" s="33">
        <v>-17.329999999999998</v>
      </c>
      <c r="T322" s="6">
        <v>221.45</v>
      </c>
      <c r="U322" s="2">
        <v>201.44</v>
      </c>
      <c r="V322" s="2">
        <v>190.8</v>
      </c>
      <c r="W322" s="7">
        <v>187.09</v>
      </c>
    </row>
    <row r="323" spans="1:23" x14ac:dyDescent="0.35">
      <c r="A323" s="43">
        <f t="shared" ref="A323:A386" si="256">A324-7</f>
        <v>43150</v>
      </c>
      <c r="B323" s="38" t="s">
        <v>9</v>
      </c>
      <c r="C323" s="14" t="s">
        <v>126</v>
      </c>
      <c r="D323" s="6">
        <v>180.57</v>
      </c>
      <c r="E323" s="2">
        <v>161</v>
      </c>
      <c r="F323" s="2">
        <v>153.53</v>
      </c>
      <c r="G323" s="7">
        <v>149.05000000000001</v>
      </c>
      <c r="H323" s="31">
        <v>-2.56</v>
      </c>
      <c r="I323" s="32">
        <v>-2.5299999999999998</v>
      </c>
      <c r="J323" s="32">
        <v>-2.5299999999999998</v>
      </c>
      <c r="K323" s="33">
        <v>-2.5299999999999998</v>
      </c>
      <c r="L323" s="31">
        <v>5.97</v>
      </c>
      <c r="M323" s="32">
        <v>5.64</v>
      </c>
      <c r="N323" s="32">
        <v>5.64</v>
      </c>
      <c r="O323" s="33">
        <v>5.64</v>
      </c>
      <c r="P323" s="31">
        <v>-20.86</v>
      </c>
      <c r="Q323" s="32">
        <v>-16.95</v>
      </c>
      <c r="R323" s="32">
        <v>-16.95</v>
      </c>
      <c r="S323" s="33">
        <v>-16.95</v>
      </c>
      <c r="T323" s="6">
        <v>225.33</v>
      </c>
      <c r="U323" s="2">
        <v>205.75</v>
      </c>
      <c r="V323" s="2">
        <v>194.74</v>
      </c>
      <c r="W323" s="7">
        <v>189.52</v>
      </c>
    </row>
    <row r="324" spans="1:23" x14ac:dyDescent="0.35">
      <c r="A324" s="43">
        <f t="shared" si="256"/>
        <v>43157</v>
      </c>
      <c r="B324" s="38" t="s">
        <v>10</v>
      </c>
      <c r="C324" s="14" t="s">
        <v>126</v>
      </c>
      <c r="D324" s="6">
        <v>185.16</v>
      </c>
      <c r="E324" s="2">
        <v>162.93</v>
      </c>
      <c r="F324" s="2">
        <v>154.38999999999999</v>
      </c>
      <c r="G324" s="7">
        <v>150.02000000000001</v>
      </c>
      <c r="H324" s="31">
        <v>-3.04</v>
      </c>
      <c r="I324" s="32">
        <v>-2.89</v>
      </c>
      <c r="J324" s="32">
        <v>-2.89</v>
      </c>
      <c r="K324" s="33">
        <v>-2.89</v>
      </c>
      <c r="L324" s="31">
        <v>6.38</v>
      </c>
      <c r="M324" s="32">
        <v>5.87</v>
      </c>
      <c r="N324" s="32">
        <v>5.87</v>
      </c>
      <c r="O324" s="33">
        <v>5.87</v>
      </c>
      <c r="P324" s="31">
        <v>-20.89</v>
      </c>
      <c r="Q324" s="32">
        <v>-16.05</v>
      </c>
      <c r="R324" s="32">
        <v>-16.05</v>
      </c>
      <c r="S324" s="33">
        <v>-16.05</v>
      </c>
      <c r="T324" s="6">
        <v>235.69</v>
      </c>
      <c r="U324" s="2">
        <v>207.9</v>
      </c>
      <c r="V324" s="2">
        <v>195.95</v>
      </c>
      <c r="W324" s="7">
        <v>189.08</v>
      </c>
    </row>
    <row r="325" spans="1:23" x14ac:dyDescent="0.35">
      <c r="A325" s="43">
        <f t="shared" si="256"/>
        <v>43164</v>
      </c>
      <c r="B325" s="38" t="s">
        <v>11</v>
      </c>
      <c r="C325" s="14" t="s">
        <v>127</v>
      </c>
      <c r="D325" s="6">
        <v>193.44</v>
      </c>
      <c r="E325" s="2">
        <v>164.34</v>
      </c>
      <c r="F325" s="2">
        <v>153.86000000000001</v>
      </c>
      <c r="G325" s="7">
        <v>149.91</v>
      </c>
      <c r="H325" s="31">
        <v>-3.11</v>
      </c>
      <c r="I325" s="32">
        <v>-2.89</v>
      </c>
      <c r="J325" s="32">
        <v>-2.89</v>
      </c>
      <c r="K325" s="33">
        <v>-2.89</v>
      </c>
      <c r="L325" s="31">
        <v>5.84</v>
      </c>
      <c r="M325" s="32">
        <v>5.61</v>
      </c>
      <c r="N325" s="32">
        <v>5.61</v>
      </c>
      <c r="O325" s="33">
        <v>5.61</v>
      </c>
      <c r="P325" s="31">
        <v>-21.13</v>
      </c>
      <c r="Q325" s="32">
        <v>-14.71</v>
      </c>
      <c r="R325" s="32">
        <v>-14.71</v>
      </c>
      <c r="S325" s="33">
        <v>-14.71</v>
      </c>
      <c r="T325" s="6">
        <v>244.48</v>
      </c>
      <c r="U325" s="2">
        <v>210.01</v>
      </c>
      <c r="V325" s="2">
        <v>198.74</v>
      </c>
      <c r="W325" s="7">
        <v>192.23</v>
      </c>
    </row>
    <row r="326" spans="1:23" x14ac:dyDescent="0.35">
      <c r="A326" s="43">
        <f t="shared" si="256"/>
        <v>43171</v>
      </c>
      <c r="B326" s="38" t="s">
        <v>13</v>
      </c>
      <c r="C326" s="14" t="s">
        <v>127</v>
      </c>
      <c r="D326" s="6">
        <v>208.66</v>
      </c>
      <c r="E326" s="2">
        <v>166.37</v>
      </c>
      <c r="F326" s="2">
        <v>155.05000000000001</v>
      </c>
      <c r="G326" s="7">
        <v>150.71</v>
      </c>
      <c r="H326" s="31">
        <v>-3.9</v>
      </c>
      <c r="I326" s="32">
        <v>-3.33</v>
      </c>
      <c r="J326" s="32">
        <v>-3.33</v>
      </c>
      <c r="K326" s="33">
        <v>-3.33</v>
      </c>
      <c r="L326" s="31">
        <v>5.39</v>
      </c>
      <c r="M326" s="32">
        <v>4.78</v>
      </c>
      <c r="N326" s="32">
        <v>4.78</v>
      </c>
      <c r="O326" s="33">
        <v>4.78</v>
      </c>
      <c r="P326" s="31">
        <v>-20.95</v>
      </c>
      <c r="Q326" s="32">
        <v>-14.53</v>
      </c>
      <c r="R326" s="32">
        <v>-14.53</v>
      </c>
      <c r="S326" s="33">
        <v>-14.53</v>
      </c>
      <c r="T326" s="6">
        <v>257.73</v>
      </c>
      <c r="U326" s="2">
        <v>214.57</v>
      </c>
      <c r="V326" s="2">
        <v>198.74</v>
      </c>
      <c r="W326" s="7">
        <v>194.38</v>
      </c>
    </row>
    <row r="327" spans="1:23" x14ac:dyDescent="0.35">
      <c r="A327" s="43">
        <f t="shared" si="256"/>
        <v>43178</v>
      </c>
      <c r="B327" s="38" t="s">
        <v>14</v>
      </c>
      <c r="C327" s="14" t="s">
        <v>127</v>
      </c>
      <c r="D327" s="6">
        <v>210.44</v>
      </c>
      <c r="E327" s="2">
        <v>167.79</v>
      </c>
      <c r="F327" s="2">
        <v>155.4</v>
      </c>
      <c r="G327" s="7">
        <v>150.93</v>
      </c>
      <c r="H327" s="31">
        <v>-3.29</v>
      </c>
      <c r="I327" s="32">
        <v>-3.04</v>
      </c>
      <c r="J327" s="32">
        <v>-3.04</v>
      </c>
      <c r="K327" s="33">
        <v>-3.04</v>
      </c>
      <c r="L327" s="31">
        <v>6.05</v>
      </c>
      <c r="M327" s="32">
        <v>5.49</v>
      </c>
      <c r="N327" s="32">
        <v>5.49</v>
      </c>
      <c r="O327" s="33">
        <v>5.49</v>
      </c>
      <c r="P327" s="31">
        <v>-20.399999999999999</v>
      </c>
      <c r="Q327" s="32">
        <v>-16.16</v>
      </c>
      <c r="R327" s="32">
        <v>-16.16</v>
      </c>
      <c r="S327" s="33">
        <v>-16.16</v>
      </c>
      <c r="T327" s="6">
        <v>263.20999999999998</v>
      </c>
      <c r="U327" s="2">
        <v>214.39</v>
      </c>
      <c r="V327" s="2">
        <v>196.12</v>
      </c>
      <c r="W327" s="7">
        <v>191.33</v>
      </c>
    </row>
    <row r="328" spans="1:23" x14ac:dyDescent="0.35">
      <c r="A328" s="43">
        <f t="shared" si="256"/>
        <v>43185</v>
      </c>
      <c r="B328" s="38" t="s">
        <v>15</v>
      </c>
      <c r="C328" s="14" t="s">
        <v>127</v>
      </c>
      <c r="D328" s="6">
        <v>210.51</v>
      </c>
      <c r="E328" s="2">
        <v>170.05</v>
      </c>
      <c r="F328" s="2">
        <v>155.9</v>
      </c>
      <c r="G328" s="7">
        <v>151.26</v>
      </c>
      <c r="H328" s="31">
        <v>-3.24</v>
      </c>
      <c r="I328" s="32">
        <v>-2.85</v>
      </c>
      <c r="J328" s="32">
        <v>-2.85</v>
      </c>
      <c r="K328" s="33">
        <v>-2.85</v>
      </c>
      <c r="L328" s="31">
        <v>6.52</v>
      </c>
      <c r="M328" s="32">
        <v>6.2</v>
      </c>
      <c r="N328" s="32">
        <v>6.2</v>
      </c>
      <c r="O328" s="33">
        <v>6.2</v>
      </c>
      <c r="P328" s="31">
        <v>-22.1</v>
      </c>
      <c r="Q328" s="32">
        <v>-14.56</v>
      </c>
      <c r="R328" s="32">
        <v>-14.56</v>
      </c>
      <c r="S328" s="33">
        <v>-14.56</v>
      </c>
      <c r="T328" s="6">
        <v>263.68</v>
      </c>
      <c r="U328" s="2">
        <v>217.43</v>
      </c>
      <c r="V328" s="2">
        <v>200.9</v>
      </c>
      <c r="W328" s="7">
        <v>194.85</v>
      </c>
    </row>
    <row r="329" spans="1:23" x14ac:dyDescent="0.35">
      <c r="A329" s="43">
        <f t="shared" si="256"/>
        <v>43192</v>
      </c>
      <c r="B329" s="38" t="s">
        <v>16</v>
      </c>
      <c r="C329" s="14" t="s">
        <v>128</v>
      </c>
      <c r="D329" s="6">
        <v>201.39</v>
      </c>
      <c r="E329" s="2">
        <v>167.62</v>
      </c>
      <c r="F329" s="2">
        <v>154.84</v>
      </c>
      <c r="G329" s="7">
        <v>150.61000000000001</v>
      </c>
      <c r="H329" s="31">
        <v>-2.85</v>
      </c>
      <c r="I329" s="32">
        <v>-2.64</v>
      </c>
      <c r="J329" s="32">
        <v>-2.64</v>
      </c>
      <c r="K329" s="33">
        <v>-2.64</v>
      </c>
      <c r="L329" s="31">
        <v>5.53</v>
      </c>
      <c r="M329" s="32">
        <v>5.29</v>
      </c>
      <c r="N329" s="32">
        <v>5.29</v>
      </c>
      <c r="O329" s="33">
        <v>5.29</v>
      </c>
      <c r="P329" s="31">
        <v>-18.95</v>
      </c>
      <c r="Q329" s="32">
        <v>-13.24</v>
      </c>
      <c r="R329" s="32">
        <v>-13.24</v>
      </c>
      <c r="S329" s="33">
        <v>-13.24</v>
      </c>
      <c r="T329" s="6">
        <v>258.45999999999998</v>
      </c>
      <c r="U329" s="2">
        <v>214.59</v>
      </c>
      <c r="V329" s="2">
        <v>198.83</v>
      </c>
      <c r="W329" s="7">
        <v>192</v>
      </c>
    </row>
    <row r="330" spans="1:23" x14ac:dyDescent="0.35">
      <c r="A330" s="43">
        <f t="shared" si="256"/>
        <v>43199</v>
      </c>
      <c r="B330" s="38" t="s">
        <v>18</v>
      </c>
      <c r="C330" s="14" t="s">
        <v>128</v>
      </c>
      <c r="D330" s="6">
        <v>203.28</v>
      </c>
      <c r="E330" s="2">
        <v>167.74</v>
      </c>
      <c r="F330" s="2">
        <v>155.44999999999999</v>
      </c>
      <c r="G330" s="7">
        <v>150.30000000000001</v>
      </c>
      <c r="H330" s="31">
        <v>-2.48</v>
      </c>
      <c r="I330" s="32">
        <v>-2.44</v>
      </c>
      <c r="J330" s="32">
        <v>-2.44</v>
      </c>
      <c r="K330" s="33">
        <v>-2.44</v>
      </c>
      <c r="L330" s="31">
        <v>5.41</v>
      </c>
      <c r="M330" s="32">
        <v>5.27</v>
      </c>
      <c r="N330" s="32">
        <v>5.27</v>
      </c>
      <c r="O330" s="33">
        <v>5.27</v>
      </c>
      <c r="P330" s="31">
        <v>-17.170000000000002</v>
      </c>
      <c r="Q330" s="32">
        <v>-12.93</v>
      </c>
      <c r="R330" s="32">
        <v>-12.93</v>
      </c>
      <c r="S330" s="33">
        <v>-12.93</v>
      </c>
      <c r="T330" s="6">
        <v>255.17</v>
      </c>
      <c r="U330" s="2">
        <v>214.05</v>
      </c>
      <c r="V330" s="2">
        <v>197.8</v>
      </c>
      <c r="W330" s="7">
        <v>190.5</v>
      </c>
    </row>
    <row r="331" spans="1:23" x14ac:dyDescent="0.35">
      <c r="A331" s="43">
        <f t="shared" si="256"/>
        <v>43206</v>
      </c>
      <c r="B331" s="38" t="s">
        <v>19</v>
      </c>
      <c r="C331" s="14" t="s">
        <v>128</v>
      </c>
      <c r="D331" s="6">
        <v>202.79</v>
      </c>
      <c r="E331" s="2">
        <v>167.2</v>
      </c>
      <c r="F331" s="2">
        <v>155.19</v>
      </c>
      <c r="G331" s="7">
        <v>150.31</v>
      </c>
      <c r="H331" s="31">
        <v>-2.58</v>
      </c>
      <c r="I331" s="32">
        <v>-2.1800000000000002</v>
      </c>
      <c r="J331" s="32">
        <v>-2.1800000000000002</v>
      </c>
      <c r="K331" s="33">
        <v>-2.1800000000000002</v>
      </c>
      <c r="L331" s="31">
        <v>5.67</v>
      </c>
      <c r="M331" s="32">
        <v>5.17</v>
      </c>
      <c r="N331" s="32">
        <v>5.17</v>
      </c>
      <c r="O331" s="33">
        <v>5.17</v>
      </c>
      <c r="P331" s="31">
        <v>-19.100000000000001</v>
      </c>
      <c r="Q331" s="32">
        <v>-15.41</v>
      </c>
      <c r="R331" s="32">
        <v>-15.41</v>
      </c>
      <c r="S331" s="33">
        <v>-15.41</v>
      </c>
      <c r="T331" s="6">
        <v>258.11</v>
      </c>
      <c r="U331" s="2">
        <v>212.49</v>
      </c>
      <c r="V331" s="2">
        <v>198.98</v>
      </c>
      <c r="W331" s="7">
        <v>190.42</v>
      </c>
    </row>
    <row r="332" spans="1:23" x14ac:dyDescent="0.35">
      <c r="A332" s="43">
        <f t="shared" si="256"/>
        <v>43213</v>
      </c>
      <c r="B332" s="38" t="s">
        <v>20</v>
      </c>
      <c r="C332" s="14" t="s">
        <v>128</v>
      </c>
      <c r="D332" s="6">
        <v>204.95</v>
      </c>
      <c r="E332" s="2">
        <v>169.52</v>
      </c>
      <c r="F332" s="2">
        <v>156.55000000000001</v>
      </c>
      <c r="G332" s="7">
        <v>151.12</v>
      </c>
      <c r="H332" s="31">
        <v>-2.82</v>
      </c>
      <c r="I332" s="32">
        <v>-2.31</v>
      </c>
      <c r="J332" s="32">
        <v>-2.31</v>
      </c>
      <c r="K332" s="33">
        <v>-2.31</v>
      </c>
      <c r="L332" s="31">
        <v>6.27</v>
      </c>
      <c r="M332" s="32">
        <v>4.82</v>
      </c>
      <c r="N332" s="32">
        <v>4.82</v>
      </c>
      <c r="O332" s="33">
        <v>4.82</v>
      </c>
      <c r="P332" s="31">
        <v>-19.89</v>
      </c>
      <c r="Q332" s="32">
        <v>-13.66</v>
      </c>
      <c r="R332" s="32">
        <v>-13.66</v>
      </c>
      <c r="S332" s="33">
        <v>-13.66</v>
      </c>
      <c r="T332" s="6">
        <v>263.02999999999997</v>
      </c>
      <c r="U332" s="2">
        <v>216.93</v>
      </c>
      <c r="V332" s="2">
        <v>200.27</v>
      </c>
      <c r="W332" s="7">
        <v>191.22</v>
      </c>
    </row>
    <row r="333" spans="1:23" x14ac:dyDescent="0.35">
      <c r="A333" s="43">
        <f t="shared" si="256"/>
        <v>43220</v>
      </c>
      <c r="B333" s="38" t="s">
        <v>21</v>
      </c>
      <c r="C333" s="14" t="s">
        <v>128</v>
      </c>
      <c r="D333" s="6">
        <v>205.14</v>
      </c>
      <c r="E333" s="2">
        <v>171.16</v>
      </c>
      <c r="F333" s="2">
        <v>158.08000000000001</v>
      </c>
      <c r="G333" s="7">
        <v>152.72</v>
      </c>
      <c r="H333" s="31">
        <v>-2.89</v>
      </c>
      <c r="I333" s="32">
        <v>-2.69</v>
      </c>
      <c r="J333" s="32">
        <v>-2.69</v>
      </c>
      <c r="K333" s="33">
        <v>-2.69</v>
      </c>
      <c r="L333" s="31">
        <v>5.16</v>
      </c>
      <c r="M333" s="32">
        <v>4.78</v>
      </c>
      <c r="N333" s="32">
        <v>4.78</v>
      </c>
      <c r="O333" s="33">
        <v>4.78</v>
      </c>
      <c r="P333" s="31">
        <v>-18.8</v>
      </c>
      <c r="Q333" s="32">
        <v>-14.45</v>
      </c>
      <c r="R333" s="32">
        <v>-14.45</v>
      </c>
      <c r="S333" s="33">
        <v>-14.45</v>
      </c>
      <c r="T333" s="6">
        <v>265.22000000000003</v>
      </c>
      <c r="U333" s="2">
        <v>216</v>
      </c>
      <c r="V333" s="2">
        <v>202.2</v>
      </c>
      <c r="W333" s="7">
        <v>192.68</v>
      </c>
    </row>
    <row r="334" spans="1:23" x14ac:dyDescent="0.35">
      <c r="A334" s="43">
        <f t="shared" si="256"/>
        <v>43227</v>
      </c>
      <c r="B334" s="38" t="s">
        <v>22</v>
      </c>
      <c r="C334" s="14" t="s">
        <v>129</v>
      </c>
      <c r="D334" s="6">
        <v>205.17</v>
      </c>
      <c r="E334" s="2">
        <v>170.94</v>
      </c>
      <c r="F334" s="2">
        <v>158.61000000000001</v>
      </c>
      <c r="G334" s="7">
        <v>152.29</v>
      </c>
      <c r="H334" s="31">
        <v>-2.63</v>
      </c>
      <c r="I334" s="32">
        <v>-2.6</v>
      </c>
      <c r="J334" s="32">
        <v>-2.6</v>
      </c>
      <c r="K334" s="33">
        <v>-2.6</v>
      </c>
      <c r="L334" s="31">
        <v>4.4800000000000004</v>
      </c>
      <c r="M334" s="32">
        <v>4.0199999999999996</v>
      </c>
      <c r="N334" s="32">
        <v>4.0199999999999996</v>
      </c>
      <c r="O334" s="33">
        <v>4.0199999999999996</v>
      </c>
      <c r="P334" s="31">
        <v>-16.57</v>
      </c>
      <c r="Q334" s="32">
        <v>-14.67</v>
      </c>
      <c r="R334" s="32">
        <v>-14.67</v>
      </c>
      <c r="S334" s="33">
        <v>-14.67</v>
      </c>
      <c r="T334" s="6">
        <v>267</v>
      </c>
      <c r="U334" s="2">
        <v>217.25</v>
      </c>
      <c r="V334" s="2">
        <v>200.47</v>
      </c>
      <c r="W334" s="7">
        <v>193.35</v>
      </c>
    </row>
    <row r="335" spans="1:23" x14ac:dyDescent="0.35">
      <c r="A335" s="43">
        <f t="shared" si="256"/>
        <v>43234</v>
      </c>
      <c r="B335" s="38" t="s">
        <v>24</v>
      </c>
      <c r="C335" s="14" t="s">
        <v>129</v>
      </c>
      <c r="D335" s="6">
        <v>204.79</v>
      </c>
      <c r="E335" s="2">
        <v>172.57</v>
      </c>
      <c r="F335" s="2">
        <v>159.91999999999999</v>
      </c>
      <c r="G335" s="7">
        <v>153.58000000000001</v>
      </c>
      <c r="H335" s="31">
        <v>-2.6</v>
      </c>
      <c r="I335" s="32">
        <v>-2.13</v>
      </c>
      <c r="J335" s="32">
        <v>-2.13</v>
      </c>
      <c r="K335" s="33">
        <v>-2.13</v>
      </c>
      <c r="L335" s="31">
        <v>1.41</v>
      </c>
      <c r="M335" s="32">
        <v>0.79</v>
      </c>
      <c r="N335" s="32">
        <v>0.79</v>
      </c>
      <c r="O335" s="33">
        <v>0.79</v>
      </c>
      <c r="P335" s="31">
        <v>-20.21</v>
      </c>
      <c r="Q335" s="32">
        <v>-16.03</v>
      </c>
      <c r="R335" s="32">
        <v>-16.03</v>
      </c>
      <c r="S335" s="33">
        <v>-16.03</v>
      </c>
      <c r="T335" s="6">
        <v>265.33</v>
      </c>
      <c r="U335" s="2">
        <v>214.35</v>
      </c>
      <c r="V335" s="2">
        <v>200.65</v>
      </c>
      <c r="W335" s="7">
        <v>192.12</v>
      </c>
    </row>
    <row r="336" spans="1:23" x14ac:dyDescent="0.35">
      <c r="A336" s="43">
        <f t="shared" si="256"/>
        <v>43241</v>
      </c>
      <c r="B336" s="38" t="s">
        <v>25</v>
      </c>
      <c r="C336" s="14" t="s">
        <v>129</v>
      </c>
      <c r="D336" s="6">
        <v>208.2</v>
      </c>
      <c r="E336" s="2">
        <v>174.6</v>
      </c>
      <c r="F336" s="2">
        <v>160.75</v>
      </c>
      <c r="G336" s="7">
        <v>154.31</v>
      </c>
      <c r="H336" s="31">
        <v>-2.77</v>
      </c>
      <c r="I336" s="32">
        <v>-1.51</v>
      </c>
      <c r="J336" s="32">
        <v>-1.51</v>
      </c>
      <c r="K336" s="33">
        <v>-1.51</v>
      </c>
      <c r="L336" s="31">
        <v>0.89</v>
      </c>
      <c r="M336" s="32">
        <v>0.46</v>
      </c>
      <c r="N336" s="32">
        <v>0.46</v>
      </c>
      <c r="O336" s="33">
        <v>0.46</v>
      </c>
      <c r="P336" s="31">
        <v>-20.45</v>
      </c>
      <c r="Q336" s="32">
        <v>-16.25</v>
      </c>
      <c r="R336" s="32">
        <v>-16.25</v>
      </c>
      <c r="S336" s="33">
        <v>-16.25</v>
      </c>
      <c r="T336" s="6">
        <v>269.61</v>
      </c>
      <c r="U336" s="2">
        <v>220.27</v>
      </c>
      <c r="V336" s="2">
        <v>203.94</v>
      </c>
      <c r="W336" s="7">
        <v>195.15</v>
      </c>
    </row>
    <row r="337" spans="1:23" x14ac:dyDescent="0.35">
      <c r="A337" s="43">
        <f t="shared" si="256"/>
        <v>43248</v>
      </c>
      <c r="B337" s="38" t="s">
        <v>26</v>
      </c>
      <c r="C337" s="14" t="s">
        <v>129</v>
      </c>
      <c r="D337" s="6">
        <v>210.06</v>
      </c>
      <c r="E337" s="2">
        <v>175.46</v>
      </c>
      <c r="F337" s="2">
        <v>163.13</v>
      </c>
      <c r="G337" s="7">
        <v>154.61000000000001</v>
      </c>
      <c r="H337" s="31">
        <v>-2.21</v>
      </c>
      <c r="I337" s="32">
        <v>-1.84</v>
      </c>
      <c r="J337" s="32">
        <v>-1.84</v>
      </c>
      <c r="K337" s="33">
        <v>-1.84</v>
      </c>
      <c r="L337" s="31">
        <v>-2.63</v>
      </c>
      <c r="M337" s="32">
        <v>-2.08</v>
      </c>
      <c r="N337" s="32">
        <v>-2.08</v>
      </c>
      <c r="O337" s="33">
        <v>-2.08</v>
      </c>
      <c r="P337" s="31">
        <v>-21.62</v>
      </c>
      <c r="Q337" s="32">
        <v>-16.16</v>
      </c>
      <c r="R337" s="32">
        <v>-16.16</v>
      </c>
      <c r="S337" s="33">
        <v>-16.16</v>
      </c>
      <c r="T337" s="6">
        <v>268.68</v>
      </c>
      <c r="U337" s="2">
        <v>219.93</v>
      </c>
      <c r="V337" s="2">
        <v>204.46</v>
      </c>
      <c r="W337" s="7">
        <v>194.78</v>
      </c>
    </row>
    <row r="338" spans="1:23" x14ac:dyDescent="0.35">
      <c r="A338" s="43">
        <f t="shared" si="256"/>
        <v>43255</v>
      </c>
      <c r="B338" s="38" t="s">
        <v>27</v>
      </c>
      <c r="C338" s="14" t="s">
        <v>130</v>
      </c>
      <c r="D338" s="6">
        <v>212.52</v>
      </c>
      <c r="E338" s="2">
        <v>175.68</v>
      </c>
      <c r="F338" s="2">
        <v>165.18</v>
      </c>
      <c r="G338" s="7">
        <v>155</v>
      </c>
      <c r="H338" s="31">
        <v>-2.17</v>
      </c>
      <c r="I338" s="32">
        <v>-1.59</v>
      </c>
      <c r="J338" s="32">
        <v>-1.59</v>
      </c>
      <c r="K338" s="33">
        <v>-1.59</v>
      </c>
      <c r="L338" s="31">
        <v>-0.48</v>
      </c>
      <c r="M338" s="32">
        <v>-1.1399999999999999</v>
      </c>
      <c r="N338" s="32">
        <v>-1.1399999999999999</v>
      </c>
      <c r="O338" s="33">
        <v>-1.1399999999999999</v>
      </c>
      <c r="P338" s="31">
        <v>-22.17</v>
      </c>
      <c r="Q338" s="32">
        <v>-14.04</v>
      </c>
      <c r="R338" s="32">
        <v>-14.04</v>
      </c>
      <c r="S338" s="33">
        <v>-14.04</v>
      </c>
      <c r="T338" s="6">
        <v>272.35000000000002</v>
      </c>
      <c r="U338" s="2">
        <v>220.48</v>
      </c>
      <c r="V338" s="2">
        <v>204.78</v>
      </c>
      <c r="W338" s="7">
        <v>196.04</v>
      </c>
    </row>
    <row r="339" spans="1:23" x14ac:dyDescent="0.35">
      <c r="A339" s="43">
        <f t="shared" si="256"/>
        <v>43262</v>
      </c>
      <c r="B339" s="38" t="s">
        <v>29</v>
      </c>
      <c r="C339" s="14" t="s">
        <v>130</v>
      </c>
      <c r="D339" s="6">
        <v>216.23</v>
      </c>
      <c r="E339" s="2">
        <v>176.49</v>
      </c>
      <c r="F339" s="2">
        <v>165.76</v>
      </c>
      <c r="G339" s="7">
        <v>154.88</v>
      </c>
      <c r="H339" s="31">
        <v>-1.39</v>
      </c>
      <c r="I339" s="32">
        <v>-1.68</v>
      </c>
      <c r="J339" s="32">
        <v>-1.68</v>
      </c>
      <c r="K339" s="33">
        <v>-1.68</v>
      </c>
      <c r="L339" s="31">
        <v>-1.04</v>
      </c>
      <c r="M339" s="32">
        <v>-1.1499999999999999</v>
      </c>
      <c r="N339" s="32">
        <v>-1.1499999999999999</v>
      </c>
      <c r="O339" s="33">
        <v>-1.1499999999999999</v>
      </c>
      <c r="P339" s="31">
        <v>-22.65</v>
      </c>
      <c r="Q339" s="32">
        <v>-15.87</v>
      </c>
      <c r="R339" s="32">
        <v>-15.87</v>
      </c>
      <c r="S339" s="33">
        <v>-15.87</v>
      </c>
      <c r="T339" s="6">
        <v>278.27</v>
      </c>
      <c r="U339" s="2">
        <v>222.7</v>
      </c>
      <c r="V339" s="2">
        <v>204.81</v>
      </c>
      <c r="W339" s="7">
        <v>196</v>
      </c>
    </row>
    <row r="340" spans="1:23" x14ac:dyDescent="0.35">
      <c r="A340" s="43">
        <f t="shared" si="256"/>
        <v>43269</v>
      </c>
      <c r="B340" s="38" t="s">
        <v>30</v>
      </c>
      <c r="C340" s="14" t="s">
        <v>130</v>
      </c>
      <c r="D340" s="6">
        <v>217.16</v>
      </c>
      <c r="E340" s="2">
        <v>178.31</v>
      </c>
      <c r="F340" s="2">
        <v>167.02</v>
      </c>
      <c r="G340" s="7">
        <v>155.27000000000001</v>
      </c>
      <c r="H340" s="31">
        <v>-1.93</v>
      </c>
      <c r="I340" s="32">
        <v>-1.62</v>
      </c>
      <c r="J340" s="32">
        <v>-1.62</v>
      </c>
      <c r="K340" s="33">
        <v>-1.62</v>
      </c>
      <c r="L340" s="31">
        <v>-2.63</v>
      </c>
      <c r="M340" s="32">
        <v>-3.06</v>
      </c>
      <c r="N340" s="32">
        <v>-3.06</v>
      </c>
      <c r="O340" s="33">
        <v>-3.06</v>
      </c>
      <c r="P340" s="31">
        <v>-22.47</v>
      </c>
      <c r="Q340" s="32">
        <v>-15.43</v>
      </c>
      <c r="R340" s="32">
        <v>-15.43</v>
      </c>
      <c r="S340" s="33">
        <v>-15.43</v>
      </c>
      <c r="T340" s="6">
        <v>279.66000000000003</v>
      </c>
      <c r="U340" s="2">
        <v>222.22</v>
      </c>
      <c r="V340" s="2">
        <v>206.04</v>
      </c>
      <c r="W340" s="7">
        <v>195.22</v>
      </c>
    </row>
    <row r="341" spans="1:23" x14ac:dyDescent="0.35">
      <c r="A341" s="43">
        <f t="shared" si="256"/>
        <v>43276</v>
      </c>
      <c r="B341" s="38" t="s">
        <v>31</v>
      </c>
      <c r="C341" s="14" t="s">
        <v>130</v>
      </c>
      <c r="D341" s="6">
        <v>218.66</v>
      </c>
      <c r="E341" s="2">
        <v>179.4</v>
      </c>
      <c r="F341" s="2">
        <v>167.3</v>
      </c>
      <c r="G341" s="7">
        <v>155.43</v>
      </c>
      <c r="H341" s="31">
        <v>-2.11</v>
      </c>
      <c r="I341" s="32">
        <v>-1.66</v>
      </c>
      <c r="J341" s="32">
        <v>-1.66</v>
      </c>
      <c r="K341" s="33">
        <v>-1.66</v>
      </c>
      <c r="L341" s="31">
        <v>-2.4500000000000002</v>
      </c>
      <c r="M341" s="32">
        <v>-2.84</v>
      </c>
      <c r="N341" s="32">
        <v>-2.84</v>
      </c>
      <c r="O341" s="33">
        <v>-2.84</v>
      </c>
      <c r="P341" s="31">
        <v>-22.84</v>
      </c>
      <c r="Q341" s="32">
        <v>-14.82</v>
      </c>
      <c r="R341" s="32">
        <v>-14.82</v>
      </c>
      <c r="S341" s="33">
        <v>-14.82</v>
      </c>
      <c r="T341" s="6">
        <v>280.8</v>
      </c>
      <c r="U341" s="2">
        <v>224.68</v>
      </c>
      <c r="V341" s="2">
        <v>206.8</v>
      </c>
      <c r="W341" s="7">
        <v>195.72</v>
      </c>
    </row>
    <row r="342" spans="1:23" x14ac:dyDescent="0.35">
      <c r="A342" s="43">
        <f t="shared" si="256"/>
        <v>43283</v>
      </c>
      <c r="B342" s="38" t="s">
        <v>32</v>
      </c>
      <c r="C342" s="14" t="s">
        <v>131</v>
      </c>
      <c r="D342" s="6">
        <v>219.03</v>
      </c>
      <c r="E342" s="2">
        <v>180.38</v>
      </c>
      <c r="F342" s="2">
        <v>167.84</v>
      </c>
      <c r="G342" s="7">
        <v>155.86000000000001</v>
      </c>
      <c r="H342" s="31">
        <v>-2.08</v>
      </c>
      <c r="I342" s="32">
        <v>-1.92</v>
      </c>
      <c r="J342" s="32">
        <v>-1.92</v>
      </c>
      <c r="K342" s="33">
        <v>-1.92</v>
      </c>
      <c r="L342" s="31">
        <v>-3.47</v>
      </c>
      <c r="M342" s="32">
        <v>-2.6</v>
      </c>
      <c r="N342" s="32">
        <v>-2.6</v>
      </c>
      <c r="O342" s="33">
        <v>-2.6</v>
      </c>
      <c r="P342" s="31">
        <v>-21.75</v>
      </c>
      <c r="Q342" s="32">
        <v>-16.579999999999998</v>
      </c>
      <c r="R342" s="32">
        <v>-16.579999999999998</v>
      </c>
      <c r="S342" s="33">
        <v>-16.579999999999998</v>
      </c>
      <c r="T342" s="6">
        <v>279.56</v>
      </c>
      <c r="U342" s="2">
        <v>227.27</v>
      </c>
      <c r="V342" s="2">
        <v>207.79</v>
      </c>
      <c r="W342" s="7">
        <v>195.89</v>
      </c>
    </row>
    <row r="343" spans="1:23" x14ac:dyDescent="0.35">
      <c r="A343" s="43">
        <f t="shared" si="256"/>
        <v>43290</v>
      </c>
      <c r="B343" s="38" t="s">
        <v>34</v>
      </c>
      <c r="C343" s="14" t="s">
        <v>131</v>
      </c>
      <c r="D343" s="25">
        <f>(D342+D344)/2</f>
        <v>219.64499999999998</v>
      </c>
      <c r="E343" s="26">
        <f>(E342+E344)/2</f>
        <v>180.6</v>
      </c>
      <c r="F343" s="26">
        <f>(F342+F344)/2</f>
        <v>168.67000000000002</v>
      </c>
      <c r="G343" s="27">
        <f>(G342+G344)/2</f>
        <v>155.59500000000003</v>
      </c>
      <c r="H343" s="25">
        <f>(H342+H344)/2</f>
        <v>-2.34</v>
      </c>
      <c r="I343" s="26">
        <f>(I342+I344)/2</f>
        <v>-2.0350000000000001</v>
      </c>
      <c r="J343" s="26">
        <f>(J342+J344)/2</f>
        <v>-2.0350000000000001</v>
      </c>
      <c r="K343" s="27">
        <f>(K342+K344)/2</f>
        <v>-2.0350000000000001</v>
      </c>
      <c r="L343" s="25">
        <f>(L342+L344)/2</f>
        <v>-3.0550000000000002</v>
      </c>
      <c r="M343" s="26">
        <f>(M342+M344)/2</f>
        <v>-2.6150000000000002</v>
      </c>
      <c r="N343" s="26">
        <f>(N342+N344)/2</f>
        <v>-2.6150000000000002</v>
      </c>
      <c r="O343" s="27">
        <f>(O342+O344)/2</f>
        <v>-2.6150000000000002</v>
      </c>
      <c r="P343" s="25">
        <f>(P342+P344)/2</f>
        <v>-22.189999999999998</v>
      </c>
      <c r="Q343" s="26">
        <f>(Q342+Q344)/2</f>
        <v>-16.059999999999999</v>
      </c>
      <c r="R343" s="26">
        <f>(R342+R344)/2</f>
        <v>-16.059999999999999</v>
      </c>
      <c r="S343" s="27">
        <f>(S342+S344)/2</f>
        <v>-16.059999999999999</v>
      </c>
      <c r="T343" s="25">
        <f>(T342+T344)/2</f>
        <v>279.44499999999999</v>
      </c>
      <c r="U343" s="26">
        <f>(U342+U344)/2</f>
        <v>227.11</v>
      </c>
      <c r="V343" s="26">
        <f>(V342+V344)/2</f>
        <v>207.73500000000001</v>
      </c>
      <c r="W343" s="27">
        <f>(W342+W344)/2</f>
        <v>195.375</v>
      </c>
    </row>
    <row r="344" spans="1:23" x14ac:dyDescent="0.35">
      <c r="A344" s="43">
        <f t="shared" si="256"/>
        <v>43297</v>
      </c>
      <c r="B344" s="38" t="s">
        <v>35</v>
      </c>
      <c r="C344" s="14" t="s">
        <v>131</v>
      </c>
      <c r="D344" s="6">
        <v>220.26</v>
      </c>
      <c r="E344" s="2">
        <v>180.82</v>
      </c>
      <c r="F344" s="2">
        <v>169.5</v>
      </c>
      <c r="G344" s="7">
        <v>155.33000000000001</v>
      </c>
      <c r="H344" s="31">
        <v>-2.6</v>
      </c>
      <c r="I344" s="32">
        <v>-2.15</v>
      </c>
      <c r="J344" s="32">
        <v>-2.15</v>
      </c>
      <c r="K344" s="33">
        <v>-2.15</v>
      </c>
      <c r="L344" s="31">
        <v>-2.64</v>
      </c>
      <c r="M344" s="32">
        <v>-2.63</v>
      </c>
      <c r="N344" s="32">
        <v>-2.63</v>
      </c>
      <c r="O344" s="33">
        <v>-2.63</v>
      </c>
      <c r="P344" s="31">
        <v>-22.63</v>
      </c>
      <c r="Q344" s="32">
        <v>-15.54</v>
      </c>
      <c r="R344" s="32">
        <v>-15.54</v>
      </c>
      <c r="S344" s="33">
        <v>-15.54</v>
      </c>
      <c r="T344" s="6">
        <v>279.33</v>
      </c>
      <c r="U344" s="2">
        <v>226.95</v>
      </c>
      <c r="V344" s="2">
        <v>207.68</v>
      </c>
      <c r="W344" s="7">
        <v>194.86</v>
      </c>
    </row>
    <row r="345" spans="1:23" x14ac:dyDescent="0.35">
      <c r="A345" s="43">
        <f t="shared" si="256"/>
        <v>43304</v>
      </c>
      <c r="B345" s="38" t="s">
        <v>36</v>
      </c>
      <c r="C345" s="14" t="s">
        <v>131</v>
      </c>
      <c r="D345" s="6">
        <v>220.53</v>
      </c>
      <c r="E345" s="2">
        <v>180.98</v>
      </c>
      <c r="F345" s="2">
        <v>169.93</v>
      </c>
      <c r="G345" s="7">
        <v>155.34</v>
      </c>
      <c r="H345" s="31">
        <v>-3.01</v>
      </c>
      <c r="I345" s="32">
        <v>-2.16</v>
      </c>
      <c r="J345" s="32">
        <v>-2.16</v>
      </c>
      <c r="K345" s="33">
        <v>-2.16</v>
      </c>
      <c r="L345" s="31">
        <v>-5.97</v>
      </c>
      <c r="M345" s="32">
        <v>-3.14</v>
      </c>
      <c r="N345" s="32">
        <v>-3.14</v>
      </c>
      <c r="O345" s="33">
        <v>-3.14</v>
      </c>
      <c r="P345" s="31">
        <v>-23.36</v>
      </c>
      <c r="Q345" s="32">
        <v>-13.93</v>
      </c>
      <c r="R345" s="32">
        <v>-13.93</v>
      </c>
      <c r="S345" s="33">
        <v>-13.93</v>
      </c>
      <c r="T345" s="6">
        <v>277.86</v>
      </c>
      <c r="U345" s="2">
        <v>228.2</v>
      </c>
      <c r="V345" s="2">
        <v>207.72</v>
      </c>
      <c r="W345" s="7">
        <v>196.7</v>
      </c>
    </row>
    <row r="346" spans="1:23" x14ac:dyDescent="0.35">
      <c r="A346" s="43">
        <f t="shared" si="256"/>
        <v>43311</v>
      </c>
      <c r="B346" s="38" t="s">
        <v>37</v>
      </c>
      <c r="C346" s="14" t="s">
        <v>131</v>
      </c>
      <c r="D346" s="6">
        <v>221.1</v>
      </c>
      <c r="E346" s="2">
        <v>181.92</v>
      </c>
      <c r="F346" s="2">
        <v>170.15</v>
      </c>
      <c r="G346" s="7">
        <v>155.56</v>
      </c>
      <c r="H346" s="31">
        <v>-2.73</v>
      </c>
      <c r="I346" s="32">
        <v>-1.97</v>
      </c>
      <c r="J346" s="32">
        <v>-1.97</v>
      </c>
      <c r="K346" s="33">
        <v>-1.97</v>
      </c>
      <c r="L346" s="31">
        <v>-4.7699999999999996</v>
      </c>
      <c r="M346" s="32">
        <v>-3.71</v>
      </c>
      <c r="N346" s="32">
        <v>-3.71</v>
      </c>
      <c r="O346" s="33">
        <v>-3.71</v>
      </c>
      <c r="P346" s="31">
        <v>-24.18</v>
      </c>
      <c r="Q346" s="32">
        <v>-16.25</v>
      </c>
      <c r="R346" s="32">
        <v>-16.25</v>
      </c>
      <c r="S346" s="33">
        <v>-16.25</v>
      </c>
      <c r="T346" s="6">
        <v>279.87</v>
      </c>
      <c r="U346" s="2">
        <v>228.54</v>
      </c>
      <c r="V346" s="2">
        <v>208.31</v>
      </c>
      <c r="W346" s="7">
        <v>195.43</v>
      </c>
    </row>
    <row r="347" spans="1:23" x14ac:dyDescent="0.35">
      <c r="A347" s="43">
        <f t="shared" si="256"/>
        <v>43318</v>
      </c>
      <c r="B347" s="38" t="s">
        <v>38</v>
      </c>
      <c r="C347" s="14" t="s">
        <v>132</v>
      </c>
      <c r="D347" s="6">
        <v>220.74</v>
      </c>
      <c r="E347" s="2">
        <v>182.98</v>
      </c>
      <c r="F347" s="2">
        <v>170.65</v>
      </c>
      <c r="G347" s="7">
        <v>155</v>
      </c>
      <c r="H347" s="31">
        <v>-2.78</v>
      </c>
      <c r="I347" s="32">
        <v>-2.33</v>
      </c>
      <c r="J347" s="32">
        <v>-2.33</v>
      </c>
      <c r="K347" s="33">
        <v>-2.33</v>
      </c>
      <c r="L347" s="31">
        <v>-5.21</v>
      </c>
      <c r="M347" s="32">
        <v>-4.3600000000000003</v>
      </c>
      <c r="N347" s="32">
        <v>-4.3600000000000003</v>
      </c>
      <c r="O347" s="33">
        <v>-4.3600000000000003</v>
      </c>
      <c r="P347" s="31">
        <v>-24.36</v>
      </c>
      <c r="Q347" s="32">
        <v>-16.32</v>
      </c>
      <c r="R347" s="32">
        <v>-16.32</v>
      </c>
      <c r="S347" s="33">
        <v>-16.32</v>
      </c>
      <c r="T347" s="6">
        <v>277.56</v>
      </c>
      <c r="U347" s="2">
        <v>230.19</v>
      </c>
      <c r="V347" s="2">
        <v>209.62</v>
      </c>
      <c r="W347" s="7">
        <v>196</v>
      </c>
    </row>
    <row r="348" spans="1:23" x14ac:dyDescent="0.35">
      <c r="A348" s="43">
        <f t="shared" si="256"/>
        <v>43325</v>
      </c>
      <c r="B348" s="38" t="s">
        <v>40</v>
      </c>
      <c r="C348" s="14" t="s">
        <v>132</v>
      </c>
      <c r="D348" s="6">
        <v>220.36</v>
      </c>
      <c r="E348" s="2">
        <v>182.46</v>
      </c>
      <c r="F348" s="2">
        <v>170.36</v>
      </c>
      <c r="G348" s="7">
        <v>154.54</v>
      </c>
      <c r="H348" s="31">
        <v>-2.85</v>
      </c>
      <c r="I348" s="32">
        <v>-2.12</v>
      </c>
      <c r="J348" s="32">
        <v>-2.12</v>
      </c>
      <c r="K348" s="33">
        <v>-2.12</v>
      </c>
      <c r="L348" s="31">
        <v>-4.75</v>
      </c>
      <c r="M348" s="32">
        <v>-3.38</v>
      </c>
      <c r="N348" s="32">
        <v>-3.38</v>
      </c>
      <c r="O348" s="33">
        <v>-3.38</v>
      </c>
      <c r="P348" s="31">
        <v>-24.52</v>
      </c>
      <c r="Q348" s="32">
        <v>-15.01</v>
      </c>
      <c r="R348" s="32">
        <v>-15.01</v>
      </c>
      <c r="S348" s="33">
        <v>-15.01</v>
      </c>
      <c r="T348" s="6">
        <v>275.47000000000003</v>
      </c>
      <c r="U348" s="2">
        <v>229.92</v>
      </c>
      <c r="V348" s="2">
        <v>208</v>
      </c>
      <c r="W348" s="7">
        <v>194.93</v>
      </c>
    </row>
    <row r="349" spans="1:23" x14ac:dyDescent="0.35">
      <c r="A349" s="43">
        <f t="shared" si="256"/>
        <v>43332</v>
      </c>
      <c r="B349" s="38" t="s">
        <v>41</v>
      </c>
      <c r="C349" s="14" t="s">
        <v>132</v>
      </c>
      <c r="D349" s="6">
        <v>216.67</v>
      </c>
      <c r="E349" s="2">
        <v>182.8</v>
      </c>
      <c r="F349" s="2">
        <v>169.8</v>
      </c>
      <c r="G349" s="7">
        <v>154.97</v>
      </c>
      <c r="H349" s="31">
        <v>-3.28</v>
      </c>
      <c r="I349" s="32">
        <v>-1.97</v>
      </c>
      <c r="J349" s="32">
        <v>-1.97</v>
      </c>
      <c r="K349" s="33">
        <v>-1.97</v>
      </c>
      <c r="L349" s="31">
        <v>-7.43</v>
      </c>
      <c r="M349" s="32">
        <v>-4.28</v>
      </c>
      <c r="N349" s="32">
        <v>-4.28</v>
      </c>
      <c r="O349" s="33">
        <v>-4.28</v>
      </c>
      <c r="P349" s="31">
        <v>-26.85</v>
      </c>
      <c r="Q349" s="32">
        <v>-14.76</v>
      </c>
      <c r="R349" s="32">
        <v>-14.76</v>
      </c>
      <c r="S349" s="33">
        <v>-14.76</v>
      </c>
      <c r="T349" s="6">
        <v>271</v>
      </c>
      <c r="U349" s="2">
        <v>230.48</v>
      </c>
      <c r="V349" s="2">
        <v>208.59</v>
      </c>
      <c r="W349" s="7">
        <v>194.71</v>
      </c>
    </row>
    <row r="350" spans="1:23" x14ac:dyDescent="0.35">
      <c r="A350" s="43">
        <f t="shared" si="256"/>
        <v>43339</v>
      </c>
      <c r="B350" s="38" t="s">
        <v>42</v>
      </c>
      <c r="C350" s="14" t="s">
        <v>132</v>
      </c>
      <c r="D350" s="6">
        <v>215.46</v>
      </c>
      <c r="E350" s="2">
        <v>182.01</v>
      </c>
      <c r="F350" s="2">
        <v>170.11</v>
      </c>
      <c r="G350" s="7">
        <v>155.08000000000001</v>
      </c>
      <c r="H350" s="31">
        <v>-2.9</v>
      </c>
      <c r="I350" s="32">
        <v>-2.2799999999999998</v>
      </c>
      <c r="J350" s="32">
        <v>-2.2799999999999998</v>
      </c>
      <c r="K350" s="33">
        <v>-2.2799999999999998</v>
      </c>
      <c r="L350" s="31">
        <v>-8.1</v>
      </c>
      <c r="M350" s="32">
        <v>-4.7</v>
      </c>
      <c r="N350" s="32">
        <v>-4.7</v>
      </c>
      <c r="O350" s="33">
        <v>-4.7</v>
      </c>
      <c r="P350" s="31">
        <v>-28.38</v>
      </c>
      <c r="Q350" s="32">
        <v>-16.100000000000001</v>
      </c>
      <c r="R350" s="32">
        <v>-16.100000000000001</v>
      </c>
      <c r="S350" s="33">
        <v>-16.100000000000001</v>
      </c>
      <c r="T350" s="6">
        <v>269.35000000000002</v>
      </c>
      <c r="U350" s="2">
        <v>229.83</v>
      </c>
      <c r="V350" s="2">
        <v>207.52</v>
      </c>
      <c r="W350" s="7">
        <v>194.04</v>
      </c>
    </row>
    <row r="351" spans="1:23" x14ac:dyDescent="0.35">
      <c r="A351" s="43">
        <f t="shared" si="256"/>
        <v>43346</v>
      </c>
      <c r="B351" s="38" t="s">
        <v>43</v>
      </c>
      <c r="C351" s="14" t="s">
        <v>133</v>
      </c>
      <c r="D351" s="6">
        <v>181.9</v>
      </c>
      <c r="E351" s="2">
        <v>169.45</v>
      </c>
      <c r="F351" s="2">
        <v>156.1</v>
      </c>
      <c r="G351" s="7">
        <v>151.83000000000001</v>
      </c>
      <c r="H351" s="31">
        <v>-2.6</v>
      </c>
      <c r="I351" s="32">
        <v>-2.6</v>
      </c>
      <c r="J351" s="32">
        <v>-2.6</v>
      </c>
      <c r="K351" s="33">
        <v>-2.6</v>
      </c>
      <c r="L351" s="31">
        <v>-4.4400000000000004</v>
      </c>
      <c r="M351" s="32">
        <v>-3.44</v>
      </c>
      <c r="N351" s="32">
        <v>-3.44</v>
      </c>
      <c r="O351" s="33">
        <v>-3.44</v>
      </c>
      <c r="P351" s="31">
        <v>-17.440000000000001</v>
      </c>
      <c r="Q351" s="32">
        <v>-8.6300000000000008</v>
      </c>
      <c r="R351" s="32">
        <v>-8.6300000000000008</v>
      </c>
      <c r="S351" s="33">
        <v>-8.6300000000000008</v>
      </c>
      <c r="T351" s="6">
        <v>229.42</v>
      </c>
      <c r="U351" s="2">
        <v>208.42</v>
      </c>
      <c r="V351" s="2">
        <v>195</v>
      </c>
      <c r="W351" s="7">
        <v>191.33</v>
      </c>
    </row>
    <row r="352" spans="1:23" x14ac:dyDescent="0.35">
      <c r="A352" s="43">
        <f t="shared" si="256"/>
        <v>43353</v>
      </c>
      <c r="B352" s="38" t="s">
        <v>45</v>
      </c>
      <c r="C352" s="14" t="s">
        <v>133</v>
      </c>
      <c r="D352" s="6">
        <v>181.25</v>
      </c>
      <c r="E352" s="2">
        <v>169.98</v>
      </c>
      <c r="F352" s="2">
        <v>156.12</v>
      </c>
      <c r="G352" s="7">
        <v>150.58000000000001</v>
      </c>
      <c r="H352" s="31">
        <v>-2.33</v>
      </c>
      <c r="I352" s="32">
        <v>-2.11</v>
      </c>
      <c r="J352" s="32">
        <v>-2.11</v>
      </c>
      <c r="K352" s="33">
        <v>-2.11</v>
      </c>
      <c r="L352" s="31">
        <v>-4.6399999999999997</v>
      </c>
      <c r="M352" s="32">
        <v>-3.9</v>
      </c>
      <c r="N352" s="32">
        <v>-3.9</v>
      </c>
      <c r="O352" s="33">
        <v>-3.9</v>
      </c>
      <c r="P352" s="31">
        <v>-16.07</v>
      </c>
      <c r="Q352" s="32">
        <v>-10.45</v>
      </c>
      <c r="R352" s="32">
        <v>-10.45</v>
      </c>
      <c r="S352" s="33">
        <v>-10.45</v>
      </c>
      <c r="T352" s="6">
        <v>230.56</v>
      </c>
      <c r="U352" s="2">
        <v>210.93</v>
      </c>
      <c r="V352" s="2">
        <v>196.75</v>
      </c>
      <c r="W352" s="7">
        <v>191.08</v>
      </c>
    </row>
    <row r="353" spans="1:23" x14ac:dyDescent="0.35">
      <c r="A353" s="43">
        <f t="shared" si="256"/>
        <v>43360</v>
      </c>
      <c r="B353" s="38" t="s">
        <v>46</v>
      </c>
      <c r="C353" s="14" t="s">
        <v>133</v>
      </c>
      <c r="D353" s="6">
        <v>180.65</v>
      </c>
      <c r="E353" s="2">
        <v>167.93</v>
      </c>
      <c r="F353" s="2">
        <v>155.61000000000001</v>
      </c>
      <c r="G353" s="7">
        <v>150.34</v>
      </c>
      <c r="H353" s="31">
        <v>-2.48</v>
      </c>
      <c r="I353" s="32">
        <v>-2.16</v>
      </c>
      <c r="J353" s="32">
        <v>-2.16</v>
      </c>
      <c r="K353" s="33">
        <v>-2.16</v>
      </c>
      <c r="L353" s="31">
        <v>-5.33</v>
      </c>
      <c r="M353" s="32">
        <v>-4.63</v>
      </c>
      <c r="N353" s="32">
        <v>-4.63</v>
      </c>
      <c r="O353" s="33">
        <v>-4.63</v>
      </c>
      <c r="P353" s="31">
        <v>-16.47</v>
      </c>
      <c r="Q353" s="32">
        <v>-10.59</v>
      </c>
      <c r="R353" s="32">
        <v>-10.59</v>
      </c>
      <c r="S353" s="33">
        <v>-10.59</v>
      </c>
      <c r="T353" s="6">
        <v>229.03</v>
      </c>
      <c r="U353" s="2">
        <v>209.59</v>
      </c>
      <c r="V353" s="2">
        <v>195.49</v>
      </c>
      <c r="W353" s="7">
        <v>189.94</v>
      </c>
    </row>
    <row r="354" spans="1:23" x14ac:dyDescent="0.35">
      <c r="A354" s="43">
        <f t="shared" si="256"/>
        <v>43367</v>
      </c>
      <c r="B354" s="38" t="s">
        <v>47</v>
      </c>
      <c r="C354" s="14" t="s">
        <v>133</v>
      </c>
      <c r="D354" s="6">
        <v>180.7</v>
      </c>
      <c r="E354" s="2">
        <v>168.92</v>
      </c>
      <c r="F354" s="2">
        <v>156.09</v>
      </c>
      <c r="G354" s="7">
        <v>150.91999999999999</v>
      </c>
      <c r="H354" s="31">
        <v>-2.67</v>
      </c>
      <c r="I354" s="32">
        <v>-2.33</v>
      </c>
      <c r="J354" s="32">
        <v>-2.33</v>
      </c>
      <c r="K354" s="33">
        <v>-2.33</v>
      </c>
      <c r="L354" s="31">
        <v>-5.27</v>
      </c>
      <c r="M354" s="32">
        <v>-4.3499999999999996</v>
      </c>
      <c r="N354" s="32">
        <v>-4.3499999999999996</v>
      </c>
      <c r="O354" s="33">
        <v>-4.3499999999999996</v>
      </c>
      <c r="P354" s="31">
        <v>-15.06</v>
      </c>
      <c r="Q354" s="32">
        <v>-9.31</v>
      </c>
      <c r="R354" s="32">
        <v>-9.31</v>
      </c>
      <c r="S354" s="33">
        <v>-9.31</v>
      </c>
      <c r="T354" s="6">
        <v>228.93</v>
      </c>
      <c r="U354" s="2">
        <v>210.33</v>
      </c>
      <c r="V354" s="2">
        <v>196.73</v>
      </c>
      <c r="W354" s="7">
        <v>189.87</v>
      </c>
    </row>
    <row r="355" spans="1:23" x14ac:dyDescent="0.35">
      <c r="A355" s="43">
        <f t="shared" si="256"/>
        <v>43374</v>
      </c>
      <c r="B355" s="38" t="s">
        <v>48</v>
      </c>
      <c r="C355" s="14" t="s">
        <v>134</v>
      </c>
      <c r="D355" s="6">
        <v>180.08</v>
      </c>
      <c r="E355" s="2">
        <v>168.33</v>
      </c>
      <c r="F355" s="2">
        <v>156.06</v>
      </c>
      <c r="G355" s="7">
        <v>150.71</v>
      </c>
      <c r="H355" s="31">
        <v>-2.63</v>
      </c>
      <c r="I355" s="32">
        <v>-2.5</v>
      </c>
      <c r="J355" s="32">
        <v>-2.5</v>
      </c>
      <c r="K355" s="33">
        <v>-2.5</v>
      </c>
      <c r="L355" s="31">
        <v>-5.44</v>
      </c>
      <c r="M355" s="32">
        <v>-5.0599999999999996</v>
      </c>
      <c r="N355" s="32">
        <v>-5.0599999999999996</v>
      </c>
      <c r="O355" s="33">
        <v>-5.0599999999999996</v>
      </c>
      <c r="P355" s="31">
        <v>-14.01</v>
      </c>
      <c r="Q355" s="32">
        <v>-7.75</v>
      </c>
      <c r="R355" s="32">
        <v>-7.75</v>
      </c>
      <c r="S355" s="33">
        <v>-7.75</v>
      </c>
      <c r="T355" s="6">
        <v>228.19</v>
      </c>
      <c r="U355" s="2">
        <v>209.07</v>
      </c>
      <c r="V355" s="2">
        <v>195.27</v>
      </c>
      <c r="W355" s="7">
        <v>189.59</v>
      </c>
    </row>
    <row r="356" spans="1:23" x14ac:dyDescent="0.35">
      <c r="A356" s="43">
        <f t="shared" si="256"/>
        <v>43381</v>
      </c>
      <c r="B356" s="38" t="s">
        <v>50</v>
      </c>
      <c r="C356" s="14" t="s">
        <v>134</v>
      </c>
      <c r="D356" s="6">
        <v>180.85</v>
      </c>
      <c r="E356" s="2">
        <v>168.71</v>
      </c>
      <c r="F356" s="2">
        <v>156.51</v>
      </c>
      <c r="G356" s="7">
        <v>150.87</v>
      </c>
      <c r="H356" s="31">
        <v>-2.81</v>
      </c>
      <c r="I356" s="32">
        <v>-2.62</v>
      </c>
      <c r="J356" s="32">
        <v>-2.62</v>
      </c>
      <c r="K356" s="33">
        <v>-2.62</v>
      </c>
      <c r="L356" s="31">
        <v>-5.72</v>
      </c>
      <c r="M356" s="32">
        <v>-5.33</v>
      </c>
      <c r="N356" s="32">
        <v>-5.33</v>
      </c>
      <c r="O356" s="33">
        <v>-5.33</v>
      </c>
      <c r="P356" s="31">
        <v>-13.93</v>
      </c>
      <c r="Q356" s="32">
        <v>-7.52</v>
      </c>
      <c r="R356" s="32">
        <v>-7.52</v>
      </c>
      <c r="S356" s="33">
        <v>-7.52</v>
      </c>
      <c r="T356" s="6">
        <v>228.02</v>
      </c>
      <c r="U356" s="2">
        <v>209.9</v>
      </c>
      <c r="V356" s="2">
        <v>195.34</v>
      </c>
      <c r="W356" s="7">
        <v>190.58</v>
      </c>
    </row>
    <row r="357" spans="1:23" x14ac:dyDescent="0.35">
      <c r="A357" s="43">
        <f t="shared" si="256"/>
        <v>43388</v>
      </c>
      <c r="B357" s="38" t="s">
        <v>51</v>
      </c>
      <c r="C357" s="14" t="s">
        <v>134</v>
      </c>
      <c r="D357" s="6">
        <v>180.59</v>
      </c>
      <c r="E357" s="2">
        <v>168.94</v>
      </c>
      <c r="F357" s="2">
        <v>155.68</v>
      </c>
      <c r="G357" s="7">
        <v>150.58000000000001</v>
      </c>
      <c r="H357" s="31">
        <v>-2.98</v>
      </c>
      <c r="I357" s="32">
        <v>-2.72</v>
      </c>
      <c r="J357" s="32">
        <v>-2.72</v>
      </c>
      <c r="K357" s="33">
        <v>-2.72</v>
      </c>
      <c r="L357" s="31">
        <v>-6.55</v>
      </c>
      <c r="M357" s="32">
        <v>-5.19</v>
      </c>
      <c r="N357" s="32">
        <v>-5.19</v>
      </c>
      <c r="O357" s="33">
        <v>-5.19</v>
      </c>
      <c r="P357" s="31">
        <v>-14.04</v>
      </c>
      <c r="Q357" s="32">
        <v>-8.4</v>
      </c>
      <c r="R357" s="32">
        <v>-8.4</v>
      </c>
      <c r="S357" s="33">
        <v>-8.4</v>
      </c>
      <c r="T357" s="6">
        <v>226.03</v>
      </c>
      <c r="U357" s="2">
        <v>209.41</v>
      </c>
      <c r="V357" s="2">
        <v>195.43</v>
      </c>
      <c r="W357" s="7">
        <v>189.74</v>
      </c>
    </row>
    <row r="358" spans="1:23" x14ac:dyDescent="0.35">
      <c r="A358" s="43">
        <f t="shared" si="256"/>
        <v>43395</v>
      </c>
      <c r="B358" s="38" t="s">
        <v>52</v>
      </c>
      <c r="C358" s="14" t="s">
        <v>134</v>
      </c>
      <c r="D358" s="6">
        <v>177.61</v>
      </c>
      <c r="E358" s="2">
        <v>166.65</v>
      </c>
      <c r="F358" s="2">
        <v>155.02000000000001</v>
      </c>
      <c r="G358" s="7">
        <v>150.07</v>
      </c>
      <c r="H358" s="31">
        <v>-2.75</v>
      </c>
      <c r="I358" s="32">
        <v>-2.52</v>
      </c>
      <c r="J358" s="32">
        <v>-2.52</v>
      </c>
      <c r="K358" s="33">
        <v>-2.52</v>
      </c>
      <c r="L358" s="31">
        <v>-6.07</v>
      </c>
      <c r="M358" s="32">
        <v>-5.0199999999999996</v>
      </c>
      <c r="N358" s="32">
        <v>-5.0199999999999996</v>
      </c>
      <c r="O358" s="33">
        <v>-5.0199999999999996</v>
      </c>
      <c r="P358" s="31">
        <v>-12.22</v>
      </c>
      <c r="Q358" s="32">
        <v>-7.45</v>
      </c>
      <c r="R358" s="32">
        <v>-7.45</v>
      </c>
      <c r="S358" s="33">
        <v>-7.45</v>
      </c>
      <c r="T358" s="6">
        <v>224.12</v>
      </c>
      <c r="U358" s="2">
        <v>206.25</v>
      </c>
      <c r="V358" s="2">
        <v>193.84</v>
      </c>
      <c r="W358" s="7">
        <v>189.13</v>
      </c>
    </row>
    <row r="359" spans="1:23" x14ac:dyDescent="0.35">
      <c r="A359" s="43">
        <f t="shared" si="256"/>
        <v>43402</v>
      </c>
      <c r="B359" s="38" t="s">
        <v>53</v>
      </c>
      <c r="C359" s="14" t="s">
        <v>134</v>
      </c>
      <c r="D359" s="6">
        <v>176.65</v>
      </c>
      <c r="E359" s="2">
        <v>166.09</v>
      </c>
      <c r="F359" s="2">
        <v>155.80000000000001</v>
      </c>
      <c r="G359" s="7">
        <v>150.41999999999999</v>
      </c>
      <c r="H359" s="31">
        <v>-2.71</v>
      </c>
      <c r="I359" s="32">
        <v>-2.58</v>
      </c>
      <c r="J359" s="32">
        <v>-2.58</v>
      </c>
      <c r="K359" s="33">
        <v>-2.58</v>
      </c>
      <c r="L359" s="31">
        <v>-5.78</v>
      </c>
      <c r="M359" s="32">
        <v>-5.2</v>
      </c>
      <c r="N359" s="32">
        <v>-5.2</v>
      </c>
      <c r="O359" s="33">
        <v>-5.2</v>
      </c>
      <c r="P359" s="31">
        <v>-13.72</v>
      </c>
      <c r="Q359" s="32">
        <v>-10.42</v>
      </c>
      <c r="R359" s="32">
        <v>-10.42</v>
      </c>
      <c r="S359" s="33">
        <v>-10.42</v>
      </c>
      <c r="T359" s="6">
        <v>219.2</v>
      </c>
      <c r="U359" s="2">
        <v>205.77</v>
      </c>
      <c r="V359" s="2">
        <v>193.96</v>
      </c>
      <c r="W359" s="7">
        <v>187.11</v>
      </c>
    </row>
    <row r="360" spans="1:23" x14ac:dyDescent="0.35">
      <c r="A360" s="43">
        <f t="shared" si="256"/>
        <v>43409</v>
      </c>
      <c r="B360" s="38" t="s">
        <v>54</v>
      </c>
      <c r="C360" s="14" t="s">
        <v>135</v>
      </c>
      <c r="D360" s="6">
        <v>176.14</v>
      </c>
      <c r="E360" s="2">
        <v>166.61</v>
      </c>
      <c r="F360" s="2">
        <v>155.49</v>
      </c>
      <c r="G360" s="7">
        <v>150.41</v>
      </c>
      <c r="H360" s="31">
        <v>-3.2</v>
      </c>
      <c r="I360" s="32">
        <v>-2.85</v>
      </c>
      <c r="J360" s="32">
        <v>-2.85</v>
      </c>
      <c r="K360" s="33">
        <v>-2.85</v>
      </c>
      <c r="L360" s="31">
        <v>-5.49</v>
      </c>
      <c r="M360" s="32">
        <v>-5.13</v>
      </c>
      <c r="N360" s="32">
        <v>-5.13</v>
      </c>
      <c r="O360" s="33">
        <v>-5.13</v>
      </c>
      <c r="P360" s="31">
        <v>-12.57</v>
      </c>
      <c r="Q360" s="32">
        <v>-9.16</v>
      </c>
      <c r="R360" s="32">
        <v>-9.16</v>
      </c>
      <c r="S360" s="33">
        <v>-9.16</v>
      </c>
      <c r="T360" s="6">
        <v>220.22</v>
      </c>
      <c r="U360" s="2">
        <v>204.71</v>
      </c>
      <c r="V360" s="2">
        <v>193.5</v>
      </c>
      <c r="W360" s="7">
        <v>187.06</v>
      </c>
    </row>
    <row r="361" spans="1:23" x14ac:dyDescent="0.35">
      <c r="A361" s="43">
        <f t="shared" si="256"/>
        <v>43416</v>
      </c>
      <c r="B361" s="38" t="s">
        <v>56</v>
      </c>
      <c r="C361" s="14" t="s">
        <v>135</v>
      </c>
      <c r="D361" s="6">
        <v>174.5</v>
      </c>
      <c r="E361" s="2">
        <v>165.14</v>
      </c>
      <c r="F361" s="2">
        <v>154.72999999999999</v>
      </c>
      <c r="G361" s="7">
        <v>149.94</v>
      </c>
      <c r="H361" s="31">
        <v>-3.07</v>
      </c>
      <c r="I361" s="32">
        <v>-2.81</v>
      </c>
      <c r="J361" s="32">
        <v>-2.81</v>
      </c>
      <c r="K361" s="33">
        <v>-2.81</v>
      </c>
      <c r="L361" s="31">
        <v>-4.9800000000000004</v>
      </c>
      <c r="M361" s="32">
        <v>-4.78</v>
      </c>
      <c r="N361" s="32">
        <v>-4.78</v>
      </c>
      <c r="O361" s="33">
        <v>-4.78</v>
      </c>
      <c r="P361" s="31">
        <v>-13.36</v>
      </c>
      <c r="Q361" s="32">
        <v>-9.1</v>
      </c>
      <c r="R361" s="32">
        <v>-9.1</v>
      </c>
      <c r="S361" s="33">
        <v>-9.1</v>
      </c>
      <c r="T361" s="6">
        <v>216.17</v>
      </c>
      <c r="U361" s="2">
        <v>202.78</v>
      </c>
      <c r="V361" s="2">
        <v>191.94</v>
      </c>
      <c r="W361" s="7">
        <v>186.18</v>
      </c>
    </row>
    <row r="362" spans="1:23" x14ac:dyDescent="0.35">
      <c r="A362" s="43">
        <f t="shared" si="256"/>
        <v>43423</v>
      </c>
      <c r="B362" s="38" t="s">
        <v>57</v>
      </c>
      <c r="C362" s="14" t="s">
        <v>135</v>
      </c>
      <c r="D362" s="6">
        <v>172.78</v>
      </c>
      <c r="E362" s="2">
        <v>165.07</v>
      </c>
      <c r="F362" s="2">
        <v>155.13999999999999</v>
      </c>
      <c r="G362" s="7">
        <v>149.13999999999999</v>
      </c>
      <c r="H362" s="31">
        <v>-2.82</v>
      </c>
      <c r="I362" s="32">
        <v>-2.68</v>
      </c>
      <c r="J362" s="32">
        <v>-2.68</v>
      </c>
      <c r="K362" s="33">
        <v>-2.68</v>
      </c>
      <c r="L362" s="31">
        <v>-5.16</v>
      </c>
      <c r="M362" s="32">
        <v>-4.8099999999999996</v>
      </c>
      <c r="N362" s="32">
        <v>-4.8099999999999996</v>
      </c>
      <c r="O362" s="33">
        <v>-4.8099999999999996</v>
      </c>
      <c r="P362" s="31">
        <v>-13.86</v>
      </c>
      <c r="Q362" s="32">
        <v>-10.53</v>
      </c>
      <c r="R362" s="32">
        <v>-10.53</v>
      </c>
      <c r="S362" s="33">
        <v>-10.53</v>
      </c>
      <c r="T362" s="6">
        <v>216.2</v>
      </c>
      <c r="U362" s="2">
        <v>202.42</v>
      </c>
      <c r="V362" s="2">
        <v>192.54</v>
      </c>
      <c r="W362" s="7">
        <v>185.9</v>
      </c>
    </row>
    <row r="363" spans="1:23" x14ac:dyDescent="0.35">
      <c r="A363" s="43">
        <f t="shared" si="256"/>
        <v>43430</v>
      </c>
      <c r="B363" s="38" t="s">
        <v>58</v>
      </c>
      <c r="C363" s="14" t="s">
        <v>135</v>
      </c>
      <c r="D363" s="6">
        <v>170.72</v>
      </c>
      <c r="E363" s="2">
        <v>164.28</v>
      </c>
      <c r="F363" s="2">
        <v>153.9</v>
      </c>
      <c r="G363" s="7">
        <v>149.05000000000001</v>
      </c>
      <c r="H363" s="31">
        <v>-2.65</v>
      </c>
      <c r="I363" s="32">
        <v>-2.19</v>
      </c>
      <c r="J363" s="32">
        <v>-2.19</v>
      </c>
      <c r="K363" s="33">
        <v>-2.19</v>
      </c>
      <c r="L363" s="31">
        <v>-5.22</v>
      </c>
      <c r="M363" s="32">
        <v>-4.67</v>
      </c>
      <c r="N363" s="32">
        <v>-4.67</v>
      </c>
      <c r="O363" s="33">
        <v>-4.67</v>
      </c>
      <c r="P363" s="31">
        <v>-12.81</v>
      </c>
      <c r="Q363" s="32">
        <v>-9.68</v>
      </c>
      <c r="R363" s="32">
        <v>-9.68</v>
      </c>
      <c r="S363" s="33">
        <v>-9.68</v>
      </c>
      <c r="T363" s="6">
        <v>215.24</v>
      </c>
      <c r="U363" s="2">
        <v>201.21</v>
      </c>
      <c r="V363" s="2">
        <v>191.2</v>
      </c>
      <c r="W363" s="7">
        <v>185.14</v>
      </c>
    </row>
    <row r="364" spans="1:23" x14ac:dyDescent="0.35">
      <c r="A364" s="43">
        <f t="shared" si="256"/>
        <v>43437</v>
      </c>
      <c r="B364" s="38" t="s">
        <v>59</v>
      </c>
      <c r="C364" s="14" t="s">
        <v>136</v>
      </c>
      <c r="D364" s="6">
        <v>169.92</v>
      </c>
      <c r="E364" s="2">
        <v>164.09</v>
      </c>
      <c r="F364" s="2">
        <v>154.44999999999999</v>
      </c>
      <c r="G364" s="7">
        <v>148.94999999999999</v>
      </c>
      <c r="H364" s="31">
        <v>-2.65</v>
      </c>
      <c r="I364" s="32">
        <v>-2.56</v>
      </c>
      <c r="J364" s="32">
        <v>-2.56</v>
      </c>
      <c r="K364" s="33">
        <v>-2.56</v>
      </c>
      <c r="L364" s="31">
        <v>-4.4000000000000004</v>
      </c>
      <c r="M364" s="32">
        <v>-4.57</v>
      </c>
      <c r="N364" s="32">
        <v>-4.57</v>
      </c>
      <c r="O364" s="33">
        <v>-4.57</v>
      </c>
      <c r="P364" s="31">
        <v>-11.94</v>
      </c>
      <c r="Q364" s="32">
        <v>-9.52</v>
      </c>
      <c r="R364" s="32">
        <v>-9.52</v>
      </c>
      <c r="S364" s="33">
        <v>-9.52</v>
      </c>
      <c r="T364" s="6">
        <v>214.04</v>
      </c>
      <c r="U364" s="2">
        <v>201.07</v>
      </c>
      <c r="V364" s="2">
        <v>191.04</v>
      </c>
      <c r="W364" s="7">
        <v>185.02</v>
      </c>
    </row>
    <row r="365" spans="1:23" x14ac:dyDescent="0.35">
      <c r="A365" s="43">
        <f t="shared" si="256"/>
        <v>43444</v>
      </c>
      <c r="B365" s="38" t="s">
        <v>61</v>
      </c>
      <c r="C365" s="14" t="s">
        <v>136</v>
      </c>
      <c r="D365" s="6">
        <v>170.27</v>
      </c>
      <c r="E365" s="2">
        <v>162.99</v>
      </c>
      <c r="F365" s="2">
        <v>154.38999999999999</v>
      </c>
      <c r="G365" s="7">
        <v>148.94</v>
      </c>
      <c r="H365" s="31">
        <v>-2.39</v>
      </c>
      <c r="I365" s="32">
        <v>-2.0499999999999998</v>
      </c>
      <c r="J365" s="32">
        <v>-2.0499999999999998</v>
      </c>
      <c r="K365" s="33">
        <v>-2.0499999999999998</v>
      </c>
      <c r="L365" s="31">
        <v>-4.7</v>
      </c>
      <c r="M365" s="32">
        <v>-4.5199999999999996</v>
      </c>
      <c r="N365" s="32">
        <v>-4.5199999999999996</v>
      </c>
      <c r="O365" s="33">
        <v>-4.5199999999999996</v>
      </c>
      <c r="P365" s="31">
        <v>-13.33</v>
      </c>
      <c r="Q365" s="32">
        <v>-8.75</v>
      </c>
      <c r="R365" s="32">
        <v>-8.75</v>
      </c>
      <c r="S365" s="33">
        <v>-8.75</v>
      </c>
      <c r="T365" s="6">
        <v>214.73</v>
      </c>
      <c r="U365" s="2">
        <v>201.25</v>
      </c>
      <c r="V365" s="2">
        <v>190.19</v>
      </c>
      <c r="W365" s="7">
        <v>184.87</v>
      </c>
    </row>
    <row r="366" spans="1:23" x14ac:dyDescent="0.35">
      <c r="A366" s="43">
        <f t="shared" si="256"/>
        <v>43451</v>
      </c>
      <c r="B366" s="38" t="s">
        <v>62</v>
      </c>
      <c r="C366" s="14" t="s">
        <v>136</v>
      </c>
      <c r="D366" s="6">
        <v>172.45</v>
      </c>
      <c r="E366" s="2">
        <v>163.63</v>
      </c>
      <c r="F366" s="2">
        <v>155.1</v>
      </c>
      <c r="G366" s="7">
        <v>149.37</v>
      </c>
      <c r="H366" s="31">
        <v>-3.31</v>
      </c>
      <c r="I366" s="32">
        <v>-3.14</v>
      </c>
      <c r="J366" s="32">
        <v>-3.14</v>
      </c>
      <c r="K366" s="33">
        <v>-3.14</v>
      </c>
      <c r="L366" s="31">
        <v>-5.08</v>
      </c>
      <c r="M366" s="32">
        <v>-5.0599999999999996</v>
      </c>
      <c r="N366" s="32">
        <v>-5.0599999999999996</v>
      </c>
      <c r="O366" s="33">
        <v>-5.0599999999999996</v>
      </c>
      <c r="P366" s="31">
        <v>-14.59</v>
      </c>
      <c r="Q366" s="32">
        <v>-9.57</v>
      </c>
      <c r="R366" s="32">
        <v>-9.57</v>
      </c>
      <c r="S366" s="33">
        <v>-9.57</v>
      </c>
      <c r="T366" s="6">
        <v>217.04</v>
      </c>
      <c r="U366" s="2">
        <v>201.58</v>
      </c>
      <c r="V366" s="2">
        <v>192.02</v>
      </c>
      <c r="W366" s="7">
        <v>184.79</v>
      </c>
    </row>
    <row r="367" spans="1:23" x14ac:dyDescent="0.35">
      <c r="A367" s="43">
        <f t="shared" si="256"/>
        <v>43458</v>
      </c>
      <c r="B367" s="38" t="s">
        <v>63</v>
      </c>
      <c r="C367" s="14" t="s">
        <v>136</v>
      </c>
      <c r="D367" s="25">
        <f>D366-(D366-D369)/3*1</f>
        <v>174.13666666666666</v>
      </c>
      <c r="E367" s="26">
        <f t="shared" ref="E367:W367" si="257">E366-(E366-E369)/3*1</f>
        <v>164.18666666666667</v>
      </c>
      <c r="F367" s="26">
        <f t="shared" si="257"/>
        <v>155.16</v>
      </c>
      <c r="G367" s="27">
        <f t="shared" si="257"/>
        <v>149.34</v>
      </c>
      <c r="H367" s="25">
        <f t="shared" si="257"/>
        <v>-3.0433333333333334</v>
      </c>
      <c r="I367" s="26">
        <f t="shared" si="257"/>
        <v>-2.8933333333333335</v>
      </c>
      <c r="J367" s="26">
        <f t="shared" si="257"/>
        <v>-2.8933333333333335</v>
      </c>
      <c r="K367" s="27">
        <f t="shared" si="257"/>
        <v>-2.8933333333333335</v>
      </c>
      <c r="L367" s="25">
        <f t="shared" si="257"/>
        <v>-5.56</v>
      </c>
      <c r="M367" s="26">
        <f t="shared" si="257"/>
        <v>-5.41</v>
      </c>
      <c r="N367" s="26">
        <f t="shared" si="257"/>
        <v>-5.41</v>
      </c>
      <c r="O367" s="27">
        <f t="shared" si="257"/>
        <v>-5.41</v>
      </c>
      <c r="P367" s="25">
        <f t="shared" si="257"/>
        <v>-15.293333333333333</v>
      </c>
      <c r="Q367" s="26">
        <f t="shared" si="257"/>
        <v>-10.433333333333334</v>
      </c>
      <c r="R367" s="26">
        <f t="shared" si="257"/>
        <v>-10.433333333333334</v>
      </c>
      <c r="S367" s="27">
        <f t="shared" si="257"/>
        <v>-10.433333333333334</v>
      </c>
      <c r="T367" s="25">
        <f t="shared" si="257"/>
        <v>218.57333333333332</v>
      </c>
      <c r="U367" s="26">
        <f t="shared" si="257"/>
        <v>201.08333333333334</v>
      </c>
      <c r="V367" s="26">
        <f t="shared" si="257"/>
        <v>191.52666666666667</v>
      </c>
      <c r="W367" s="27">
        <f t="shared" si="257"/>
        <v>184.03333333333333</v>
      </c>
    </row>
    <row r="368" spans="1:23" x14ac:dyDescent="0.35">
      <c r="A368" s="43">
        <f t="shared" si="256"/>
        <v>43465</v>
      </c>
      <c r="B368" s="38" t="s">
        <v>0</v>
      </c>
      <c r="C368" s="14" t="s">
        <v>136</v>
      </c>
      <c r="D368" s="25">
        <f>D366-(D366-D369)/3*2</f>
        <v>175.82333333333332</v>
      </c>
      <c r="E368" s="26">
        <f t="shared" ref="E368:W368" si="258">E366-(E366-E369)/3*2</f>
        <v>164.74333333333334</v>
      </c>
      <c r="F368" s="26">
        <f t="shared" si="258"/>
        <v>155.22</v>
      </c>
      <c r="G368" s="27">
        <f t="shared" si="258"/>
        <v>149.31</v>
      </c>
      <c r="H368" s="25">
        <f t="shared" si="258"/>
        <v>-2.7766666666666664</v>
      </c>
      <c r="I368" s="26">
        <f t="shared" si="258"/>
        <v>-2.6466666666666665</v>
      </c>
      <c r="J368" s="26">
        <f t="shared" si="258"/>
        <v>-2.6466666666666665</v>
      </c>
      <c r="K368" s="27">
        <f t="shared" si="258"/>
        <v>-2.6466666666666665</v>
      </c>
      <c r="L368" s="25">
        <f t="shared" si="258"/>
        <v>-6.04</v>
      </c>
      <c r="M368" s="26">
        <f t="shared" si="258"/>
        <v>-5.76</v>
      </c>
      <c r="N368" s="26">
        <f t="shared" si="258"/>
        <v>-5.76</v>
      </c>
      <c r="O368" s="27">
        <f t="shared" si="258"/>
        <v>-5.76</v>
      </c>
      <c r="P368" s="25">
        <f t="shared" si="258"/>
        <v>-15.996666666666666</v>
      </c>
      <c r="Q368" s="26">
        <f t="shared" si="258"/>
        <v>-11.296666666666667</v>
      </c>
      <c r="R368" s="26">
        <f t="shared" si="258"/>
        <v>-11.296666666666667</v>
      </c>
      <c r="S368" s="27">
        <f t="shared" si="258"/>
        <v>-11.296666666666667</v>
      </c>
      <c r="T368" s="25">
        <f t="shared" si="258"/>
        <v>220.10666666666665</v>
      </c>
      <c r="U368" s="26">
        <f t="shared" si="258"/>
        <v>200.58666666666667</v>
      </c>
      <c r="V368" s="26">
        <f t="shared" si="258"/>
        <v>191.03333333333333</v>
      </c>
      <c r="W368" s="27">
        <f t="shared" si="258"/>
        <v>183.27666666666667</v>
      </c>
    </row>
    <row r="369" spans="1:23" x14ac:dyDescent="0.35">
      <c r="A369" s="43">
        <f t="shared" si="256"/>
        <v>43472</v>
      </c>
      <c r="B369" s="38" t="s">
        <v>2</v>
      </c>
      <c r="C369" s="14" t="s">
        <v>137</v>
      </c>
      <c r="D369" s="6">
        <v>177.51</v>
      </c>
      <c r="E369" s="2">
        <v>165.3</v>
      </c>
      <c r="F369" s="2">
        <v>155.28</v>
      </c>
      <c r="G369" s="7">
        <v>149.28</v>
      </c>
      <c r="H369" s="31">
        <v>-2.5099999999999998</v>
      </c>
      <c r="I369" s="32">
        <v>-2.4</v>
      </c>
      <c r="J369" s="32">
        <v>-2.4</v>
      </c>
      <c r="K369" s="33">
        <v>-2.4</v>
      </c>
      <c r="L369" s="31">
        <v>-6.52</v>
      </c>
      <c r="M369" s="32">
        <v>-6.11</v>
      </c>
      <c r="N369" s="32">
        <v>-6.11</v>
      </c>
      <c r="O369" s="33">
        <v>-6.11</v>
      </c>
      <c r="P369" s="31">
        <v>-16.7</v>
      </c>
      <c r="Q369" s="32">
        <v>-12.16</v>
      </c>
      <c r="R369" s="32">
        <v>-12.16</v>
      </c>
      <c r="S369" s="33">
        <v>-12.16</v>
      </c>
      <c r="T369" s="6">
        <v>221.64</v>
      </c>
      <c r="U369" s="2">
        <v>200.09</v>
      </c>
      <c r="V369" s="2">
        <v>190.54</v>
      </c>
      <c r="W369" s="7">
        <v>182.52</v>
      </c>
    </row>
    <row r="370" spans="1:23" x14ac:dyDescent="0.35">
      <c r="A370" s="43">
        <f t="shared" si="256"/>
        <v>43479</v>
      </c>
      <c r="B370" s="38" t="s">
        <v>3</v>
      </c>
      <c r="C370" s="14" t="s">
        <v>137</v>
      </c>
      <c r="D370" s="6">
        <v>181.69</v>
      </c>
      <c r="E370" s="2">
        <v>167.83</v>
      </c>
      <c r="F370" s="2">
        <v>157.36000000000001</v>
      </c>
      <c r="G370" s="7">
        <v>150.22</v>
      </c>
      <c r="H370" s="31">
        <v>-2.58</v>
      </c>
      <c r="I370" s="32">
        <v>-2.4</v>
      </c>
      <c r="J370" s="32">
        <v>-2.4</v>
      </c>
      <c r="K370" s="33">
        <v>-2.4</v>
      </c>
      <c r="L370" s="31">
        <v>-7.44</v>
      </c>
      <c r="M370" s="32">
        <v>-7.26</v>
      </c>
      <c r="N370" s="32">
        <v>-7.26</v>
      </c>
      <c r="O370" s="33">
        <v>-7.26</v>
      </c>
      <c r="P370" s="31">
        <v>-14.41</v>
      </c>
      <c r="Q370" s="32">
        <v>-11.19</v>
      </c>
      <c r="R370" s="32">
        <v>-11.19</v>
      </c>
      <c r="S370" s="33">
        <v>-11.19</v>
      </c>
      <c r="T370" s="6">
        <v>226.32</v>
      </c>
      <c r="U370" s="2">
        <v>205.23</v>
      </c>
      <c r="V370" s="2">
        <v>193.4</v>
      </c>
      <c r="W370" s="7">
        <v>184.74</v>
      </c>
    </row>
    <row r="371" spans="1:23" x14ac:dyDescent="0.35">
      <c r="A371" s="43">
        <f t="shared" si="256"/>
        <v>43486</v>
      </c>
      <c r="B371" s="38" t="s">
        <v>4</v>
      </c>
      <c r="C371" s="14" t="s">
        <v>137</v>
      </c>
      <c r="D371" s="6">
        <v>189.67</v>
      </c>
      <c r="E371" s="2">
        <v>172.8</v>
      </c>
      <c r="F371" s="2">
        <v>159.43</v>
      </c>
      <c r="G371" s="7">
        <v>151.74</v>
      </c>
      <c r="H371" s="31">
        <v>-1.73</v>
      </c>
      <c r="I371" s="32">
        <v>-1.82</v>
      </c>
      <c r="J371" s="32">
        <v>-1.82</v>
      </c>
      <c r="K371" s="33">
        <v>-1.82</v>
      </c>
      <c r="L371" s="31">
        <v>-7.43</v>
      </c>
      <c r="M371" s="32">
        <v>-6.85</v>
      </c>
      <c r="N371" s="32">
        <v>-6.85</v>
      </c>
      <c r="O371" s="33">
        <v>-6.85</v>
      </c>
      <c r="P371" s="31">
        <v>-15.25</v>
      </c>
      <c r="Q371" s="32">
        <v>-11.13</v>
      </c>
      <c r="R371" s="32">
        <v>-11.13</v>
      </c>
      <c r="S371" s="33">
        <v>-11.13</v>
      </c>
      <c r="T371" s="6">
        <v>231.01</v>
      </c>
      <c r="U371" s="2">
        <v>208.13</v>
      </c>
      <c r="V371" s="2">
        <v>195.39</v>
      </c>
      <c r="W371" s="7">
        <v>186.84</v>
      </c>
    </row>
    <row r="372" spans="1:23" x14ac:dyDescent="0.35">
      <c r="A372" s="43">
        <f t="shared" si="256"/>
        <v>43493</v>
      </c>
      <c r="B372" s="38" t="s">
        <v>5</v>
      </c>
      <c r="C372" s="14" t="s">
        <v>137</v>
      </c>
      <c r="D372" s="6">
        <v>199.32</v>
      </c>
      <c r="E372" s="2">
        <v>179.26</v>
      </c>
      <c r="F372" s="2">
        <v>163.11000000000001</v>
      </c>
      <c r="G372" s="7">
        <v>154.80000000000001</v>
      </c>
      <c r="H372" s="31">
        <v>-2.42</v>
      </c>
      <c r="I372" s="32">
        <v>-2.15</v>
      </c>
      <c r="J372" s="32">
        <v>-2.15</v>
      </c>
      <c r="K372" s="33">
        <v>-2.15</v>
      </c>
      <c r="L372" s="31">
        <v>-9.1199999999999992</v>
      </c>
      <c r="M372" s="32">
        <v>-8</v>
      </c>
      <c r="N372" s="32">
        <v>-8</v>
      </c>
      <c r="O372" s="33">
        <v>-8</v>
      </c>
      <c r="P372" s="31">
        <v>-14.19</v>
      </c>
      <c r="Q372" s="32">
        <v>-11.74</v>
      </c>
      <c r="R372" s="32">
        <v>-11.74</v>
      </c>
      <c r="S372" s="33">
        <v>-11.74</v>
      </c>
      <c r="T372" s="6">
        <v>240.83</v>
      </c>
      <c r="U372" s="2">
        <v>213.04</v>
      </c>
      <c r="V372" s="2">
        <v>199.41</v>
      </c>
      <c r="W372" s="7">
        <v>189.25</v>
      </c>
    </row>
    <row r="373" spans="1:23" x14ac:dyDescent="0.35">
      <c r="A373" s="43">
        <f t="shared" si="256"/>
        <v>43500</v>
      </c>
      <c r="B373" s="38" t="s">
        <v>6</v>
      </c>
      <c r="C373" s="14" t="s">
        <v>138</v>
      </c>
      <c r="D373" s="6">
        <v>205.16</v>
      </c>
      <c r="E373" s="2">
        <v>181.96</v>
      </c>
      <c r="F373" s="2">
        <v>165.61</v>
      </c>
      <c r="G373" s="7">
        <v>155.46</v>
      </c>
      <c r="H373" s="31">
        <v>-2.78</v>
      </c>
      <c r="I373" s="32">
        <v>-2.61</v>
      </c>
      <c r="J373" s="32">
        <v>-2.61</v>
      </c>
      <c r="K373" s="33">
        <v>-2.61</v>
      </c>
      <c r="L373" s="31">
        <v>-8.9700000000000006</v>
      </c>
      <c r="M373" s="32">
        <v>-7.31</v>
      </c>
      <c r="N373" s="32">
        <v>-7.31</v>
      </c>
      <c r="O373" s="33">
        <v>-7.31</v>
      </c>
      <c r="P373" s="31">
        <v>-15.23</v>
      </c>
      <c r="Q373" s="32">
        <v>-12.37</v>
      </c>
      <c r="R373" s="32">
        <v>-12.37</v>
      </c>
      <c r="S373" s="33">
        <v>-12.37</v>
      </c>
      <c r="T373" s="6">
        <v>247.65</v>
      </c>
      <c r="U373" s="2">
        <v>216.43</v>
      </c>
      <c r="V373" s="2">
        <v>199.07</v>
      </c>
      <c r="W373" s="7">
        <v>189.16</v>
      </c>
    </row>
    <row r="374" spans="1:23" x14ac:dyDescent="0.35">
      <c r="A374" s="43">
        <f t="shared" si="256"/>
        <v>43507</v>
      </c>
      <c r="B374" s="38" t="s">
        <v>8</v>
      </c>
      <c r="C374" s="14" t="s">
        <v>138</v>
      </c>
      <c r="D374" s="6">
        <v>206.09</v>
      </c>
      <c r="E374" s="2">
        <v>182.18</v>
      </c>
      <c r="F374" s="2">
        <v>166.07</v>
      </c>
      <c r="G374" s="7">
        <v>155.47999999999999</v>
      </c>
      <c r="H374" s="31">
        <v>-2.56</v>
      </c>
      <c r="I374" s="32">
        <v>-2.4300000000000002</v>
      </c>
      <c r="J374" s="32">
        <v>-2.4300000000000002</v>
      </c>
      <c r="K374" s="33">
        <v>-2.4300000000000002</v>
      </c>
      <c r="L374" s="31">
        <v>-9.5399999999999991</v>
      </c>
      <c r="M374" s="32">
        <v>-8.3699999999999992</v>
      </c>
      <c r="N374" s="32">
        <v>-8.3699999999999992</v>
      </c>
      <c r="O374" s="33">
        <v>-8.3699999999999992</v>
      </c>
      <c r="P374" s="31">
        <v>-16.61</v>
      </c>
      <c r="Q374" s="32">
        <v>-11.5</v>
      </c>
      <c r="R374" s="32">
        <v>-11.5</v>
      </c>
      <c r="S374" s="33">
        <v>-11.5</v>
      </c>
      <c r="T374" s="6">
        <v>247.44</v>
      </c>
      <c r="U374" s="2">
        <v>218.52</v>
      </c>
      <c r="V374" s="2">
        <v>199.95</v>
      </c>
      <c r="W374" s="7">
        <v>190.13</v>
      </c>
    </row>
    <row r="375" spans="1:23" x14ac:dyDescent="0.35">
      <c r="A375" s="43">
        <f t="shared" si="256"/>
        <v>43514</v>
      </c>
      <c r="B375" s="38" t="s">
        <v>9</v>
      </c>
      <c r="C375" s="14" t="s">
        <v>138</v>
      </c>
      <c r="D375" s="6">
        <v>208.22</v>
      </c>
      <c r="E375" s="2">
        <v>185.51</v>
      </c>
      <c r="F375" s="2">
        <v>166.44</v>
      </c>
      <c r="G375" s="7">
        <v>157.16999999999999</v>
      </c>
      <c r="H375" s="31">
        <v>-3.17</v>
      </c>
      <c r="I375" s="32">
        <v>-2.65</v>
      </c>
      <c r="J375" s="32">
        <v>-2.65</v>
      </c>
      <c r="K375" s="33">
        <v>-2.65</v>
      </c>
      <c r="L375" s="31">
        <v>-10.67</v>
      </c>
      <c r="M375" s="32">
        <v>-6.66</v>
      </c>
      <c r="N375" s="32">
        <v>-6.66</v>
      </c>
      <c r="O375" s="33">
        <v>-6.66</v>
      </c>
      <c r="P375" s="31">
        <v>-17.75</v>
      </c>
      <c r="Q375" s="32">
        <v>-12.12</v>
      </c>
      <c r="R375" s="32">
        <v>-12.12</v>
      </c>
      <c r="S375" s="33">
        <v>-12.12</v>
      </c>
      <c r="T375" s="6">
        <v>247.11</v>
      </c>
      <c r="U375" s="2">
        <v>221.65</v>
      </c>
      <c r="V375" s="2">
        <v>201.75</v>
      </c>
      <c r="W375" s="7">
        <v>192.82</v>
      </c>
    </row>
    <row r="376" spans="1:23" x14ac:dyDescent="0.35">
      <c r="A376" s="43">
        <f t="shared" si="256"/>
        <v>43521</v>
      </c>
      <c r="B376" s="38" t="s">
        <v>10</v>
      </c>
      <c r="C376" s="14" t="s">
        <v>138</v>
      </c>
      <c r="D376" s="6">
        <v>208.86</v>
      </c>
      <c r="E376" s="2">
        <v>184.45</v>
      </c>
      <c r="F376" s="2">
        <v>165.26</v>
      </c>
      <c r="G376" s="7">
        <v>155.41999999999999</v>
      </c>
      <c r="H376" s="31">
        <v>-2.98</v>
      </c>
      <c r="I376" s="32">
        <v>-2.73</v>
      </c>
      <c r="J376" s="32">
        <v>-2.73</v>
      </c>
      <c r="K376" s="33">
        <v>-2.73</v>
      </c>
      <c r="L376" s="31">
        <v>-11.1</v>
      </c>
      <c r="M376" s="32">
        <v>-7.63</v>
      </c>
      <c r="N376" s="32">
        <v>-7.63</v>
      </c>
      <c r="O376" s="33">
        <v>-7.63</v>
      </c>
      <c r="P376" s="31">
        <v>-18.54</v>
      </c>
      <c r="Q376" s="32">
        <v>-11.6</v>
      </c>
      <c r="R376" s="32">
        <v>-11.6</v>
      </c>
      <c r="S376" s="33">
        <v>-11.6</v>
      </c>
      <c r="T376" s="6">
        <v>246.01</v>
      </c>
      <c r="U376" s="2">
        <v>221.89</v>
      </c>
      <c r="V376" s="2">
        <v>202.39</v>
      </c>
      <c r="W376" s="7">
        <v>189.62</v>
      </c>
    </row>
    <row r="377" spans="1:23" x14ac:dyDescent="0.35">
      <c r="A377" s="43">
        <f t="shared" si="256"/>
        <v>43528</v>
      </c>
      <c r="B377" s="38" t="s">
        <v>11</v>
      </c>
      <c r="C377" s="14" t="s">
        <v>139</v>
      </c>
      <c r="D377" s="25">
        <f>(D376+D378)/2</f>
        <v>209.39500000000001</v>
      </c>
      <c r="E377" s="26">
        <f t="shared" ref="E377" si="259">(E376+E378)/2</f>
        <v>184.89</v>
      </c>
      <c r="F377" s="26">
        <f t="shared" ref="F377" si="260">(F376+F378)/2</f>
        <v>165.04</v>
      </c>
      <c r="G377" s="27">
        <f t="shared" ref="G377" si="261">(G376+G378)/2</f>
        <v>155.65499999999997</v>
      </c>
      <c r="H377" s="25">
        <f t="shared" ref="H377" si="262">(H376+H378)/2</f>
        <v>-2.8149999999999999</v>
      </c>
      <c r="I377" s="26">
        <f t="shared" ref="I377" si="263">(I376+I378)/2</f>
        <v>-2.605</v>
      </c>
      <c r="J377" s="26">
        <f t="shared" ref="J377" si="264">(J376+J378)/2</f>
        <v>-2.605</v>
      </c>
      <c r="K377" s="27">
        <f t="shared" ref="K377" si="265">(K376+K378)/2</f>
        <v>-2.605</v>
      </c>
      <c r="L377" s="25">
        <f t="shared" ref="L377" si="266">(L376+L378)/2</f>
        <v>-10.684999999999999</v>
      </c>
      <c r="M377" s="26">
        <f t="shared" ref="M377" si="267">(M376+M378)/2</f>
        <v>-7.47</v>
      </c>
      <c r="N377" s="26">
        <f t="shared" ref="N377" si="268">(N376+N378)/2</f>
        <v>-7.47</v>
      </c>
      <c r="O377" s="27">
        <f t="shared" ref="O377" si="269">(O376+O378)/2</f>
        <v>-7.47</v>
      </c>
      <c r="P377" s="25">
        <f t="shared" ref="P377" si="270">(P376+P378)/2</f>
        <v>-18.78</v>
      </c>
      <c r="Q377" s="26">
        <f t="shared" ref="Q377" si="271">(Q376+Q378)/2</f>
        <v>-11.85</v>
      </c>
      <c r="R377" s="26">
        <f t="shared" ref="R377" si="272">(R376+R378)/2</f>
        <v>-11.85</v>
      </c>
      <c r="S377" s="27">
        <f t="shared" ref="S377" si="273">(S376+S378)/2</f>
        <v>-11.85</v>
      </c>
      <c r="T377" s="25">
        <f t="shared" ref="T377" si="274">(T376+T378)/2</f>
        <v>246.74</v>
      </c>
      <c r="U377" s="26">
        <f t="shared" ref="U377" si="275">(U376+U378)/2</f>
        <v>220.96499999999997</v>
      </c>
      <c r="V377" s="26">
        <f t="shared" ref="V377" si="276">(V376+V378)/2</f>
        <v>201.02999999999997</v>
      </c>
      <c r="W377" s="27">
        <f t="shared" ref="W377" si="277">(W376+W378)/2</f>
        <v>189.39</v>
      </c>
    </row>
    <row r="378" spans="1:23" x14ac:dyDescent="0.35">
      <c r="A378" s="43">
        <f t="shared" si="256"/>
        <v>43535</v>
      </c>
      <c r="B378" s="38" t="s">
        <v>13</v>
      </c>
      <c r="C378" s="14" t="s">
        <v>139</v>
      </c>
      <c r="D378" s="6">
        <v>209.93</v>
      </c>
      <c r="E378" s="2">
        <v>185.33</v>
      </c>
      <c r="F378" s="2">
        <v>164.82</v>
      </c>
      <c r="G378" s="7">
        <v>155.88999999999999</v>
      </c>
      <c r="H378" s="31">
        <v>-2.65</v>
      </c>
      <c r="I378" s="32">
        <v>-2.48</v>
      </c>
      <c r="J378" s="32">
        <v>-2.48</v>
      </c>
      <c r="K378" s="33">
        <v>-2.48</v>
      </c>
      <c r="L378" s="31">
        <v>-10.27</v>
      </c>
      <c r="M378" s="32">
        <v>-7.31</v>
      </c>
      <c r="N378" s="32">
        <v>-7.31</v>
      </c>
      <c r="O378" s="33">
        <v>-7.31</v>
      </c>
      <c r="P378" s="31">
        <v>-19.02</v>
      </c>
      <c r="Q378" s="32">
        <v>-12.1</v>
      </c>
      <c r="R378" s="32">
        <v>-12.1</v>
      </c>
      <c r="S378" s="33">
        <v>-12.1</v>
      </c>
      <c r="T378" s="6">
        <v>247.47</v>
      </c>
      <c r="U378" s="2">
        <v>220.04</v>
      </c>
      <c r="V378" s="2">
        <v>199.67</v>
      </c>
      <c r="W378" s="7">
        <v>189.16</v>
      </c>
    </row>
    <row r="379" spans="1:23" x14ac:dyDescent="0.35">
      <c r="A379" s="43">
        <f t="shared" si="256"/>
        <v>43542</v>
      </c>
      <c r="B379" s="38" t="s">
        <v>14</v>
      </c>
      <c r="C379" s="14" t="s">
        <v>139</v>
      </c>
      <c r="D379" s="6">
        <v>212.75</v>
      </c>
      <c r="E379" s="2">
        <v>185.67</v>
      </c>
      <c r="F379" s="2">
        <v>166.02</v>
      </c>
      <c r="G379" s="7">
        <v>155.96</v>
      </c>
      <c r="H379" s="31">
        <v>-2.4500000000000002</v>
      </c>
      <c r="I379" s="32">
        <v>-2.09</v>
      </c>
      <c r="J379" s="32">
        <v>-2.09</v>
      </c>
      <c r="K379" s="33">
        <v>-2.09</v>
      </c>
      <c r="L379" s="31">
        <v>-9.85</v>
      </c>
      <c r="M379" s="32">
        <v>-7.33</v>
      </c>
      <c r="N379" s="32">
        <v>-7.33</v>
      </c>
      <c r="O379" s="33">
        <v>-7.33</v>
      </c>
      <c r="P379" s="31">
        <v>-17.940000000000001</v>
      </c>
      <c r="Q379" s="32">
        <v>-12.96</v>
      </c>
      <c r="R379" s="32">
        <v>-12.96</v>
      </c>
      <c r="S379" s="33">
        <v>-12.96</v>
      </c>
      <c r="T379" s="6">
        <v>251.31</v>
      </c>
      <c r="U379" s="2">
        <v>221.7</v>
      </c>
      <c r="V379" s="2">
        <v>200.58</v>
      </c>
      <c r="W379" s="7">
        <v>190.46</v>
      </c>
    </row>
    <row r="380" spans="1:23" x14ac:dyDescent="0.35">
      <c r="A380" s="43">
        <f t="shared" si="256"/>
        <v>43549</v>
      </c>
      <c r="B380" s="38" t="s">
        <v>15</v>
      </c>
      <c r="C380" s="14" t="s">
        <v>139</v>
      </c>
      <c r="D380" s="6">
        <v>217.72</v>
      </c>
      <c r="E380" s="2">
        <v>186.07</v>
      </c>
      <c r="F380" s="2">
        <v>166.79</v>
      </c>
      <c r="G380" s="7">
        <v>156.04</v>
      </c>
      <c r="H380" s="31">
        <v>-2.33</v>
      </c>
      <c r="I380" s="32">
        <v>-2.29</v>
      </c>
      <c r="J380" s="32">
        <v>-2.29</v>
      </c>
      <c r="K380" s="33">
        <v>-2.29</v>
      </c>
      <c r="L380" s="31">
        <v>-9.92</v>
      </c>
      <c r="M380" s="32">
        <v>-8.7200000000000006</v>
      </c>
      <c r="N380" s="32">
        <v>-8.7200000000000006</v>
      </c>
      <c r="O380" s="33">
        <v>-8.7200000000000006</v>
      </c>
      <c r="P380" s="31">
        <v>-18.25</v>
      </c>
      <c r="Q380" s="32">
        <v>-12.96</v>
      </c>
      <c r="R380" s="32">
        <v>-12.96</v>
      </c>
      <c r="S380" s="33">
        <v>-12.96</v>
      </c>
      <c r="T380" s="6">
        <v>255.38</v>
      </c>
      <c r="U380" s="2">
        <v>224.47</v>
      </c>
      <c r="V380" s="2">
        <v>201.98</v>
      </c>
      <c r="W380" s="7">
        <v>189.4</v>
      </c>
    </row>
    <row r="381" spans="1:23" x14ac:dyDescent="0.35">
      <c r="A381" s="43">
        <f t="shared" si="256"/>
        <v>43556</v>
      </c>
      <c r="B381" s="38" t="s">
        <v>16</v>
      </c>
      <c r="C381" s="14" t="s">
        <v>140</v>
      </c>
      <c r="D381" s="6">
        <v>217.62</v>
      </c>
      <c r="E381" s="2">
        <v>187.58</v>
      </c>
      <c r="F381" s="2">
        <v>167.83</v>
      </c>
      <c r="G381" s="7">
        <v>156.66999999999999</v>
      </c>
      <c r="H381" s="31">
        <v>-2.35</v>
      </c>
      <c r="I381" s="32">
        <v>-2.29</v>
      </c>
      <c r="J381" s="32">
        <v>-2.29</v>
      </c>
      <c r="K381" s="33">
        <v>-2.29</v>
      </c>
      <c r="L381" s="31">
        <v>-11.94</v>
      </c>
      <c r="M381" s="32">
        <v>-9.75</v>
      </c>
      <c r="N381" s="32">
        <v>-9.75</v>
      </c>
      <c r="O381" s="33">
        <v>-9.75</v>
      </c>
      <c r="P381" s="31">
        <v>-16.59</v>
      </c>
      <c r="Q381" s="32">
        <v>-12.47</v>
      </c>
      <c r="R381" s="32">
        <v>-12.47</v>
      </c>
      <c r="S381" s="33">
        <v>-12.47</v>
      </c>
      <c r="T381" s="6">
        <v>257.83</v>
      </c>
      <c r="U381" s="2">
        <v>224.92</v>
      </c>
      <c r="V381" s="2">
        <v>203.72</v>
      </c>
      <c r="W381" s="7">
        <v>190.99</v>
      </c>
    </row>
    <row r="382" spans="1:23" x14ac:dyDescent="0.35">
      <c r="A382" s="43">
        <f t="shared" si="256"/>
        <v>43563</v>
      </c>
      <c r="B382" s="38" t="s">
        <v>18</v>
      </c>
      <c r="C382" s="14" t="s">
        <v>140</v>
      </c>
      <c r="D382" s="6">
        <v>219.44</v>
      </c>
      <c r="E382" s="2">
        <v>188.56</v>
      </c>
      <c r="F382" s="2">
        <v>167.62</v>
      </c>
      <c r="G382" s="7">
        <v>156.57</v>
      </c>
      <c r="H382" s="31">
        <v>-2.13</v>
      </c>
      <c r="I382" s="32">
        <v>-1.93</v>
      </c>
      <c r="J382" s="32">
        <v>-1.93</v>
      </c>
      <c r="K382" s="33">
        <v>-1.93</v>
      </c>
      <c r="L382" s="31">
        <v>-12.94</v>
      </c>
      <c r="M382" s="32">
        <v>-10.82</v>
      </c>
      <c r="N382" s="32">
        <v>-10.82</v>
      </c>
      <c r="O382" s="33">
        <v>-10.82</v>
      </c>
      <c r="P382" s="31">
        <v>-20.45</v>
      </c>
      <c r="Q382" s="32">
        <v>-16.559999999999999</v>
      </c>
      <c r="R382" s="32">
        <v>-16.559999999999999</v>
      </c>
      <c r="S382" s="33">
        <v>-16.559999999999999</v>
      </c>
      <c r="T382" s="6">
        <v>257.97000000000003</v>
      </c>
      <c r="U382" s="2">
        <v>225.52</v>
      </c>
      <c r="V382" s="2">
        <v>202.69</v>
      </c>
      <c r="W382" s="7">
        <v>190.8</v>
      </c>
    </row>
    <row r="383" spans="1:23" x14ac:dyDescent="0.35">
      <c r="A383" s="43">
        <f t="shared" si="256"/>
        <v>43570</v>
      </c>
      <c r="B383" s="38" t="s">
        <v>19</v>
      </c>
      <c r="C383" s="14" t="s">
        <v>140</v>
      </c>
      <c r="D383" s="6">
        <v>218.21</v>
      </c>
      <c r="E383" s="2">
        <v>188.33</v>
      </c>
      <c r="F383" s="2">
        <v>167.16</v>
      </c>
      <c r="G383" s="7">
        <v>155.18</v>
      </c>
      <c r="H383" s="31">
        <v>-1.98</v>
      </c>
      <c r="I383" s="32">
        <v>-1.96</v>
      </c>
      <c r="J383" s="32">
        <v>-1.96</v>
      </c>
      <c r="K383" s="33">
        <v>-1.96</v>
      </c>
      <c r="L383" s="31">
        <v>-13.23</v>
      </c>
      <c r="M383" s="32">
        <v>-11.21</v>
      </c>
      <c r="N383" s="32">
        <v>-11.21</v>
      </c>
      <c r="O383" s="33">
        <v>-11.21</v>
      </c>
      <c r="P383" s="31">
        <v>-19.46</v>
      </c>
      <c r="Q383" s="32">
        <v>-14.06</v>
      </c>
      <c r="R383" s="32">
        <v>-14.06</v>
      </c>
      <c r="S383" s="33">
        <v>-14.06</v>
      </c>
      <c r="T383" s="6">
        <v>259.16000000000003</v>
      </c>
      <c r="U383" s="2">
        <v>224.81</v>
      </c>
      <c r="V383" s="2">
        <v>202</v>
      </c>
      <c r="W383" s="7">
        <v>189.46</v>
      </c>
    </row>
    <row r="384" spans="1:23" x14ac:dyDescent="0.35">
      <c r="A384" s="43">
        <f t="shared" si="256"/>
        <v>43577</v>
      </c>
      <c r="B384" s="38" t="s">
        <v>20</v>
      </c>
      <c r="C384" s="14" t="s">
        <v>140</v>
      </c>
      <c r="D384" s="6">
        <v>217.35</v>
      </c>
      <c r="E384" s="2">
        <v>189.04</v>
      </c>
      <c r="F384" s="2">
        <v>168.29</v>
      </c>
      <c r="G384" s="7">
        <v>155.72999999999999</v>
      </c>
      <c r="H384" s="31">
        <v>-2.09</v>
      </c>
      <c r="I384" s="32">
        <v>-1.84</v>
      </c>
      <c r="J384" s="32">
        <v>-1.84</v>
      </c>
      <c r="K384" s="33">
        <v>-1.84</v>
      </c>
      <c r="L384" s="31">
        <v>-12.21</v>
      </c>
      <c r="M384" s="32">
        <v>-9.2899999999999991</v>
      </c>
      <c r="N384" s="32">
        <v>-9.2899999999999991</v>
      </c>
      <c r="O384" s="33">
        <v>-9.2899999999999991</v>
      </c>
      <c r="P384" s="31">
        <v>-19.86</v>
      </c>
      <c r="Q384" s="32">
        <v>-14.19</v>
      </c>
      <c r="R384" s="32">
        <v>-14.19</v>
      </c>
      <c r="S384" s="33">
        <v>-14.19</v>
      </c>
      <c r="T384" s="6">
        <v>258.41000000000003</v>
      </c>
      <c r="U384" s="2">
        <v>225.88</v>
      </c>
      <c r="V384" s="2">
        <v>202.56</v>
      </c>
      <c r="W384" s="7">
        <v>191</v>
      </c>
    </row>
    <row r="385" spans="1:23" x14ac:dyDescent="0.35">
      <c r="A385" s="43">
        <f t="shared" si="256"/>
        <v>43584</v>
      </c>
      <c r="B385" s="38" t="s">
        <v>21</v>
      </c>
      <c r="C385" s="14" t="s">
        <v>140</v>
      </c>
      <c r="D385" s="6">
        <v>217.84</v>
      </c>
      <c r="E385" s="2">
        <v>189.28</v>
      </c>
      <c r="F385" s="2">
        <v>168.03</v>
      </c>
      <c r="G385" s="7">
        <v>156.46</v>
      </c>
      <c r="H385" s="31">
        <v>-2.27</v>
      </c>
      <c r="I385" s="32">
        <v>-2.19</v>
      </c>
      <c r="J385" s="32">
        <v>-2.19</v>
      </c>
      <c r="K385" s="33">
        <v>-2.19</v>
      </c>
      <c r="L385" s="31">
        <v>-11.72</v>
      </c>
      <c r="M385" s="32">
        <v>-9.7899999999999991</v>
      </c>
      <c r="N385" s="32">
        <v>-9.7899999999999991</v>
      </c>
      <c r="O385" s="33">
        <v>-9.7899999999999991</v>
      </c>
      <c r="P385" s="31">
        <v>-21.6</v>
      </c>
      <c r="Q385" s="32">
        <v>-13.09</v>
      </c>
      <c r="R385" s="32">
        <v>-13.09</v>
      </c>
      <c r="S385" s="33">
        <v>-13.09</v>
      </c>
      <c r="T385" s="6">
        <v>258.7</v>
      </c>
      <c r="U385" s="2">
        <v>226.04</v>
      </c>
      <c r="V385" s="2">
        <v>204.62</v>
      </c>
      <c r="W385" s="7">
        <v>192.66</v>
      </c>
    </row>
    <row r="386" spans="1:23" x14ac:dyDescent="0.35">
      <c r="A386" s="43">
        <f t="shared" si="256"/>
        <v>43591</v>
      </c>
      <c r="B386" s="38" t="s">
        <v>22</v>
      </c>
      <c r="C386" s="14" t="s">
        <v>141</v>
      </c>
      <c r="D386" s="6">
        <v>215.71</v>
      </c>
      <c r="E386" s="2">
        <v>189.24</v>
      </c>
      <c r="F386" s="2">
        <v>168.12</v>
      </c>
      <c r="G386" s="7">
        <v>156.91999999999999</v>
      </c>
      <c r="H386" s="31">
        <v>-2.13</v>
      </c>
      <c r="I386" s="32">
        <v>-2.0699999999999998</v>
      </c>
      <c r="J386" s="32">
        <v>-2.0699999999999998</v>
      </c>
      <c r="K386" s="33">
        <v>-2.0699999999999998</v>
      </c>
      <c r="L386" s="31">
        <v>-12.12</v>
      </c>
      <c r="M386" s="32">
        <v>-9.69</v>
      </c>
      <c r="N386" s="32">
        <v>-9.69</v>
      </c>
      <c r="O386" s="33">
        <v>-9.69</v>
      </c>
      <c r="P386" s="31">
        <v>-21.11</v>
      </c>
      <c r="Q386" s="32">
        <v>-14.46</v>
      </c>
      <c r="R386" s="32">
        <v>-14.46</v>
      </c>
      <c r="S386" s="33">
        <v>-14.46</v>
      </c>
      <c r="T386" s="6">
        <v>256.06</v>
      </c>
      <c r="U386" s="2">
        <v>224.71</v>
      </c>
      <c r="V386" s="2">
        <v>204.1</v>
      </c>
      <c r="W386" s="7">
        <v>193.32</v>
      </c>
    </row>
    <row r="387" spans="1:23" x14ac:dyDescent="0.35">
      <c r="A387" s="43">
        <f t="shared" ref="A387:A450" si="278">A388-7</f>
        <v>43598</v>
      </c>
      <c r="B387" s="38" t="s">
        <v>24</v>
      </c>
      <c r="C387" s="14" t="s">
        <v>141</v>
      </c>
      <c r="D387" s="6">
        <v>213.2</v>
      </c>
      <c r="E387" s="2">
        <v>189.01</v>
      </c>
      <c r="F387" s="2">
        <v>168.33</v>
      </c>
      <c r="G387" s="7">
        <v>157.29</v>
      </c>
      <c r="H387" s="31">
        <v>-2.44</v>
      </c>
      <c r="I387" s="32">
        <v>-1.84</v>
      </c>
      <c r="J387" s="32">
        <v>-1.84</v>
      </c>
      <c r="K387" s="33">
        <v>-1.84</v>
      </c>
      <c r="L387" s="31">
        <v>-11.19</v>
      </c>
      <c r="M387" s="32">
        <v>-9.2899999999999991</v>
      </c>
      <c r="N387" s="32">
        <v>-9.2899999999999991</v>
      </c>
      <c r="O387" s="33">
        <v>-9.2899999999999991</v>
      </c>
      <c r="P387" s="31">
        <v>-20.239999999999998</v>
      </c>
      <c r="Q387" s="32">
        <v>-15.62</v>
      </c>
      <c r="R387" s="32">
        <v>-15.62</v>
      </c>
      <c r="S387" s="33">
        <v>-15.62</v>
      </c>
      <c r="T387" s="6">
        <v>256.63</v>
      </c>
      <c r="U387" s="2">
        <v>225.62</v>
      </c>
      <c r="V387" s="2">
        <v>204.47</v>
      </c>
      <c r="W387" s="7">
        <v>193.04</v>
      </c>
    </row>
    <row r="388" spans="1:23" x14ac:dyDescent="0.35">
      <c r="A388" s="43">
        <f t="shared" si="278"/>
        <v>43605</v>
      </c>
      <c r="B388" s="38" t="s">
        <v>25</v>
      </c>
      <c r="C388" s="14" t="s">
        <v>141</v>
      </c>
      <c r="D388" s="6">
        <v>210.74</v>
      </c>
      <c r="E388" s="2">
        <v>189.48</v>
      </c>
      <c r="F388" s="2">
        <v>167.91</v>
      </c>
      <c r="G388" s="7">
        <v>156.85</v>
      </c>
      <c r="H388" s="31">
        <v>-1.75</v>
      </c>
      <c r="I388" s="32">
        <v>-1.66</v>
      </c>
      <c r="J388" s="32">
        <v>-1.66</v>
      </c>
      <c r="K388" s="33">
        <v>-1.66</v>
      </c>
      <c r="L388" s="31">
        <v>-11.66</v>
      </c>
      <c r="M388" s="32">
        <v>-9.75</v>
      </c>
      <c r="N388" s="32">
        <v>-9.75</v>
      </c>
      <c r="O388" s="33">
        <v>-9.75</v>
      </c>
      <c r="P388" s="31">
        <v>-20.07</v>
      </c>
      <c r="Q388" s="32">
        <v>-15.15</v>
      </c>
      <c r="R388" s="32">
        <v>-15.15</v>
      </c>
      <c r="S388" s="33">
        <v>-15.15</v>
      </c>
      <c r="T388" s="6">
        <v>252.07</v>
      </c>
      <c r="U388" s="2">
        <v>224.27</v>
      </c>
      <c r="V388" s="2">
        <v>204.38</v>
      </c>
      <c r="W388" s="7">
        <v>193.38</v>
      </c>
    </row>
    <row r="389" spans="1:23" x14ac:dyDescent="0.35">
      <c r="A389" s="43">
        <f t="shared" si="278"/>
        <v>43612</v>
      </c>
      <c r="B389" s="38" t="s">
        <v>26</v>
      </c>
      <c r="C389" s="14" t="s">
        <v>141</v>
      </c>
      <c r="D389" s="6">
        <v>205.04</v>
      </c>
      <c r="E389" s="2">
        <v>189.02</v>
      </c>
      <c r="F389" s="2">
        <v>168.32</v>
      </c>
      <c r="G389" s="7">
        <v>157.52000000000001</v>
      </c>
      <c r="H389" s="31">
        <v>-1.65</v>
      </c>
      <c r="I389" s="32">
        <v>-1.76</v>
      </c>
      <c r="J389" s="32">
        <v>-1.76</v>
      </c>
      <c r="K389" s="33">
        <v>-1.76</v>
      </c>
      <c r="L389" s="31">
        <v>-12.26</v>
      </c>
      <c r="M389" s="32">
        <v>-10.06</v>
      </c>
      <c r="N389" s="32">
        <v>-10.06</v>
      </c>
      <c r="O389" s="33">
        <v>-10.06</v>
      </c>
      <c r="P389" s="31">
        <v>-21.68</v>
      </c>
      <c r="Q389" s="32">
        <v>-14.3</v>
      </c>
      <c r="R389" s="32">
        <v>-14.3</v>
      </c>
      <c r="S389" s="33">
        <v>-14.3</v>
      </c>
      <c r="T389" s="6">
        <v>246.66</v>
      </c>
      <c r="U389" s="2">
        <v>224.16</v>
      </c>
      <c r="V389" s="2">
        <v>204.61</v>
      </c>
      <c r="W389" s="7">
        <v>193.18</v>
      </c>
    </row>
    <row r="390" spans="1:23" x14ac:dyDescent="0.35">
      <c r="A390" s="43">
        <f t="shared" si="278"/>
        <v>43619</v>
      </c>
      <c r="B390" s="38" t="s">
        <v>27</v>
      </c>
      <c r="C390" s="14" t="s">
        <v>142</v>
      </c>
      <c r="D390" s="6">
        <v>204.63</v>
      </c>
      <c r="E390" s="2">
        <v>188.02</v>
      </c>
      <c r="F390" s="2">
        <v>168.73</v>
      </c>
      <c r="G390" s="7">
        <v>156.69</v>
      </c>
      <c r="H390" s="31">
        <v>-2.23</v>
      </c>
      <c r="I390" s="32">
        <v>-1.98</v>
      </c>
      <c r="J390" s="32">
        <v>-1.98</v>
      </c>
      <c r="K390" s="33">
        <v>-1.98</v>
      </c>
      <c r="L390" s="31">
        <v>-12.32</v>
      </c>
      <c r="M390" s="32">
        <v>-9.7100000000000009</v>
      </c>
      <c r="N390" s="32">
        <v>-9.7100000000000009</v>
      </c>
      <c r="O390" s="33">
        <v>-9.7100000000000009</v>
      </c>
      <c r="P390" s="31">
        <v>-20.67</v>
      </c>
      <c r="Q390" s="32">
        <v>-16.55</v>
      </c>
      <c r="R390" s="32">
        <v>-16.55</v>
      </c>
      <c r="S390" s="33">
        <v>-16.55</v>
      </c>
      <c r="T390" s="6">
        <v>246.71</v>
      </c>
      <c r="U390" s="2">
        <v>225.21</v>
      </c>
      <c r="V390" s="2">
        <v>203.75</v>
      </c>
      <c r="W390" s="7">
        <v>192.05</v>
      </c>
    </row>
    <row r="391" spans="1:23" x14ac:dyDescent="0.35">
      <c r="A391" s="43">
        <f t="shared" si="278"/>
        <v>43626</v>
      </c>
      <c r="B391" s="38" t="s">
        <v>29</v>
      </c>
      <c r="C391" s="14" t="s">
        <v>142</v>
      </c>
      <c r="D391" s="6">
        <v>204.46</v>
      </c>
      <c r="E391" s="2">
        <v>188.82</v>
      </c>
      <c r="F391" s="2">
        <v>169.07</v>
      </c>
      <c r="G391" s="7">
        <v>156.18</v>
      </c>
      <c r="H391" s="31">
        <v>-2.0499999999999998</v>
      </c>
      <c r="I391" s="32">
        <v>-1.8</v>
      </c>
      <c r="J391" s="32">
        <v>-1.8</v>
      </c>
      <c r="K391" s="33">
        <v>-1.8</v>
      </c>
      <c r="L391" s="31">
        <v>-12.56</v>
      </c>
      <c r="M391" s="32">
        <v>-9.51</v>
      </c>
      <c r="N391" s="32">
        <v>-9.51</v>
      </c>
      <c r="O391" s="33">
        <v>-9.51</v>
      </c>
      <c r="P391" s="31">
        <v>-19.8</v>
      </c>
      <c r="Q391" s="32">
        <v>-13.66</v>
      </c>
      <c r="R391" s="32">
        <v>-13.66</v>
      </c>
      <c r="S391" s="33">
        <v>-13.66</v>
      </c>
      <c r="T391" s="6">
        <v>243.84</v>
      </c>
      <c r="U391" s="2">
        <v>225.07</v>
      </c>
      <c r="V391" s="2">
        <v>203.52</v>
      </c>
      <c r="W391" s="7">
        <v>192</v>
      </c>
    </row>
    <row r="392" spans="1:23" x14ac:dyDescent="0.35">
      <c r="A392" s="43">
        <f t="shared" si="278"/>
        <v>43633</v>
      </c>
      <c r="B392" s="38" t="s">
        <v>30</v>
      </c>
      <c r="C392" s="14" t="s">
        <v>142</v>
      </c>
      <c r="D392" s="6">
        <v>204.52</v>
      </c>
      <c r="E392" s="2">
        <v>188.97</v>
      </c>
      <c r="F392" s="2">
        <v>168.47</v>
      </c>
      <c r="G392" s="7">
        <v>156.46</v>
      </c>
      <c r="H392" s="31">
        <v>-2.44</v>
      </c>
      <c r="I392" s="32">
        <v>-2.06</v>
      </c>
      <c r="J392" s="32">
        <v>-2.06</v>
      </c>
      <c r="K392" s="33">
        <v>-2.06</v>
      </c>
      <c r="L392" s="31">
        <v>-11.12</v>
      </c>
      <c r="M392" s="32">
        <v>-8.85</v>
      </c>
      <c r="N392" s="32">
        <v>-8.85</v>
      </c>
      <c r="O392" s="33">
        <v>-8.85</v>
      </c>
      <c r="P392" s="31">
        <v>-18.989999999999998</v>
      </c>
      <c r="Q392" s="32">
        <v>-14.18</v>
      </c>
      <c r="R392" s="32">
        <v>-14.18</v>
      </c>
      <c r="S392" s="33">
        <v>-14.18</v>
      </c>
      <c r="T392" s="6">
        <v>243.89</v>
      </c>
      <c r="U392" s="2">
        <v>225.04</v>
      </c>
      <c r="V392" s="2">
        <v>203.07</v>
      </c>
      <c r="W392" s="7">
        <v>191.27</v>
      </c>
    </row>
    <row r="393" spans="1:23" x14ac:dyDescent="0.35">
      <c r="A393" s="43">
        <f t="shared" si="278"/>
        <v>43640</v>
      </c>
      <c r="B393" s="38" t="s">
        <v>31</v>
      </c>
      <c r="C393" s="14" t="s">
        <v>142</v>
      </c>
      <c r="D393" s="6">
        <v>204.8</v>
      </c>
      <c r="E393" s="2">
        <v>189.44</v>
      </c>
      <c r="F393" s="2">
        <v>168.97</v>
      </c>
      <c r="G393" s="7">
        <v>156.21</v>
      </c>
      <c r="H393" s="31">
        <v>-2.35</v>
      </c>
      <c r="I393" s="32">
        <v>-2.0499999999999998</v>
      </c>
      <c r="J393" s="32">
        <v>-2.0499999999999998</v>
      </c>
      <c r="K393" s="33">
        <v>-2.0499999999999998</v>
      </c>
      <c r="L393" s="31">
        <v>-11.1</v>
      </c>
      <c r="M393" s="32">
        <v>-9.99</v>
      </c>
      <c r="N393" s="32">
        <v>-9.99</v>
      </c>
      <c r="O393" s="33">
        <v>-9.99</v>
      </c>
      <c r="P393" s="31">
        <v>-20.03</v>
      </c>
      <c r="Q393" s="32">
        <v>-14.59</v>
      </c>
      <c r="R393" s="32">
        <v>-14.59</v>
      </c>
      <c r="S393" s="33">
        <v>-14.59</v>
      </c>
      <c r="T393" s="6">
        <v>243.99</v>
      </c>
      <c r="U393" s="2">
        <v>225.74</v>
      </c>
      <c r="V393" s="2">
        <v>204.23</v>
      </c>
      <c r="W393" s="7">
        <v>191.57</v>
      </c>
    </row>
    <row r="394" spans="1:23" x14ac:dyDescent="0.35">
      <c r="A394" s="43">
        <f t="shared" si="278"/>
        <v>43647</v>
      </c>
      <c r="B394" s="38" t="s">
        <v>32</v>
      </c>
      <c r="C394" s="14" t="s">
        <v>143</v>
      </c>
      <c r="D394" s="6">
        <v>205.43</v>
      </c>
      <c r="E394" s="2">
        <v>189.52</v>
      </c>
      <c r="F394" s="2">
        <v>169.39</v>
      </c>
      <c r="G394" s="7">
        <v>158.01</v>
      </c>
      <c r="H394" s="31">
        <v>-2.5099999999999998</v>
      </c>
      <c r="I394" s="32">
        <v>-2.39</v>
      </c>
      <c r="J394" s="32">
        <v>-2.39</v>
      </c>
      <c r="K394" s="33">
        <v>-2.39</v>
      </c>
      <c r="L394" s="31">
        <v>-12.58</v>
      </c>
      <c r="M394" s="32">
        <v>-10.28</v>
      </c>
      <c r="N394" s="32">
        <v>-10.28</v>
      </c>
      <c r="O394" s="33">
        <v>-10.28</v>
      </c>
      <c r="P394" s="31">
        <v>-19.66</v>
      </c>
      <c r="Q394" s="32">
        <v>-14.62</v>
      </c>
      <c r="R394" s="32">
        <v>-14.62</v>
      </c>
      <c r="S394" s="33">
        <v>-14.62</v>
      </c>
      <c r="T394" s="6">
        <v>246.42</v>
      </c>
      <c r="U394" s="2">
        <v>227.04</v>
      </c>
      <c r="V394" s="2">
        <v>204.91</v>
      </c>
      <c r="W394" s="7">
        <v>192.69</v>
      </c>
    </row>
    <row r="395" spans="1:23" x14ac:dyDescent="0.35">
      <c r="A395" s="43">
        <f t="shared" si="278"/>
        <v>43654</v>
      </c>
      <c r="B395" s="38" t="s">
        <v>34</v>
      </c>
      <c r="C395" s="14" t="s">
        <v>143</v>
      </c>
      <c r="D395" s="25">
        <f>(D394+D396)/2</f>
        <v>203.82499999999999</v>
      </c>
      <c r="E395" s="26">
        <f t="shared" ref="E395" si="279">(E394+E396)/2</f>
        <v>188.97500000000002</v>
      </c>
      <c r="F395" s="26">
        <f t="shared" ref="F395" si="280">(F394+F396)/2</f>
        <v>169.63</v>
      </c>
      <c r="G395" s="27">
        <f t="shared" ref="G395" si="281">(G394+G396)/2</f>
        <v>157.91</v>
      </c>
      <c r="H395" s="25">
        <f t="shared" ref="H395" si="282">(H394+H396)/2</f>
        <v>-2.4749999999999996</v>
      </c>
      <c r="I395" s="26">
        <f t="shared" ref="I395" si="283">(I394+I396)/2</f>
        <v>-2.2599999999999998</v>
      </c>
      <c r="J395" s="26">
        <f t="shared" ref="J395" si="284">(J394+J396)/2</f>
        <v>-2.2599999999999998</v>
      </c>
      <c r="K395" s="27">
        <f t="shared" ref="K395" si="285">(K394+K396)/2</f>
        <v>-2.2599999999999998</v>
      </c>
      <c r="L395" s="25">
        <f t="shared" ref="L395" si="286">(L394+L396)/2</f>
        <v>-12.754999999999999</v>
      </c>
      <c r="M395" s="26">
        <f t="shared" ref="M395" si="287">(M394+M396)/2</f>
        <v>-9.9649999999999999</v>
      </c>
      <c r="N395" s="26">
        <f t="shared" ref="N395" si="288">(N394+N396)/2</f>
        <v>-9.9649999999999999</v>
      </c>
      <c r="O395" s="27">
        <f t="shared" ref="O395" si="289">(O394+O396)/2</f>
        <v>-9.9649999999999999</v>
      </c>
      <c r="P395" s="25">
        <f t="shared" ref="P395" si="290">(P394+P396)/2</f>
        <v>-19.844999999999999</v>
      </c>
      <c r="Q395" s="26">
        <f t="shared" ref="Q395" si="291">(Q394+Q396)/2</f>
        <v>-14.515000000000001</v>
      </c>
      <c r="R395" s="26">
        <f t="shared" ref="R395" si="292">(R394+R396)/2</f>
        <v>-14.515000000000001</v>
      </c>
      <c r="S395" s="27">
        <f t="shared" ref="S395" si="293">(S394+S396)/2</f>
        <v>-14.515000000000001</v>
      </c>
      <c r="T395" s="25">
        <f t="shared" ref="T395" si="294">(T394+T396)/2</f>
        <v>244.52499999999998</v>
      </c>
      <c r="U395" s="26">
        <f t="shared" ref="U395" si="295">(U394+U396)/2</f>
        <v>226.13</v>
      </c>
      <c r="V395" s="26">
        <f t="shared" ref="V395" si="296">(V394+V396)/2</f>
        <v>204.67500000000001</v>
      </c>
      <c r="W395" s="27">
        <f t="shared" ref="W395" si="297">(W394+W396)/2</f>
        <v>192.20499999999998</v>
      </c>
    </row>
    <row r="396" spans="1:23" x14ac:dyDescent="0.35">
      <c r="A396" s="43">
        <f t="shared" si="278"/>
        <v>43661</v>
      </c>
      <c r="B396" s="38" t="s">
        <v>35</v>
      </c>
      <c r="C396" s="14" t="s">
        <v>143</v>
      </c>
      <c r="D396" s="6">
        <v>202.22</v>
      </c>
      <c r="E396" s="2">
        <v>188.43</v>
      </c>
      <c r="F396" s="2">
        <v>169.87</v>
      </c>
      <c r="G396" s="7">
        <v>157.81</v>
      </c>
      <c r="H396" s="31">
        <v>-2.44</v>
      </c>
      <c r="I396" s="32">
        <v>-2.13</v>
      </c>
      <c r="J396" s="32">
        <v>-2.13</v>
      </c>
      <c r="K396" s="33">
        <v>-2.13</v>
      </c>
      <c r="L396" s="31">
        <v>-12.93</v>
      </c>
      <c r="M396" s="32">
        <v>-9.65</v>
      </c>
      <c r="N396" s="32">
        <v>-9.65</v>
      </c>
      <c r="O396" s="33">
        <v>-9.65</v>
      </c>
      <c r="P396" s="31">
        <v>-20.03</v>
      </c>
      <c r="Q396" s="32">
        <v>-14.41</v>
      </c>
      <c r="R396" s="32">
        <v>-14.41</v>
      </c>
      <c r="S396" s="33">
        <v>-14.41</v>
      </c>
      <c r="T396" s="6">
        <v>242.63</v>
      </c>
      <c r="U396" s="2">
        <v>225.22</v>
      </c>
      <c r="V396" s="2">
        <v>204.44</v>
      </c>
      <c r="W396" s="7">
        <v>191.72</v>
      </c>
    </row>
    <row r="397" spans="1:23" x14ac:dyDescent="0.35">
      <c r="A397" s="43">
        <f t="shared" si="278"/>
        <v>43668</v>
      </c>
      <c r="B397" s="38" t="s">
        <v>36</v>
      </c>
      <c r="C397" s="14" t="s">
        <v>143</v>
      </c>
      <c r="D397" s="6">
        <v>197.98</v>
      </c>
      <c r="E397" s="2">
        <v>186.81</v>
      </c>
      <c r="F397" s="2">
        <v>169.75</v>
      </c>
      <c r="G397" s="7">
        <v>158.44999999999999</v>
      </c>
      <c r="H397" s="31">
        <v>-2.4900000000000002</v>
      </c>
      <c r="I397" s="32">
        <v>-2.06</v>
      </c>
      <c r="J397" s="32">
        <v>-2.06</v>
      </c>
      <c r="K397" s="33">
        <v>-2.06</v>
      </c>
      <c r="L397" s="31">
        <v>-13.67</v>
      </c>
      <c r="M397" s="32">
        <v>-10.75</v>
      </c>
      <c r="N397" s="32">
        <v>-10.75</v>
      </c>
      <c r="O397" s="33">
        <v>-10.75</v>
      </c>
      <c r="P397" s="31">
        <v>-20.98</v>
      </c>
      <c r="Q397" s="32">
        <v>-14.76</v>
      </c>
      <c r="R397" s="32">
        <v>-14.76</v>
      </c>
      <c r="S397" s="33">
        <v>-14.76</v>
      </c>
      <c r="T397" s="6">
        <v>240.34</v>
      </c>
      <c r="U397" s="2">
        <v>224.47</v>
      </c>
      <c r="V397" s="2">
        <v>204.32</v>
      </c>
      <c r="W397" s="7">
        <v>192.84</v>
      </c>
    </row>
    <row r="398" spans="1:23" x14ac:dyDescent="0.35">
      <c r="A398" s="43">
        <f t="shared" si="278"/>
        <v>43675</v>
      </c>
      <c r="B398" s="38" t="s">
        <v>37</v>
      </c>
      <c r="C398" s="14" t="s">
        <v>143</v>
      </c>
      <c r="D398" s="6">
        <v>199.52</v>
      </c>
      <c r="E398" s="2">
        <v>187.6</v>
      </c>
      <c r="F398" s="2">
        <v>170.11</v>
      </c>
      <c r="G398" s="7">
        <v>157.99</v>
      </c>
      <c r="H398" s="31">
        <v>-1.98</v>
      </c>
      <c r="I398" s="32">
        <v>-1.9</v>
      </c>
      <c r="J398" s="32">
        <v>-1.9</v>
      </c>
      <c r="K398" s="33">
        <v>-1.9</v>
      </c>
      <c r="L398" s="31">
        <v>-14.02</v>
      </c>
      <c r="M398" s="32">
        <v>-10.06</v>
      </c>
      <c r="N398" s="32">
        <v>-10.06</v>
      </c>
      <c r="O398" s="33">
        <v>-10.06</v>
      </c>
      <c r="P398" s="31">
        <v>-21.11</v>
      </c>
      <c r="Q398" s="32">
        <v>-14.92</v>
      </c>
      <c r="R398" s="32">
        <v>-14.92</v>
      </c>
      <c r="S398" s="33">
        <v>-14.92</v>
      </c>
      <c r="T398" s="6">
        <v>240.6</v>
      </c>
      <c r="U398" s="2">
        <v>225.86</v>
      </c>
      <c r="V398" s="2">
        <v>204.79</v>
      </c>
      <c r="W398" s="7">
        <v>192.53</v>
      </c>
    </row>
    <row r="399" spans="1:23" x14ac:dyDescent="0.35">
      <c r="A399" s="43">
        <f t="shared" si="278"/>
        <v>43682</v>
      </c>
      <c r="B399" s="38" t="s">
        <v>38</v>
      </c>
      <c r="C399" s="14" t="s">
        <v>144</v>
      </c>
      <c r="D399" s="6">
        <v>198.6</v>
      </c>
      <c r="E399" s="2">
        <v>187.38</v>
      </c>
      <c r="F399" s="2">
        <v>169.82</v>
      </c>
      <c r="G399" s="7">
        <v>157.26</v>
      </c>
      <c r="H399" s="31">
        <v>-2.08</v>
      </c>
      <c r="I399" s="32">
        <v>-1.87</v>
      </c>
      <c r="J399" s="32">
        <v>-1.87</v>
      </c>
      <c r="K399" s="33">
        <v>-1.87</v>
      </c>
      <c r="L399" s="31">
        <v>-14.64</v>
      </c>
      <c r="M399" s="32">
        <v>-10.17</v>
      </c>
      <c r="N399" s="32">
        <v>-10.17</v>
      </c>
      <c r="O399" s="33">
        <v>-10.17</v>
      </c>
      <c r="P399" s="31">
        <v>-20.14</v>
      </c>
      <c r="Q399" s="32">
        <v>-13.94</v>
      </c>
      <c r="R399" s="32">
        <v>-13.94</v>
      </c>
      <c r="S399" s="33">
        <v>-13.94</v>
      </c>
      <c r="T399" s="6">
        <v>239.05</v>
      </c>
      <c r="U399" s="2">
        <v>225.24</v>
      </c>
      <c r="V399" s="2">
        <v>204.07</v>
      </c>
      <c r="W399" s="7">
        <v>191.42</v>
      </c>
    </row>
    <row r="400" spans="1:23" x14ac:dyDescent="0.35">
      <c r="A400" s="43">
        <f t="shared" si="278"/>
        <v>43689</v>
      </c>
      <c r="B400" s="38" t="s">
        <v>40</v>
      </c>
      <c r="C400" s="14" t="s">
        <v>144</v>
      </c>
      <c r="D400" s="6">
        <v>198.22</v>
      </c>
      <c r="E400" s="2">
        <v>186.82</v>
      </c>
      <c r="F400" s="2">
        <v>169.58</v>
      </c>
      <c r="G400" s="7">
        <v>157</v>
      </c>
      <c r="H400" s="31">
        <v>-1.68</v>
      </c>
      <c r="I400" s="32">
        <v>-1.46</v>
      </c>
      <c r="J400" s="32">
        <v>-1.46</v>
      </c>
      <c r="K400" s="33">
        <v>-1.46</v>
      </c>
      <c r="L400" s="31">
        <v>-13.97</v>
      </c>
      <c r="M400" s="32">
        <v>-9.8800000000000008</v>
      </c>
      <c r="N400" s="32">
        <v>-9.8800000000000008</v>
      </c>
      <c r="O400" s="33">
        <v>-9.8800000000000008</v>
      </c>
      <c r="P400" s="31">
        <v>-18.16</v>
      </c>
      <c r="Q400" s="32">
        <v>-13.86</v>
      </c>
      <c r="R400" s="32">
        <v>-13.86</v>
      </c>
      <c r="S400" s="33">
        <v>-13.86</v>
      </c>
      <c r="T400" s="6">
        <v>238.53</v>
      </c>
      <c r="U400" s="2">
        <v>224.71</v>
      </c>
      <c r="V400" s="2">
        <v>204.38</v>
      </c>
      <c r="W400" s="7">
        <v>192.61</v>
      </c>
    </row>
    <row r="401" spans="1:23" x14ac:dyDescent="0.35">
      <c r="A401" s="43">
        <f t="shared" si="278"/>
        <v>43696</v>
      </c>
      <c r="B401" s="38" t="s">
        <v>41</v>
      </c>
      <c r="C401" s="14" t="s">
        <v>144</v>
      </c>
      <c r="D401" s="6">
        <v>196.22</v>
      </c>
      <c r="E401" s="2">
        <v>186.09</v>
      </c>
      <c r="F401" s="2">
        <v>169.25</v>
      </c>
      <c r="G401" s="7">
        <v>156.66999999999999</v>
      </c>
      <c r="H401" s="31">
        <v>-1.69</v>
      </c>
      <c r="I401" s="32">
        <v>-1.73</v>
      </c>
      <c r="J401" s="32">
        <v>-1.73</v>
      </c>
      <c r="K401" s="33">
        <v>-1.73</v>
      </c>
      <c r="L401" s="31">
        <v>-14.99</v>
      </c>
      <c r="M401" s="32">
        <v>-11.39</v>
      </c>
      <c r="N401" s="32">
        <v>-11.39</v>
      </c>
      <c r="O401" s="33">
        <v>-11.39</v>
      </c>
      <c r="P401" s="31">
        <v>-20.27</v>
      </c>
      <c r="Q401" s="32">
        <v>-15.14</v>
      </c>
      <c r="R401" s="32">
        <v>-15.14</v>
      </c>
      <c r="S401" s="33">
        <v>-15.14</v>
      </c>
      <c r="T401" s="6">
        <v>236.31</v>
      </c>
      <c r="U401" s="2">
        <v>224.06</v>
      </c>
      <c r="V401" s="2">
        <v>204.64</v>
      </c>
      <c r="W401" s="7">
        <v>192.51</v>
      </c>
    </row>
    <row r="402" spans="1:23" x14ac:dyDescent="0.35">
      <c r="A402" s="43">
        <f t="shared" si="278"/>
        <v>43703</v>
      </c>
      <c r="B402" s="38" t="s">
        <v>42</v>
      </c>
      <c r="C402" s="14" t="s">
        <v>144</v>
      </c>
      <c r="D402" s="6">
        <v>192.75</v>
      </c>
      <c r="E402" s="2">
        <v>185.59</v>
      </c>
      <c r="F402" s="2">
        <v>168.62</v>
      </c>
      <c r="G402" s="7">
        <v>156.28</v>
      </c>
      <c r="H402" s="31">
        <v>-1.84</v>
      </c>
      <c r="I402" s="32">
        <v>-1.81</v>
      </c>
      <c r="J402" s="32">
        <v>-1.81</v>
      </c>
      <c r="K402" s="33">
        <v>-1.81</v>
      </c>
      <c r="L402" s="31">
        <v>-16.39</v>
      </c>
      <c r="M402" s="32">
        <v>-10.54</v>
      </c>
      <c r="N402" s="32">
        <v>-10.54</v>
      </c>
      <c r="O402" s="33">
        <v>-10.54</v>
      </c>
      <c r="P402" s="31">
        <v>-20.260000000000002</v>
      </c>
      <c r="Q402" s="32">
        <v>-13.14</v>
      </c>
      <c r="R402" s="32">
        <v>-13.14</v>
      </c>
      <c r="S402" s="33">
        <v>-13.14</v>
      </c>
      <c r="T402" s="6">
        <v>234.05</v>
      </c>
      <c r="U402" s="2">
        <v>221.58</v>
      </c>
      <c r="V402" s="2">
        <v>204.05</v>
      </c>
      <c r="W402" s="7">
        <v>191.1</v>
      </c>
    </row>
    <row r="403" spans="1:23" x14ac:dyDescent="0.35">
      <c r="A403" s="43">
        <f t="shared" si="278"/>
        <v>43710</v>
      </c>
      <c r="B403" s="38" t="s">
        <v>43</v>
      </c>
      <c r="C403" s="14" t="s">
        <v>145</v>
      </c>
      <c r="D403" s="6">
        <v>182.53</v>
      </c>
      <c r="E403" s="2">
        <v>168.65</v>
      </c>
      <c r="F403" s="2">
        <v>156.44999999999999</v>
      </c>
      <c r="G403" s="7">
        <v>152.02000000000001</v>
      </c>
      <c r="H403" s="31">
        <v>-1.3</v>
      </c>
      <c r="I403" s="32">
        <v>-1.3</v>
      </c>
      <c r="J403" s="32">
        <v>-1.3</v>
      </c>
      <c r="K403" s="33">
        <v>-1.3</v>
      </c>
      <c r="L403" s="31">
        <v>-12.53</v>
      </c>
      <c r="M403" s="32">
        <v>-10.72</v>
      </c>
      <c r="N403" s="32">
        <v>-10.72</v>
      </c>
      <c r="O403" s="33">
        <v>-10.72</v>
      </c>
      <c r="P403" s="31">
        <v>-15.29</v>
      </c>
      <c r="Q403" s="32">
        <v>-13.73</v>
      </c>
      <c r="R403" s="32">
        <v>-13.73</v>
      </c>
      <c r="S403" s="33">
        <v>-13.73</v>
      </c>
      <c r="T403" s="6">
        <v>220.06</v>
      </c>
      <c r="U403" s="2">
        <v>204.26</v>
      </c>
      <c r="V403" s="2">
        <v>191.61</v>
      </c>
      <c r="W403" s="7">
        <v>186.12</v>
      </c>
    </row>
    <row r="404" spans="1:23" x14ac:dyDescent="0.35">
      <c r="A404" s="43">
        <f t="shared" si="278"/>
        <v>43717</v>
      </c>
      <c r="B404" s="38" t="s">
        <v>45</v>
      </c>
      <c r="C404" s="14" t="s">
        <v>145</v>
      </c>
      <c r="D404" s="6">
        <v>181.86</v>
      </c>
      <c r="E404" s="2">
        <v>168.03</v>
      </c>
      <c r="F404" s="2">
        <v>156.13999999999999</v>
      </c>
      <c r="G404" s="7">
        <v>151.77000000000001</v>
      </c>
      <c r="H404" s="31">
        <v>-1.19</v>
      </c>
      <c r="I404" s="32">
        <v>-1.07</v>
      </c>
      <c r="J404" s="32">
        <v>-1.07</v>
      </c>
      <c r="K404" s="33">
        <v>-1.07</v>
      </c>
      <c r="L404" s="31">
        <v>-11.72</v>
      </c>
      <c r="M404" s="32">
        <v>-10.18</v>
      </c>
      <c r="N404" s="32">
        <v>-10.18</v>
      </c>
      <c r="O404" s="33">
        <v>-10.18</v>
      </c>
      <c r="P404" s="31">
        <v>-14.58</v>
      </c>
      <c r="Q404" s="32">
        <v>-14.22</v>
      </c>
      <c r="R404" s="32">
        <v>-14.22</v>
      </c>
      <c r="S404" s="33">
        <v>-14.22</v>
      </c>
      <c r="T404" s="6">
        <v>219.36</v>
      </c>
      <c r="U404" s="2">
        <v>202.89</v>
      </c>
      <c r="V404" s="2">
        <v>190.83</v>
      </c>
      <c r="W404" s="7">
        <v>185.28</v>
      </c>
    </row>
    <row r="405" spans="1:23" x14ac:dyDescent="0.35">
      <c r="A405" s="43">
        <f t="shared" si="278"/>
        <v>43724</v>
      </c>
      <c r="B405" s="38" t="s">
        <v>46</v>
      </c>
      <c r="C405" s="14" t="s">
        <v>145</v>
      </c>
      <c r="D405" s="6">
        <v>181.81</v>
      </c>
      <c r="E405" s="2">
        <v>167.63</v>
      </c>
      <c r="F405" s="2">
        <v>155.9</v>
      </c>
      <c r="G405" s="7">
        <v>151.28</v>
      </c>
      <c r="H405" s="31">
        <v>-1.3</v>
      </c>
      <c r="I405" s="32">
        <v>-1.19</v>
      </c>
      <c r="J405" s="32">
        <v>-1.19</v>
      </c>
      <c r="K405" s="33">
        <v>-1.19</v>
      </c>
      <c r="L405" s="31">
        <v>-11.53</v>
      </c>
      <c r="M405" s="32">
        <v>-9.89</v>
      </c>
      <c r="N405" s="32">
        <v>-9.89</v>
      </c>
      <c r="O405" s="33">
        <v>-9.89</v>
      </c>
      <c r="P405" s="31">
        <v>-14.75</v>
      </c>
      <c r="Q405" s="32">
        <v>-10.83</v>
      </c>
      <c r="R405" s="32">
        <v>-10.83</v>
      </c>
      <c r="S405" s="33">
        <v>-10.83</v>
      </c>
      <c r="T405" s="6">
        <v>218.96</v>
      </c>
      <c r="U405" s="2">
        <v>202.67</v>
      </c>
      <c r="V405" s="2">
        <v>190.4</v>
      </c>
      <c r="W405" s="7">
        <v>185.77</v>
      </c>
    </row>
    <row r="406" spans="1:23" x14ac:dyDescent="0.35">
      <c r="A406" s="43">
        <f t="shared" si="278"/>
        <v>43731</v>
      </c>
      <c r="B406" s="38" t="s">
        <v>47</v>
      </c>
      <c r="C406" s="14" t="s">
        <v>145</v>
      </c>
      <c r="D406" s="6">
        <v>182.05</v>
      </c>
      <c r="E406" s="2">
        <v>168.05</v>
      </c>
      <c r="F406" s="2">
        <v>156.09</v>
      </c>
      <c r="G406" s="7">
        <v>151.24</v>
      </c>
      <c r="H406" s="31">
        <v>-1.18</v>
      </c>
      <c r="I406" s="32">
        <v>-1.01</v>
      </c>
      <c r="J406" s="32">
        <v>-1.01</v>
      </c>
      <c r="K406" s="33">
        <v>-1.01</v>
      </c>
      <c r="L406" s="31">
        <v>-11.33</v>
      </c>
      <c r="M406" s="32">
        <v>-9.18</v>
      </c>
      <c r="N406" s="32">
        <v>-9.18</v>
      </c>
      <c r="O406" s="33">
        <v>-9.18</v>
      </c>
      <c r="P406" s="31">
        <v>-14.48</v>
      </c>
      <c r="Q406" s="32">
        <v>-12.53</v>
      </c>
      <c r="R406" s="32">
        <v>-12.53</v>
      </c>
      <c r="S406" s="33">
        <v>-12.53</v>
      </c>
      <c r="T406" s="6">
        <v>219.97</v>
      </c>
      <c r="U406" s="2">
        <v>203.52</v>
      </c>
      <c r="V406" s="2">
        <v>190.82</v>
      </c>
      <c r="W406" s="7">
        <v>185.8</v>
      </c>
    </row>
    <row r="407" spans="1:23" x14ac:dyDescent="0.35">
      <c r="A407" s="43">
        <f t="shared" si="278"/>
        <v>43738</v>
      </c>
      <c r="B407" s="38" t="s">
        <v>48</v>
      </c>
      <c r="C407" s="14" t="s">
        <v>145</v>
      </c>
      <c r="D407" s="6">
        <v>182.63</v>
      </c>
      <c r="E407" s="2">
        <v>169.43</v>
      </c>
      <c r="F407" s="2">
        <v>156.49</v>
      </c>
      <c r="G407" s="7">
        <v>152.11000000000001</v>
      </c>
      <c r="H407" s="31">
        <v>-1.55</v>
      </c>
      <c r="I407" s="32">
        <v>-1.41</v>
      </c>
      <c r="J407" s="32">
        <v>-1.41</v>
      </c>
      <c r="K407" s="33">
        <v>-1.41</v>
      </c>
      <c r="L407" s="31">
        <v>-10.86</v>
      </c>
      <c r="M407" s="32">
        <v>-9.15</v>
      </c>
      <c r="N407" s="32">
        <v>-9.15</v>
      </c>
      <c r="O407" s="33">
        <v>-9.15</v>
      </c>
      <c r="P407" s="31">
        <v>-14.01</v>
      </c>
      <c r="Q407" s="32">
        <v>-11.75</v>
      </c>
      <c r="R407" s="32">
        <v>-11.75</v>
      </c>
      <c r="S407" s="33">
        <v>-11.75</v>
      </c>
      <c r="T407" s="6">
        <v>219.9</v>
      </c>
      <c r="U407" s="2">
        <v>204.12</v>
      </c>
      <c r="V407" s="2">
        <v>190.97</v>
      </c>
      <c r="W407" s="7">
        <v>186.52</v>
      </c>
    </row>
    <row r="408" spans="1:23" x14ac:dyDescent="0.35">
      <c r="A408" s="43">
        <f t="shared" si="278"/>
        <v>43745</v>
      </c>
      <c r="B408" s="38" t="s">
        <v>50</v>
      </c>
      <c r="C408" s="14" t="s">
        <v>146</v>
      </c>
      <c r="D408" s="6">
        <v>183.38</v>
      </c>
      <c r="E408" s="2">
        <v>169.5</v>
      </c>
      <c r="F408" s="2">
        <v>157.19</v>
      </c>
      <c r="G408" s="7">
        <v>151.80000000000001</v>
      </c>
      <c r="H408" s="31">
        <v>-1.28</v>
      </c>
      <c r="I408" s="32">
        <v>-1.1100000000000001</v>
      </c>
      <c r="J408" s="32">
        <v>-1.1100000000000001</v>
      </c>
      <c r="K408" s="33">
        <v>-1.1100000000000001</v>
      </c>
      <c r="L408" s="31">
        <v>-11.53</v>
      </c>
      <c r="M408" s="32">
        <v>-9.43</v>
      </c>
      <c r="N408" s="32">
        <v>-9.43</v>
      </c>
      <c r="O408" s="33">
        <v>-9.43</v>
      </c>
      <c r="P408" s="31">
        <v>-13.81</v>
      </c>
      <c r="Q408" s="32">
        <v>-12.65</v>
      </c>
      <c r="R408" s="32">
        <v>-12.65</v>
      </c>
      <c r="S408" s="33">
        <v>-12.65</v>
      </c>
      <c r="T408" s="6">
        <v>219.21</v>
      </c>
      <c r="U408" s="2">
        <v>204.01</v>
      </c>
      <c r="V408" s="2">
        <v>191.2</v>
      </c>
      <c r="W408" s="7">
        <v>185.65</v>
      </c>
    </row>
    <row r="409" spans="1:23" x14ac:dyDescent="0.35">
      <c r="A409" s="43">
        <f t="shared" si="278"/>
        <v>43752</v>
      </c>
      <c r="B409" s="38" t="s">
        <v>51</v>
      </c>
      <c r="C409" s="14" t="s">
        <v>146</v>
      </c>
      <c r="D409" s="6">
        <v>185.1</v>
      </c>
      <c r="E409" s="2">
        <v>169.8</v>
      </c>
      <c r="F409" s="2">
        <v>157.81</v>
      </c>
      <c r="G409" s="7">
        <v>152.07</v>
      </c>
      <c r="H409" s="31">
        <v>-1.34</v>
      </c>
      <c r="I409" s="32">
        <v>-1.29</v>
      </c>
      <c r="J409" s="32">
        <v>-1.29</v>
      </c>
      <c r="K409" s="33">
        <v>-1.29</v>
      </c>
      <c r="L409" s="31">
        <v>-10.98</v>
      </c>
      <c r="M409" s="32">
        <v>-9.64</v>
      </c>
      <c r="N409" s="32">
        <v>-9.64</v>
      </c>
      <c r="O409" s="33">
        <v>-9.64</v>
      </c>
      <c r="P409" s="31">
        <v>-14.21</v>
      </c>
      <c r="Q409" s="32">
        <v>-13.25</v>
      </c>
      <c r="R409" s="32">
        <v>-13.25</v>
      </c>
      <c r="S409" s="33">
        <v>-13.25</v>
      </c>
      <c r="T409" s="6">
        <v>219.85</v>
      </c>
      <c r="U409" s="2">
        <v>204.64</v>
      </c>
      <c r="V409" s="2">
        <v>191.74</v>
      </c>
      <c r="W409" s="7">
        <v>185.44</v>
      </c>
    </row>
    <row r="410" spans="1:23" x14ac:dyDescent="0.35">
      <c r="A410" s="43">
        <f t="shared" si="278"/>
        <v>43759</v>
      </c>
      <c r="B410" s="38" t="s">
        <v>52</v>
      </c>
      <c r="C410" s="14" t="s">
        <v>146</v>
      </c>
      <c r="D410" s="6">
        <v>185.54</v>
      </c>
      <c r="E410" s="2">
        <v>169.65</v>
      </c>
      <c r="F410" s="2">
        <v>157.66999999999999</v>
      </c>
      <c r="G410" s="7">
        <v>152.18</v>
      </c>
      <c r="H410" s="31">
        <v>-1.1000000000000001</v>
      </c>
      <c r="I410" s="32">
        <v>-1.05</v>
      </c>
      <c r="J410" s="32">
        <v>-1.05</v>
      </c>
      <c r="K410" s="33">
        <v>-1.05</v>
      </c>
      <c r="L410" s="31">
        <v>-10.85</v>
      </c>
      <c r="M410" s="32">
        <v>-8.94</v>
      </c>
      <c r="N410" s="32">
        <v>-8.94</v>
      </c>
      <c r="O410" s="33">
        <v>-8.94</v>
      </c>
      <c r="P410" s="31">
        <v>-13.95</v>
      </c>
      <c r="Q410" s="32">
        <v>-13.19</v>
      </c>
      <c r="R410" s="32">
        <v>-13.19</v>
      </c>
      <c r="S410" s="33">
        <v>-13.19</v>
      </c>
      <c r="T410" s="6">
        <v>221.07</v>
      </c>
      <c r="U410" s="2">
        <v>204.69</v>
      </c>
      <c r="V410" s="2">
        <v>191.88</v>
      </c>
      <c r="W410" s="7">
        <v>185.62</v>
      </c>
    </row>
    <row r="411" spans="1:23" x14ac:dyDescent="0.35">
      <c r="A411" s="43">
        <f t="shared" si="278"/>
        <v>43766</v>
      </c>
      <c r="B411" s="38" t="s">
        <v>53</v>
      </c>
      <c r="C411" s="14" t="s">
        <v>146</v>
      </c>
      <c r="D411" s="6">
        <v>186.87</v>
      </c>
      <c r="E411" s="2">
        <v>170.05</v>
      </c>
      <c r="F411" s="2">
        <v>158.56</v>
      </c>
      <c r="G411" s="7">
        <v>152.57</v>
      </c>
      <c r="H411" s="31">
        <v>-1.76</v>
      </c>
      <c r="I411" s="32">
        <v>-1.69</v>
      </c>
      <c r="J411" s="32">
        <v>-1.69</v>
      </c>
      <c r="K411" s="33">
        <v>-1.69</v>
      </c>
      <c r="L411" s="31">
        <v>-11.63</v>
      </c>
      <c r="M411" s="32">
        <v>-9.2899999999999991</v>
      </c>
      <c r="N411" s="32">
        <v>-9.2899999999999991</v>
      </c>
      <c r="O411" s="33">
        <v>-9.2899999999999991</v>
      </c>
      <c r="P411" s="31">
        <v>-13.75</v>
      </c>
      <c r="Q411" s="32">
        <v>-13.56</v>
      </c>
      <c r="R411" s="32">
        <v>-13.56</v>
      </c>
      <c r="S411" s="33">
        <v>-13.56</v>
      </c>
      <c r="T411" s="6">
        <v>222.69</v>
      </c>
      <c r="U411" s="2">
        <v>205.27</v>
      </c>
      <c r="V411" s="2">
        <v>192.26</v>
      </c>
      <c r="W411" s="7">
        <v>185.12</v>
      </c>
    </row>
    <row r="412" spans="1:23" x14ac:dyDescent="0.35">
      <c r="A412" s="43">
        <f t="shared" si="278"/>
        <v>43773</v>
      </c>
      <c r="B412" s="38" t="s">
        <v>54</v>
      </c>
      <c r="C412" s="14" t="s">
        <v>147</v>
      </c>
      <c r="D412" s="6">
        <v>185.7</v>
      </c>
      <c r="E412" s="2">
        <v>169.94</v>
      </c>
      <c r="F412" s="2">
        <v>158.63999999999999</v>
      </c>
      <c r="G412" s="7">
        <v>152.12</v>
      </c>
      <c r="H412" s="31">
        <v>-1.42</v>
      </c>
      <c r="I412" s="32">
        <v>-1.26</v>
      </c>
      <c r="J412" s="32">
        <v>-1.26</v>
      </c>
      <c r="K412" s="33">
        <v>-1.26</v>
      </c>
      <c r="L412" s="31">
        <v>-11.12</v>
      </c>
      <c r="M412" s="32">
        <v>-9.27</v>
      </c>
      <c r="N412" s="32">
        <v>-9.27</v>
      </c>
      <c r="O412" s="33">
        <v>-9.27</v>
      </c>
      <c r="P412" s="31">
        <v>-14.7</v>
      </c>
      <c r="Q412" s="32">
        <v>-12.96</v>
      </c>
      <c r="R412" s="32">
        <v>-12.96</v>
      </c>
      <c r="S412" s="33">
        <v>-12.96</v>
      </c>
      <c r="T412" s="6">
        <v>221.89</v>
      </c>
      <c r="U412" s="2">
        <v>204.86</v>
      </c>
      <c r="V412" s="2">
        <v>193.36</v>
      </c>
      <c r="W412" s="7">
        <v>187.26</v>
      </c>
    </row>
    <row r="413" spans="1:23" x14ac:dyDescent="0.35">
      <c r="A413" s="43">
        <f t="shared" si="278"/>
        <v>43780</v>
      </c>
      <c r="B413" s="38" t="s">
        <v>56</v>
      </c>
      <c r="C413" s="14" t="s">
        <v>147</v>
      </c>
      <c r="D413" s="6">
        <v>186.47</v>
      </c>
      <c r="E413" s="2">
        <v>170.62</v>
      </c>
      <c r="F413" s="2">
        <v>158.99</v>
      </c>
      <c r="G413" s="7">
        <v>151.97</v>
      </c>
      <c r="H413" s="31">
        <v>-1.43</v>
      </c>
      <c r="I413" s="32">
        <v>-1.2</v>
      </c>
      <c r="J413" s="32">
        <v>-1.2</v>
      </c>
      <c r="K413" s="33">
        <v>-1.2</v>
      </c>
      <c r="L413" s="31">
        <v>-11.3</v>
      </c>
      <c r="M413" s="32">
        <v>-9.23</v>
      </c>
      <c r="N413" s="32">
        <v>-9.23</v>
      </c>
      <c r="O413" s="33">
        <v>-9.23</v>
      </c>
      <c r="P413" s="31">
        <v>-14.33</v>
      </c>
      <c r="Q413" s="32">
        <v>-12.65</v>
      </c>
      <c r="R413" s="32">
        <v>-12.65</v>
      </c>
      <c r="S413" s="33">
        <v>-12.65</v>
      </c>
      <c r="T413" s="6">
        <v>223.5</v>
      </c>
      <c r="U413" s="2">
        <v>205.54</v>
      </c>
      <c r="V413" s="2">
        <v>193.91</v>
      </c>
      <c r="W413" s="7">
        <v>186.87</v>
      </c>
    </row>
    <row r="414" spans="1:23" x14ac:dyDescent="0.35">
      <c r="A414" s="43">
        <f t="shared" si="278"/>
        <v>43787</v>
      </c>
      <c r="B414" s="38" t="s">
        <v>57</v>
      </c>
      <c r="C414" s="14" t="s">
        <v>147</v>
      </c>
      <c r="D414" s="6">
        <v>185.98</v>
      </c>
      <c r="E414" s="2">
        <v>170.32</v>
      </c>
      <c r="F414" s="2">
        <v>157.91999999999999</v>
      </c>
      <c r="G414" s="7">
        <v>151.58000000000001</v>
      </c>
      <c r="H414" s="31">
        <v>-1.36</v>
      </c>
      <c r="I414" s="32">
        <v>-1.21</v>
      </c>
      <c r="J414" s="32">
        <v>-1.21</v>
      </c>
      <c r="K414" s="33">
        <v>-1.21</v>
      </c>
      <c r="L414" s="31">
        <v>-11.26</v>
      </c>
      <c r="M414" s="32">
        <v>-8.7799999999999994</v>
      </c>
      <c r="N414" s="32">
        <v>-8.7799999999999994</v>
      </c>
      <c r="O414" s="33">
        <v>-8.7799999999999994</v>
      </c>
      <c r="P414" s="31">
        <v>-13.59</v>
      </c>
      <c r="Q414" s="32">
        <v>-11.62</v>
      </c>
      <c r="R414" s="32">
        <v>-11.62</v>
      </c>
      <c r="S414" s="33">
        <v>-11.62</v>
      </c>
      <c r="T414" s="6">
        <v>222.71</v>
      </c>
      <c r="U414" s="2">
        <v>204.72</v>
      </c>
      <c r="V414" s="2">
        <v>192.9</v>
      </c>
      <c r="W414" s="7">
        <v>185.95</v>
      </c>
    </row>
    <row r="415" spans="1:23" x14ac:dyDescent="0.35">
      <c r="A415" s="43">
        <f t="shared" si="278"/>
        <v>43794</v>
      </c>
      <c r="B415" s="38" t="s">
        <v>58</v>
      </c>
      <c r="C415" s="14" t="s">
        <v>147</v>
      </c>
      <c r="D415" s="6">
        <v>186.64</v>
      </c>
      <c r="E415" s="2">
        <v>170.17</v>
      </c>
      <c r="F415" s="2">
        <v>157.81</v>
      </c>
      <c r="G415" s="7">
        <v>151.4</v>
      </c>
      <c r="H415" s="31">
        <v>-1.26</v>
      </c>
      <c r="I415" s="32">
        <v>-1.08</v>
      </c>
      <c r="J415" s="32">
        <v>-1.08</v>
      </c>
      <c r="K415" s="33">
        <v>-1.08</v>
      </c>
      <c r="L415" s="31">
        <v>-10.69</v>
      </c>
      <c r="M415" s="32">
        <v>-7.91</v>
      </c>
      <c r="N415" s="32">
        <v>-7.91</v>
      </c>
      <c r="O415" s="33">
        <v>-7.91</v>
      </c>
      <c r="P415" s="31">
        <v>-13.49</v>
      </c>
      <c r="Q415" s="32">
        <v>-11.19</v>
      </c>
      <c r="R415" s="32">
        <v>-11.19</v>
      </c>
      <c r="S415" s="33">
        <v>-11.19</v>
      </c>
      <c r="T415" s="6">
        <v>222.9</v>
      </c>
      <c r="U415" s="2">
        <v>205.11</v>
      </c>
      <c r="V415" s="2">
        <v>192.23</v>
      </c>
      <c r="W415" s="7">
        <v>185.03</v>
      </c>
    </row>
    <row r="416" spans="1:23" x14ac:dyDescent="0.35">
      <c r="A416" s="43">
        <f t="shared" si="278"/>
        <v>43801</v>
      </c>
      <c r="B416" s="38" t="s">
        <v>59</v>
      </c>
      <c r="C416" s="14" t="s">
        <v>148</v>
      </c>
      <c r="D416" s="6">
        <v>186.25</v>
      </c>
      <c r="E416" s="2">
        <v>170.03</v>
      </c>
      <c r="F416" s="2">
        <v>157.75</v>
      </c>
      <c r="G416" s="7">
        <v>151.51</v>
      </c>
      <c r="H416" s="31">
        <v>-1.2</v>
      </c>
      <c r="I416" s="32">
        <v>-1.1100000000000001</v>
      </c>
      <c r="J416" s="32">
        <v>-1.1100000000000001</v>
      </c>
      <c r="K416" s="33">
        <v>-1.1100000000000001</v>
      </c>
      <c r="L416" s="31">
        <v>-10.8</v>
      </c>
      <c r="M416" s="32">
        <v>-9.08</v>
      </c>
      <c r="N416" s="32">
        <v>-9.08</v>
      </c>
      <c r="O416" s="33">
        <v>-9.08</v>
      </c>
      <c r="P416" s="31">
        <v>-12.83</v>
      </c>
      <c r="Q416" s="32">
        <v>-11.05</v>
      </c>
      <c r="R416" s="32">
        <v>-11.05</v>
      </c>
      <c r="S416" s="33">
        <v>-11.05</v>
      </c>
      <c r="T416" s="6">
        <v>223.08</v>
      </c>
      <c r="U416" s="2">
        <v>205.4</v>
      </c>
      <c r="V416" s="2">
        <v>192.05</v>
      </c>
      <c r="W416" s="7">
        <v>185.22</v>
      </c>
    </row>
    <row r="417" spans="1:23" x14ac:dyDescent="0.35">
      <c r="A417" s="43">
        <f t="shared" si="278"/>
        <v>43808</v>
      </c>
      <c r="B417" s="38" t="s">
        <v>61</v>
      </c>
      <c r="C417" s="14" t="s">
        <v>148</v>
      </c>
      <c r="D417" s="6">
        <v>185.95</v>
      </c>
      <c r="E417" s="2">
        <v>170.07</v>
      </c>
      <c r="F417" s="2">
        <v>158.26</v>
      </c>
      <c r="G417" s="7">
        <v>152.09</v>
      </c>
      <c r="H417" s="31">
        <v>-1.1000000000000001</v>
      </c>
      <c r="I417" s="32">
        <v>-0.99</v>
      </c>
      <c r="J417" s="32">
        <v>-0.99</v>
      </c>
      <c r="K417" s="33">
        <v>-0.99</v>
      </c>
      <c r="L417" s="31">
        <v>-10.98</v>
      </c>
      <c r="M417" s="32">
        <v>-9.27</v>
      </c>
      <c r="N417" s="32">
        <v>-9.27</v>
      </c>
      <c r="O417" s="33">
        <v>-9.27</v>
      </c>
      <c r="P417" s="31">
        <v>-13.04</v>
      </c>
      <c r="Q417" s="32">
        <v>-11.31</v>
      </c>
      <c r="R417" s="32">
        <v>-11.31</v>
      </c>
      <c r="S417" s="33">
        <v>-11.31</v>
      </c>
      <c r="T417" s="6">
        <v>223.34</v>
      </c>
      <c r="U417" s="2">
        <v>205.83</v>
      </c>
      <c r="V417" s="2">
        <v>193.76</v>
      </c>
      <c r="W417" s="7">
        <v>186.86</v>
      </c>
    </row>
    <row r="418" spans="1:23" x14ac:dyDescent="0.35">
      <c r="A418" s="43">
        <f t="shared" si="278"/>
        <v>43815</v>
      </c>
      <c r="B418" s="38" t="s">
        <v>62</v>
      </c>
      <c r="C418" s="14" t="s">
        <v>148</v>
      </c>
      <c r="D418" s="6">
        <v>186.25</v>
      </c>
      <c r="E418" s="2">
        <v>170.21</v>
      </c>
      <c r="F418" s="2">
        <v>158.18</v>
      </c>
      <c r="G418" s="7">
        <v>151.9</v>
      </c>
      <c r="H418" s="31">
        <v>-1.17</v>
      </c>
      <c r="I418" s="32">
        <v>-1.05</v>
      </c>
      <c r="J418" s="32">
        <v>-1.05</v>
      </c>
      <c r="K418" s="33">
        <v>-1.05</v>
      </c>
      <c r="L418" s="31">
        <v>-11.43</v>
      </c>
      <c r="M418" s="32">
        <v>-9.93</v>
      </c>
      <c r="N418" s="32">
        <v>-9.93</v>
      </c>
      <c r="O418" s="33">
        <v>-9.93</v>
      </c>
      <c r="P418" s="31">
        <v>-12.47</v>
      </c>
      <c r="Q418" s="32">
        <v>-11.41</v>
      </c>
      <c r="R418" s="32">
        <v>-11.41</v>
      </c>
      <c r="S418" s="33">
        <v>-11.41</v>
      </c>
      <c r="T418" s="6">
        <v>224.09</v>
      </c>
      <c r="U418" s="2">
        <v>205.97</v>
      </c>
      <c r="V418" s="2">
        <v>193.63</v>
      </c>
      <c r="W418" s="7">
        <v>186.8</v>
      </c>
    </row>
    <row r="419" spans="1:23" x14ac:dyDescent="0.35">
      <c r="A419" s="43">
        <f t="shared" si="278"/>
        <v>43822</v>
      </c>
      <c r="B419" s="38" t="s">
        <v>63</v>
      </c>
      <c r="C419" s="14" t="s">
        <v>148</v>
      </c>
      <c r="D419" s="6">
        <v>186.88</v>
      </c>
      <c r="E419" s="2">
        <v>170.63</v>
      </c>
      <c r="F419" s="2">
        <v>158.01</v>
      </c>
      <c r="G419" s="7">
        <v>151.94999999999999</v>
      </c>
      <c r="H419" s="31">
        <v>-1</v>
      </c>
      <c r="I419" s="32">
        <v>-0.88</v>
      </c>
      <c r="J419" s="32">
        <v>-0.88</v>
      </c>
      <c r="K419" s="33">
        <v>-0.88</v>
      </c>
      <c r="L419" s="31">
        <v>-11.24</v>
      </c>
      <c r="M419" s="32">
        <v>-9.25</v>
      </c>
      <c r="N419" s="32">
        <v>-9.25</v>
      </c>
      <c r="O419" s="33">
        <v>-9.25</v>
      </c>
      <c r="P419" s="31">
        <v>-12.93</v>
      </c>
      <c r="Q419" s="32">
        <v>-11.21</v>
      </c>
      <c r="R419" s="32">
        <v>-11.21</v>
      </c>
      <c r="S419" s="33">
        <v>-11.21</v>
      </c>
      <c r="T419" s="6">
        <v>224.71</v>
      </c>
      <c r="U419" s="2">
        <v>205.75</v>
      </c>
      <c r="V419" s="2">
        <v>193.65</v>
      </c>
      <c r="W419" s="7">
        <v>185.95</v>
      </c>
    </row>
    <row r="420" spans="1:23" x14ac:dyDescent="0.35">
      <c r="A420" s="43">
        <f t="shared" si="278"/>
        <v>43829</v>
      </c>
      <c r="B420" s="38" t="s">
        <v>0</v>
      </c>
      <c r="C420" s="14" t="s">
        <v>148</v>
      </c>
      <c r="D420" s="6">
        <v>188.88</v>
      </c>
      <c r="E420" s="2">
        <v>171.08</v>
      </c>
      <c r="F420" s="2">
        <v>158.36000000000001</v>
      </c>
      <c r="G420" s="7">
        <v>152.04</v>
      </c>
      <c r="H420" s="31">
        <v>-1.0900000000000001</v>
      </c>
      <c r="I420" s="32">
        <v>-0.87</v>
      </c>
      <c r="J420" s="32">
        <v>-0.87</v>
      </c>
      <c r="K420" s="33">
        <v>-0.87</v>
      </c>
      <c r="L420" s="31">
        <v>-10.48</v>
      </c>
      <c r="M420" s="32">
        <v>-9.3699999999999992</v>
      </c>
      <c r="N420" s="32">
        <v>-9.3699999999999992</v>
      </c>
      <c r="O420" s="33">
        <v>-9.3699999999999992</v>
      </c>
      <c r="P420" s="31">
        <v>-13.57</v>
      </c>
      <c r="Q420" s="32">
        <v>-12.38</v>
      </c>
      <c r="R420" s="32">
        <v>-12.38</v>
      </c>
      <c r="S420" s="33">
        <v>-12.38</v>
      </c>
      <c r="T420" s="6">
        <v>228</v>
      </c>
      <c r="U420" s="2">
        <v>207.01</v>
      </c>
      <c r="V420" s="2">
        <v>192.61</v>
      </c>
      <c r="W420" s="7">
        <v>185.43</v>
      </c>
    </row>
    <row r="421" spans="1:23" x14ac:dyDescent="0.35">
      <c r="A421" s="43">
        <f t="shared" si="278"/>
        <v>43836</v>
      </c>
      <c r="B421" s="38" t="s">
        <v>2</v>
      </c>
      <c r="C421" s="14" t="s">
        <v>149</v>
      </c>
      <c r="D421" s="6">
        <v>190.58</v>
      </c>
      <c r="E421" s="2">
        <v>171.7</v>
      </c>
      <c r="F421" s="2">
        <v>159.38</v>
      </c>
      <c r="G421" s="7">
        <v>152.63</v>
      </c>
      <c r="H421" s="31">
        <v>-1</v>
      </c>
      <c r="I421" s="32">
        <v>-0.91</v>
      </c>
      <c r="J421" s="32">
        <v>-0.91</v>
      </c>
      <c r="K421" s="33">
        <v>-0.91</v>
      </c>
      <c r="L421" s="31">
        <v>-10.69</v>
      </c>
      <c r="M421" s="32">
        <v>-9.61</v>
      </c>
      <c r="N421" s="32">
        <v>-9.61</v>
      </c>
      <c r="O421" s="33">
        <v>-9.61</v>
      </c>
      <c r="P421" s="31">
        <v>-14.54</v>
      </c>
      <c r="Q421" s="32">
        <v>-12.8</v>
      </c>
      <c r="R421" s="32">
        <v>-12.8</v>
      </c>
      <c r="S421" s="33">
        <v>-12.8</v>
      </c>
      <c r="T421" s="6">
        <v>229.7</v>
      </c>
      <c r="U421" s="2">
        <v>207.49</v>
      </c>
      <c r="V421" s="2">
        <v>192.83</v>
      </c>
      <c r="W421" s="7">
        <v>186.97</v>
      </c>
    </row>
    <row r="422" spans="1:23" x14ac:dyDescent="0.35">
      <c r="A422" s="43">
        <f t="shared" si="278"/>
        <v>43843</v>
      </c>
      <c r="B422" s="38" t="s">
        <v>3</v>
      </c>
      <c r="C422" s="14" t="s">
        <v>149</v>
      </c>
      <c r="D422" s="6">
        <v>194.82</v>
      </c>
      <c r="E422" s="2">
        <v>174.07</v>
      </c>
      <c r="F422" s="2">
        <v>159.97</v>
      </c>
      <c r="G422" s="7">
        <v>153.18</v>
      </c>
      <c r="H422" s="31">
        <v>-1.05</v>
      </c>
      <c r="I422" s="32">
        <v>-0.97</v>
      </c>
      <c r="J422" s="32">
        <v>-0.97</v>
      </c>
      <c r="K422" s="33">
        <v>-0.97</v>
      </c>
      <c r="L422" s="31">
        <v>-10.23</v>
      </c>
      <c r="M422" s="32">
        <v>-8.7799999999999994</v>
      </c>
      <c r="N422" s="32">
        <v>-8.7799999999999994</v>
      </c>
      <c r="O422" s="33">
        <v>-8.7799999999999994</v>
      </c>
      <c r="P422" s="31">
        <v>-13.09</v>
      </c>
      <c r="Q422" s="32">
        <v>-11.28</v>
      </c>
      <c r="R422" s="32">
        <v>-11.28</v>
      </c>
      <c r="S422" s="33">
        <v>-11.28</v>
      </c>
      <c r="T422" s="6">
        <v>234.54</v>
      </c>
      <c r="U422" s="2">
        <v>210.1</v>
      </c>
      <c r="V422" s="2">
        <v>195.23</v>
      </c>
      <c r="W422" s="7">
        <v>186.29</v>
      </c>
    </row>
    <row r="423" spans="1:23" x14ac:dyDescent="0.35">
      <c r="A423" s="43">
        <f t="shared" si="278"/>
        <v>43850</v>
      </c>
      <c r="B423" s="38" t="s">
        <v>4</v>
      </c>
      <c r="C423" s="14" t="s">
        <v>149</v>
      </c>
      <c r="D423" s="6">
        <v>195.29</v>
      </c>
      <c r="E423" s="2">
        <v>173.66</v>
      </c>
      <c r="F423" s="2">
        <v>160.31</v>
      </c>
      <c r="G423" s="7">
        <v>152.97</v>
      </c>
      <c r="H423" s="31">
        <v>-1.19</v>
      </c>
      <c r="I423" s="32">
        <v>-1.1000000000000001</v>
      </c>
      <c r="J423" s="32">
        <v>-1.1000000000000001</v>
      </c>
      <c r="K423" s="33">
        <v>-1.1000000000000001</v>
      </c>
      <c r="L423" s="31">
        <v>-10.09</v>
      </c>
      <c r="M423" s="32">
        <v>-8.6199999999999992</v>
      </c>
      <c r="N423" s="32">
        <v>-8.6199999999999992</v>
      </c>
      <c r="O423" s="33">
        <v>-8.6199999999999992</v>
      </c>
      <c r="P423" s="31">
        <v>-11.8</v>
      </c>
      <c r="Q423" s="32">
        <v>-10.32</v>
      </c>
      <c r="R423" s="32">
        <v>-10.32</v>
      </c>
      <c r="S423" s="33">
        <v>-10.32</v>
      </c>
      <c r="T423" s="6">
        <v>235.7</v>
      </c>
      <c r="U423" s="2">
        <v>209.67</v>
      </c>
      <c r="V423" s="2">
        <v>194.96</v>
      </c>
      <c r="W423" s="7">
        <v>187.13</v>
      </c>
    </row>
    <row r="424" spans="1:23" x14ac:dyDescent="0.35">
      <c r="A424" s="43">
        <f t="shared" si="278"/>
        <v>43857</v>
      </c>
      <c r="B424" s="38" t="s">
        <v>5</v>
      </c>
      <c r="C424" s="14" t="s">
        <v>149</v>
      </c>
      <c r="D424" s="6">
        <v>196.88</v>
      </c>
      <c r="E424" s="2">
        <v>174.03</v>
      </c>
      <c r="F424" s="2">
        <v>160.11000000000001</v>
      </c>
      <c r="G424" s="7">
        <v>152.93</v>
      </c>
      <c r="H424" s="31">
        <v>-1.06</v>
      </c>
      <c r="I424" s="32">
        <v>-1.03</v>
      </c>
      <c r="J424" s="32">
        <v>-1.03</v>
      </c>
      <c r="K424" s="33">
        <v>-1.03</v>
      </c>
      <c r="L424" s="31">
        <v>-10.55</v>
      </c>
      <c r="M424" s="32">
        <v>-8.1199999999999992</v>
      </c>
      <c r="N424" s="32">
        <v>-8.1199999999999992</v>
      </c>
      <c r="O424" s="33">
        <v>-8.1199999999999992</v>
      </c>
      <c r="P424" s="31">
        <v>-12.65</v>
      </c>
      <c r="Q424" s="32">
        <v>-10.16</v>
      </c>
      <c r="R424" s="32">
        <v>-10.16</v>
      </c>
      <c r="S424" s="33">
        <v>-10.16</v>
      </c>
      <c r="T424" s="6">
        <v>236.34</v>
      </c>
      <c r="U424" s="2">
        <v>210.91</v>
      </c>
      <c r="V424" s="2">
        <v>196.78</v>
      </c>
      <c r="W424" s="7">
        <v>189.32</v>
      </c>
    </row>
    <row r="425" spans="1:23" x14ac:dyDescent="0.35">
      <c r="A425" s="43">
        <f t="shared" si="278"/>
        <v>43864</v>
      </c>
      <c r="B425" s="38" t="s">
        <v>6</v>
      </c>
      <c r="C425" s="14" t="s">
        <v>150</v>
      </c>
      <c r="D425" s="6">
        <v>198.45</v>
      </c>
      <c r="E425" s="2">
        <v>174.57</v>
      </c>
      <c r="F425" s="2">
        <v>160.47999999999999</v>
      </c>
      <c r="G425" s="7">
        <v>153.38</v>
      </c>
      <c r="H425" s="31">
        <v>-0.98</v>
      </c>
      <c r="I425" s="32">
        <v>-0.78</v>
      </c>
      <c r="J425" s="32">
        <v>-0.78</v>
      </c>
      <c r="K425" s="33">
        <v>-0.78</v>
      </c>
      <c r="L425" s="31">
        <v>-10.66</v>
      </c>
      <c r="M425" s="32">
        <v>-8.3800000000000008</v>
      </c>
      <c r="N425" s="32">
        <v>-8.3800000000000008</v>
      </c>
      <c r="O425" s="33">
        <v>-8.3800000000000008</v>
      </c>
      <c r="P425" s="31">
        <v>-14.22</v>
      </c>
      <c r="Q425" s="32">
        <v>-11.48</v>
      </c>
      <c r="R425" s="32">
        <v>-11.48</v>
      </c>
      <c r="S425" s="33">
        <v>-11.48</v>
      </c>
      <c r="T425" s="6">
        <v>238.08</v>
      </c>
      <c r="U425" s="2">
        <v>212.15</v>
      </c>
      <c r="V425" s="2">
        <v>198.1</v>
      </c>
      <c r="W425" s="7">
        <v>189.89</v>
      </c>
    </row>
    <row r="426" spans="1:23" x14ac:dyDescent="0.35">
      <c r="A426" s="43">
        <f t="shared" si="278"/>
        <v>43871</v>
      </c>
      <c r="B426" s="38" t="s">
        <v>8</v>
      </c>
      <c r="C426" s="14" t="s">
        <v>150</v>
      </c>
      <c r="D426" s="6">
        <v>199.33</v>
      </c>
      <c r="E426" s="2">
        <v>175.18</v>
      </c>
      <c r="F426" s="2">
        <v>161.21</v>
      </c>
      <c r="G426" s="7">
        <v>153.85</v>
      </c>
      <c r="H426" s="31">
        <v>-0.59</v>
      </c>
      <c r="I426" s="32">
        <v>-0.59</v>
      </c>
      <c r="J426" s="32">
        <v>-0.59</v>
      </c>
      <c r="K426" s="33">
        <v>-0.59</v>
      </c>
      <c r="L426" s="31">
        <v>-11.03</v>
      </c>
      <c r="M426" s="32">
        <v>-8.8000000000000007</v>
      </c>
      <c r="N426" s="32">
        <v>-8.8000000000000007</v>
      </c>
      <c r="O426" s="33">
        <v>-8.8000000000000007</v>
      </c>
      <c r="P426" s="31">
        <v>-13.53</v>
      </c>
      <c r="Q426" s="32">
        <v>-11.88</v>
      </c>
      <c r="R426" s="32">
        <v>-11.88</v>
      </c>
      <c r="S426" s="33">
        <v>-11.88</v>
      </c>
      <c r="T426" s="6">
        <v>240.13</v>
      </c>
      <c r="U426" s="2">
        <v>213.11</v>
      </c>
      <c r="V426" s="2">
        <v>198.32</v>
      </c>
      <c r="W426" s="7">
        <v>190.1</v>
      </c>
    </row>
    <row r="427" spans="1:23" x14ac:dyDescent="0.35">
      <c r="A427" s="43">
        <f t="shared" si="278"/>
        <v>43878</v>
      </c>
      <c r="B427" s="38" t="s">
        <v>9</v>
      </c>
      <c r="C427" s="14" t="s">
        <v>150</v>
      </c>
      <c r="D427" s="6">
        <v>198.54</v>
      </c>
      <c r="E427" s="2">
        <v>174.96</v>
      </c>
      <c r="F427" s="2">
        <v>160.99</v>
      </c>
      <c r="G427" s="7">
        <v>154.22999999999999</v>
      </c>
      <c r="H427" s="31">
        <v>-0.65</v>
      </c>
      <c r="I427" s="32">
        <v>-0.77</v>
      </c>
      <c r="J427" s="32">
        <v>-0.77</v>
      </c>
      <c r="K427" s="33">
        <v>-0.77</v>
      </c>
      <c r="L427" s="31">
        <v>-10.82</v>
      </c>
      <c r="M427" s="32">
        <v>-8.49</v>
      </c>
      <c r="N427" s="32">
        <v>-8.49</v>
      </c>
      <c r="O427" s="33">
        <v>-8.49</v>
      </c>
      <c r="P427" s="31">
        <v>-12.7</v>
      </c>
      <c r="Q427" s="32">
        <v>-10.36</v>
      </c>
      <c r="R427" s="32">
        <v>-10.36</v>
      </c>
      <c r="S427" s="33">
        <v>-10.36</v>
      </c>
      <c r="T427" s="6">
        <v>239.21</v>
      </c>
      <c r="U427" s="2">
        <v>213.05</v>
      </c>
      <c r="V427" s="2">
        <v>198.18</v>
      </c>
      <c r="W427" s="7">
        <v>190.65</v>
      </c>
    </row>
    <row r="428" spans="1:23" x14ac:dyDescent="0.35">
      <c r="A428" s="43">
        <f t="shared" si="278"/>
        <v>43885</v>
      </c>
      <c r="B428" s="38" t="s">
        <v>10</v>
      </c>
      <c r="C428" s="14" t="s">
        <v>150</v>
      </c>
      <c r="D428" s="6">
        <v>197.82</v>
      </c>
      <c r="E428" s="2">
        <v>174.44</v>
      </c>
      <c r="F428" s="2">
        <v>160.66999999999999</v>
      </c>
      <c r="G428" s="7">
        <v>153.47</v>
      </c>
      <c r="H428" s="31">
        <v>-0.39</v>
      </c>
      <c r="I428" s="32">
        <v>-0.43</v>
      </c>
      <c r="J428" s="32">
        <v>-0.43</v>
      </c>
      <c r="K428" s="33">
        <v>-0.43</v>
      </c>
      <c r="L428" s="31">
        <v>-10.55</v>
      </c>
      <c r="M428" s="32">
        <v>-8.32</v>
      </c>
      <c r="N428" s="32">
        <v>-8.32</v>
      </c>
      <c r="O428" s="33">
        <v>-8.32</v>
      </c>
      <c r="P428" s="31">
        <v>-11.87</v>
      </c>
      <c r="Q428" s="32">
        <v>-10.039999999999999</v>
      </c>
      <c r="R428" s="32">
        <v>-10.039999999999999</v>
      </c>
      <c r="S428" s="33">
        <v>-10.039999999999999</v>
      </c>
      <c r="T428" s="6">
        <v>238.72</v>
      </c>
      <c r="U428" s="2">
        <v>212.57</v>
      </c>
      <c r="V428" s="2">
        <v>197.97</v>
      </c>
      <c r="W428" s="7">
        <v>189.44</v>
      </c>
    </row>
    <row r="429" spans="1:23" x14ac:dyDescent="0.35">
      <c r="A429" s="43">
        <f t="shared" si="278"/>
        <v>43892</v>
      </c>
      <c r="B429" s="38" t="s">
        <v>11</v>
      </c>
      <c r="C429" s="14" t="s">
        <v>151</v>
      </c>
      <c r="D429" s="6">
        <v>196.19</v>
      </c>
      <c r="E429" s="2">
        <v>174.71</v>
      </c>
      <c r="F429" s="2">
        <v>160.79</v>
      </c>
      <c r="G429" s="7">
        <v>153.84</v>
      </c>
      <c r="H429" s="31">
        <v>-0.56999999999999995</v>
      </c>
      <c r="I429" s="32">
        <v>-0.48</v>
      </c>
      <c r="J429" s="32">
        <v>-0.48</v>
      </c>
      <c r="K429" s="33">
        <v>-0.48</v>
      </c>
      <c r="L429" s="31">
        <v>-11.41</v>
      </c>
      <c r="M429" s="32">
        <v>-8.67</v>
      </c>
      <c r="N429" s="32">
        <v>-8.67</v>
      </c>
      <c r="O429" s="33">
        <v>-8.67</v>
      </c>
      <c r="P429" s="31">
        <v>-14.69</v>
      </c>
      <c r="Q429" s="32">
        <v>-12.51</v>
      </c>
      <c r="R429" s="32">
        <v>-12.51</v>
      </c>
      <c r="S429" s="33">
        <v>-12.51</v>
      </c>
      <c r="T429" s="6">
        <v>237.57</v>
      </c>
      <c r="U429" s="2">
        <v>212.24</v>
      </c>
      <c r="V429" s="2">
        <v>198.12</v>
      </c>
      <c r="W429" s="7">
        <v>189.46</v>
      </c>
    </row>
    <row r="430" spans="1:23" x14ac:dyDescent="0.35">
      <c r="A430" s="43">
        <f t="shared" si="278"/>
        <v>43899</v>
      </c>
      <c r="B430" s="38" t="s">
        <v>13</v>
      </c>
      <c r="C430" s="14" t="s">
        <v>151</v>
      </c>
      <c r="D430" s="6">
        <v>194.29</v>
      </c>
      <c r="E430" s="2">
        <v>175.06</v>
      </c>
      <c r="F430" s="2">
        <v>160.96</v>
      </c>
      <c r="G430" s="7">
        <v>153.94</v>
      </c>
      <c r="H430" s="31">
        <v>-0.54</v>
      </c>
      <c r="I430" s="32">
        <v>-0.43</v>
      </c>
      <c r="J430" s="32">
        <v>-0.43</v>
      </c>
      <c r="K430" s="33">
        <v>-0.43</v>
      </c>
      <c r="L430" s="31">
        <v>-10.82</v>
      </c>
      <c r="M430" s="32">
        <v>-9.59</v>
      </c>
      <c r="N430" s="32">
        <v>-9.59</v>
      </c>
      <c r="O430" s="33">
        <v>-9.59</v>
      </c>
      <c r="P430" s="31">
        <v>-14.66</v>
      </c>
      <c r="Q430" s="32">
        <v>-13.04</v>
      </c>
      <c r="R430" s="32">
        <v>-13.04</v>
      </c>
      <c r="S430" s="33">
        <v>-13.04</v>
      </c>
      <c r="T430" s="6">
        <v>236.83</v>
      </c>
      <c r="U430" s="2">
        <v>212.08</v>
      </c>
      <c r="V430" s="2">
        <v>198.58</v>
      </c>
      <c r="W430" s="7">
        <v>190.42</v>
      </c>
    </row>
    <row r="431" spans="1:23" x14ac:dyDescent="0.35">
      <c r="A431" s="43">
        <f t="shared" si="278"/>
        <v>43906</v>
      </c>
      <c r="B431" s="38" t="s">
        <v>14</v>
      </c>
      <c r="C431" s="14" t="s">
        <v>151</v>
      </c>
      <c r="D431" s="6">
        <v>186.93</v>
      </c>
      <c r="E431" s="2">
        <v>174.5</v>
      </c>
      <c r="F431" s="2">
        <v>160.38999999999999</v>
      </c>
      <c r="G431" s="7">
        <v>153.44</v>
      </c>
      <c r="H431" s="31">
        <v>-0.34</v>
      </c>
      <c r="I431" s="32">
        <v>-0.34</v>
      </c>
      <c r="J431" s="32">
        <v>-0.34</v>
      </c>
      <c r="K431" s="33">
        <v>-0.34</v>
      </c>
      <c r="L431" s="31">
        <v>-10.029999999999999</v>
      </c>
      <c r="M431" s="32">
        <v>-8.39</v>
      </c>
      <c r="N431" s="32">
        <v>-8.39</v>
      </c>
      <c r="O431" s="33">
        <v>-8.39</v>
      </c>
      <c r="P431" s="31">
        <v>-14.32</v>
      </c>
      <c r="Q431" s="32">
        <v>-12.53</v>
      </c>
      <c r="R431" s="32">
        <v>-12.53</v>
      </c>
      <c r="S431" s="33">
        <v>-12.53</v>
      </c>
      <c r="T431" s="6">
        <v>231.31</v>
      </c>
      <c r="U431" s="2">
        <v>211.2</v>
      </c>
      <c r="V431" s="2">
        <v>197.58</v>
      </c>
      <c r="W431" s="7">
        <v>189.56</v>
      </c>
    </row>
    <row r="432" spans="1:23" x14ac:dyDescent="0.35">
      <c r="A432" s="43">
        <f t="shared" si="278"/>
        <v>43913</v>
      </c>
      <c r="B432" s="38" t="s">
        <v>15</v>
      </c>
      <c r="C432" s="14" t="s">
        <v>151</v>
      </c>
      <c r="D432" s="6">
        <v>178.11</v>
      </c>
      <c r="E432" s="2">
        <v>172.45</v>
      </c>
      <c r="F432" s="2">
        <v>159.72</v>
      </c>
      <c r="G432" s="7">
        <v>152.68</v>
      </c>
      <c r="H432" s="31">
        <v>-0.28000000000000003</v>
      </c>
      <c r="I432" s="32">
        <v>-0.31</v>
      </c>
      <c r="J432" s="32">
        <v>-0.31</v>
      </c>
      <c r="K432" s="33">
        <v>-0.31</v>
      </c>
      <c r="L432" s="31">
        <v>-9.75</v>
      </c>
      <c r="M432" s="32">
        <v>-7.27</v>
      </c>
      <c r="N432" s="32">
        <v>-7.27</v>
      </c>
      <c r="O432" s="33">
        <v>-7.27</v>
      </c>
      <c r="P432" s="31">
        <v>-13.82</v>
      </c>
      <c r="Q432" s="32">
        <v>-12.27</v>
      </c>
      <c r="R432" s="32">
        <v>-12.27</v>
      </c>
      <c r="S432" s="33">
        <v>-12.27</v>
      </c>
      <c r="T432" s="6">
        <v>220.15</v>
      </c>
      <c r="U432" s="2">
        <v>209.14</v>
      </c>
      <c r="V432" s="2">
        <v>196.12</v>
      </c>
      <c r="W432" s="7">
        <v>187.94</v>
      </c>
    </row>
    <row r="433" spans="1:23" x14ac:dyDescent="0.35">
      <c r="A433" s="43">
        <f t="shared" si="278"/>
        <v>43920</v>
      </c>
      <c r="B433" s="38" t="s">
        <v>16</v>
      </c>
      <c r="C433" s="14" t="s">
        <v>151</v>
      </c>
      <c r="D433" s="6">
        <v>170.72</v>
      </c>
      <c r="E433" s="2">
        <v>169.1</v>
      </c>
      <c r="F433" s="2">
        <v>159.34</v>
      </c>
      <c r="G433" s="7">
        <v>152.03</v>
      </c>
      <c r="H433" s="31">
        <v>-0.46</v>
      </c>
      <c r="I433" s="32">
        <v>-0.44</v>
      </c>
      <c r="J433" s="32">
        <v>-0.44</v>
      </c>
      <c r="K433" s="33">
        <v>-0.44</v>
      </c>
      <c r="L433" s="31">
        <v>-10.77</v>
      </c>
      <c r="M433" s="32">
        <v>-8.94</v>
      </c>
      <c r="N433" s="32">
        <v>-8.94</v>
      </c>
      <c r="O433" s="33">
        <v>-8.94</v>
      </c>
      <c r="P433" s="31">
        <v>-14.22</v>
      </c>
      <c r="Q433" s="32">
        <v>-12.05</v>
      </c>
      <c r="R433" s="32">
        <v>-12.05</v>
      </c>
      <c r="S433" s="33">
        <v>-12.05</v>
      </c>
      <c r="T433" s="6">
        <v>212.97</v>
      </c>
      <c r="U433" s="2">
        <v>206.04</v>
      </c>
      <c r="V433" s="2">
        <v>194.56</v>
      </c>
      <c r="W433" s="7">
        <v>186.22</v>
      </c>
    </row>
    <row r="434" spans="1:23" x14ac:dyDescent="0.35">
      <c r="A434" s="43">
        <f t="shared" si="278"/>
        <v>43927</v>
      </c>
      <c r="B434" s="38" t="s">
        <v>18</v>
      </c>
      <c r="C434" s="14" t="s">
        <v>152</v>
      </c>
      <c r="D434" s="6">
        <v>166.3</v>
      </c>
      <c r="E434" s="2">
        <v>167.31</v>
      </c>
      <c r="F434" s="2">
        <v>158.88999999999999</v>
      </c>
      <c r="G434" s="7">
        <v>151.4</v>
      </c>
      <c r="H434" s="31">
        <v>-0.53</v>
      </c>
      <c r="I434" s="32">
        <v>-0.38</v>
      </c>
      <c r="J434" s="32">
        <v>-0.38</v>
      </c>
      <c r="K434" s="33">
        <v>-0.38</v>
      </c>
      <c r="L434" s="31">
        <v>-10.73</v>
      </c>
      <c r="M434" s="32">
        <v>-8.1</v>
      </c>
      <c r="N434" s="32">
        <v>-8.1</v>
      </c>
      <c r="O434" s="33">
        <v>-8.1</v>
      </c>
      <c r="P434" s="31">
        <v>-14</v>
      </c>
      <c r="Q434" s="32">
        <v>-11.95</v>
      </c>
      <c r="R434" s="32">
        <v>-11.95</v>
      </c>
      <c r="S434" s="33">
        <v>-11.95</v>
      </c>
      <c r="T434" s="6">
        <v>207.5</v>
      </c>
      <c r="U434" s="2">
        <v>203.9</v>
      </c>
      <c r="V434" s="2">
        <v>193.73</v>
      </c>
      <c r="W434" s="7">
        <v>185.06</v>
      </c>
    </row>
    <row r="435" spans="1:23" x14ac:dyDescent="0.35">
      <c r="A435" s="43">
        <f t="shared" si="278"/>
        <v>43934</v>
      </c>
      <c r="B435" s="38" t="s">
        <v>19</v>
      </c>
      <c r="C435" s="14" t="s">
        <v>152</v>
      </c>
      <c r="D435" s="6">
        <v>162.69999999999999</v>
      </c>
      <c r="E435" s="2">
        <v>166.09</v>
      </c>
      <c r="F435" s="2">
        <v>158.63</v>
      </c>
      <c r="G435" s="7">
        <v>151.77000000000001</v>
      </c>
      <c r="H435" s="31">
        <v>-0.47</v>
      </c>
      <c r="I435" s="32">
        <v>-0.41</v>
      </c>
      <c r="J435" s="32">
        <v>-0.41</v>
      </c>
      <c r="K435" s="33">
        <v>-0.41</v>
      </c>
      <c r="L435" s="31">
        <v>-10.24</v>
      </c>
      <c r="M435" s="32">
        <v>-7.75</v>
      </c>
      <c r="N435" s="32">
        <v>-7.75</v>
      </c>
      <c r="O435" s="33">
        <v>-7.75</v>
      </c>
      <c r="P435" s="31">
        <v>-14.43</v>
      </c>
      <c r="Q435" s="32">
        <v>-11.76</v>
      </c>
      <c r="R435" s="32">
        <v>-11.76</v>
      </c>
      <c r="S435" s="33">
        <v>-11.76</v>
      </c>
      <c r="T435" s="6">
        <v>203.71</v>
      </c>
      <c r="U435" s="2">
        <v>202.32</v>
      </c>
      <c r="V435" s="2">
        <v>193.62</v>
      </c>
      <c r="W435" s="7">
        <v>185.48</v>
      </c>
    </row>
    <row r="436" spans="1:23" x14ac:dyDescent="0.35">
      <c r="A436" s="43">
        <f t="shared" si="278"/>
        <v>43941</v>
      </c>
      <c r="B436" s="38" t="s">
        <v>20</v>
      </c>
      <c r="C436" s="14" t="s">
        <v>152</v>
      </c>
      <c r="D436" s="6">
        <v>153.27000000000001</v>
      </c>
      <c r="E436" s="2">
        <v>160.76</v>
      </c>
      <c r="F436" s="2">
        <v>157.21</v>
      </c>
      <c r="G436" s="7">
        <v>150.96</v>
      </c>
      <c r="H436" s="31">
        <v>-0.56000000000000005</v>
      </c>
      <c r="I436" s="32">
        <v>-0.44</v>
      </c>
      <c r="J436" s="32">
        <v>-0.44</v>
      </c>
      <c r="K436" s="33">
        <v>-0.44</v>
      </c>
      <c r="L436" s="31">
        <v>-10.72</v>
      </c>
      <c r="M436" s="32">
        <v>-8.61</v>
      </c>
      <c r="N436" s="32">
        <v>-8.61</v>
      </c>
      <c r="O436" s="33">
        <v>-8.61</v>
      </c>
      <c r="P436" s="31">
        <v>-14.09</v>
      </c>
      <c r="Q436" s="32">
        <v>-11.85</v>
      </c>
      <c r="R436" s="32">
        <v>-11.85</v>
      </c>
      <c r="S436" s="33">
        <v>-11.85</v>
      </c>
      <c r="T436" s="6">
        <v>194.02</v>
      </c>
      <c r="U436" s="2">
        <v>198.39</v>
      </c>
      <c r="V436" s="2">
        <v>191.16</v>
      </c>
      <c r="W436" s="7">
        <v>184.68</v>
      </c>
    </row>
    <row r="437" spans="1:23" x14ac:dyDescent="0.35">
      <c r="A437" s="43">
        <f t="shared" si="278"/>
        <v>43948</v>
      </c>
      <c r="B437" s="38" t="s">
        <v>21</v>
      </c>
      <c r="C437" s="14" t="s">
        <v>152</v>
      </c>
      <c r="D437" s="6">
        <v>149.16999999999999</v>
      </c>
      <c r="E437" s="2">
        <v>158</v>
      </c>
      <c r="F437" s="2">
        <v>155</v>
      </c>
      <c r="G437" s="7">
        <v>149.28</v>
      </c>
      <c r="H437" s="31">
        <v>-0.43</v>
      </c>
      <c r="I437" s="32">
        <v>-0.3</v>
      </c>
      <c r="J437" s="32">
        <v>-0.3</v>
      </c>
      <c r="K437" s="33">
        <v>-0.3</v>
      </c>
      <c r="L437" s="31">
        <v>-11.12</v>
      </c>
      <c r="M437" s="32">
        <v>-9.06</v>
      </c>
      <c r="N437" s="32">
        <v>-9.06</v>
      </c>
      <c r="O437" s="33">
        <v>-9.06</v>
      </c>
      <c r="P437" s="31">
        <v>-14.94</v>
      </c>
      <c r="Q437" s="32">
        <v>-12.32</v>
      </c>
      <c r="R437" s="32">
        <v>-12.32</v>
      </c>
      <c r="S437" s="33">
        <v>-12.32</v>
      </c>
      <c r="T437" s="6">
        <v>189.35</v>
      </c>
      <c r="U437" s="2">
        <v>194.84</v>
      </c>
      <c r="V437" s="2">
        <v>189.57</v>
      </c>
      <c r="W437" s="7">
        <v>184.28</v>
      </c>
    </row>
    <row r="438" spans="1:23" x14ac:dyDescent="0.35">
      <c r="A438" s="43">
        <f t="shared" si="278"/>
        <v>43955</v>
      </c>
      <c r="B438" s="38" t="s">
        <v>22</v>
      </c>
      <c r="C438" s="14" t="s">
        <v>153</v>
      </c>
      <c r="D438" s="6">
        <v>149</v>
      </c>
      <c r="E438" s="2">
        <v>156.13</v>
      </c>
      <c r="F438" s="2">
        <v>154.38999999999999</v>
      </c>
      <c r="G438" s="7">
        <v>149.78</v>
      </c>
      <c r="H438" s="31">
        <v>-0.55000000000000004</v>
      </c>
      <c r="I438" s="32">
        <v>-0.48</v>
      </c>
      <c r="J438" s="32">
        <v>-0.48</v>
      </c>
      <c r="K438" s="33">
        <v>-0.48</v>
      </c>
      <c r="L438" s="31">
        <v>-10.76</v>
      </c>
      <c r="M438" s="32">
        <v>-8.52</v>
      </c>
      <c r="N438" s="32">
        <v>-8.52</v>
      </c>
      <c r="O438" s="33">
        <v>-8.52</v>
      </c>
      <c r="P438" s="31">
        <v>-13.63</v>
      </c>
      <c r="Q438" s="32">
        <v>-11.36</v>
      </c>
      <c r="R438" s="32">
        <v>-11.36</v>
      </c>
      <c r="S438" s="33">
        <v>-11.36</v>
      </c>
      <c r="T438" s="6">
        <v>189.29</v>
      </c>
      <c r="U438" s="2">
        <v>193.44</v>
      </c>
      <c r="V438" s="2">
        <v>189.36</v>
      </c>
      <c r="W438" s="7">
        <v>183.65</v>
      </c>
    </row>
    <row r="439" spans="1:23" x14ac:dyDescent="0.35">
      <c r="A439" s="43">
        <f t="shared" si="278"/>
        <v>43962</v>
      </c>
      <c r="B439" s="38" t="s">
        <v>24</v>
      </c>
      <c r="C439" s="14" t="s">
        <v>153</v>
      </c>
      <c r="D439" s="6">
        <v>145.22</v>
      </c>
      <c r="E439" s="2">
        <v>153.54</v>
      </c>
      <c r="F439" s="2">
        <v>152.51</v>
      </c>
      <c r="G439" s="7">
        <v>149.04</v>
      </c>
      <c r="H439" s="31">
        <v>-0.54</v>
      </c>
      <c r="I439" s="32">
        <v>-0.47</v>
      </c>
      <c r="J439" s="32">
        <v>-0.47</v>
      </c>
      <c r="K439" s="33">
        <v>-0.47</v>
      </c>
      <c r="L439" s="31">
        <v>-11.37</v>
      </c>
      <c r="M439" s="32">
        <v>-8.8699999999999992</v>
      </c>
      <c r="N439" s="32">
        <v>-8.8699999999999992</v>
      </c>
      <c r="O439" s="33">
        <v>-8.8699999999999992</v>
      </c>
      <c r="P439" s="31">
        <v>-13.81</v>
      </c>
      <c r="Q439" s="32">
        <v>-11.2</v>
      </c>
      <c r="R439" s="32">
        <v>-11.2</v>
      </c>
      <c r="S439" s="33">
        <v>-11.2</v>
      </c>
      <c r="T439" s="6">
        <v>185.75</v>
      </c>
      <c r="U439" s="2">
        <v>190.48</v>
      </c>
      <c r="V439" s="2">
        <v>187.96</v>
      </c>
      <c r="W439" s="7">
        <v>183.27</v>
      </c>
    </row>
    <row r="440" spans="1:23" x14ac:dyDescent="0.35">
      <c r="A440" s="43">
        <f t="shared" si="278"/>
        <v>43969</v>
      </c>
      <c r="B440" s="38" t="s">
        <v>25</v>
      </c>
      <c r="C440" s="14" t="s">
        <v>153</v>
      </c>
      <c r="D440" s="6">
        <v>143.87</v>
      </c>
      <c r="E440" s="2">
        <v>152.31</v>
      </c>
      <c r="F440" s="2">
        <v>151.49</v>
      </c>
      <c r="G440" s="7">
        <v>148.47</v>
      </c>
      <c r="H440" s="31">
        <v>-0.47</v>
      </c>
      <c r="I440" s="32">
        <v>-0.31</v>
      </c>
      <c r="J440" s="32">
        <v>-0.31</v>
      </c>
      <c r="K440" s="33">
        <v>-0.31</v>
      </c>
      <c r="L440" s="31">
        <v>-11.64</v>
      </c>
      <c r="M440" s="32">
        <v>-9.43</v>
      </c>
      <c r="N440" s="32">
        <v>-9.43</v>
      </c>
      <c r="O440" s="33">
        <v>-9.43</v>
      </c>
      <c r="P440" s="31">
        <v>-13.56</v>
      </c>
      <c r="Q440" s="32">
        <v>-10.28</v>
      </c>
      <c r="R440" s="32">
        <v>-10.28</v>
      </c>
      <c r="S440" s="33">
        <v>-10.28</v>
      </c>
      <c r="T440" s="6">
        <v>184.32</v>
      </c>
      <c r="U440" s="2">
        <v>189.35</v>
      </c>
      <c r="V440" s="2">
        <v>185.92</v>
      </c>
      <c r="W440" s="7">
        <v>182.5</v>
      </c>
    </row>
    <row r="441" spans="1:23" x14ac:dyDescent="0.35">
      <c r="A441" s="43">
        <f t="shared" si="278"/>
        <v>43976</v>
      </c>
      <c r="B441" s="38" t="s">
        <v>26</v>
      </c>
      <c r="C441" s="14" t="s">
        <v>153</v>
      </c>
      <c r="D441" s="6">
        <v>145.03</v>
      </c>
      <c r="E441" s="2">
        <v>152.72999999999999</v>
      </c>
      <c r="F441" s="2">
        <v>151.13</v>
      </c>
      <c r="G441" s="7">
        <v>148.21</v>
      </c>
      <c r="H441" s="31">
        <v>-0.5</v>
      </c>
      <c r="I441" s="32">
        <v>-0.35</v>
      </c>
      <c r="J441" s="32">
        <v>-0.35</v>
      </c>
      <c r="K441" s="33">
        <v>-0.35</v>
      </c>
      <c r="L441" s="31">
        <v>-11.21</v>
      </c>
      <c r="M441" s="32">
        <v>-9.94</v>
      </c>
      <c r="N441" s="32">
        <v>-9.94</v>
      </c>
      <c r="O441" s="33">
        <v>-9.94</v>
      </c>
      <c r="P441" s="31">
        <v>-13.75</v>
      </c>
      <c r="Q441" s="32">
        <v>-11.63</v>
      </c>
      <c r="R441" s="32">
        <v>-11.63</v>
      </c>
      <c r="S441" s="33">
        <v>-11.63</v>
      </c>
      <c r="T441" s="6">
        <v>184.74</v>
      </c>
      <c r="U441" s="2">
        <v>189.43</v>
      </c>
      <c r="V441" s="2">
        <v>185.31</v>
      </c>
      <c r="W441" s="7">
        <v>181.38</v>
      </c>
    </row>
    <row r="442" spans="1:23" x14ac:dyDescent="0.35">
      <c r="A442" s="43">
        <f t="shared" si="278"/>
        <v>43983</v>
      </c>
      <c r="B442" s="38" t="s">
        <v>27</v>
      </c>
      <c r="C442" s="14" t="s">
        <v>154</v>
      </c>
      <c r="D442" s="6">
        <v>145.71</v>
      </c>
      <c r="E442" s="2">
        <v>152.51</v>
      </c>
      <c r="F442" s="2">
        <v>150.61000000000001</v>
      </c>
      <c r="G442" s="7">
        <v>147.65</v>
      </c>
      <c r="H442" s="31">
        <v>-0.46</v>
      </c>
      <c r="I442" s="32">
        <v>-0.28000000000000003</v>
      </c>
      <c r="J442" s="32">
        <v>-0.28000000000000003</v>
      </c>
      <c r="K442" s="33">
        <v>-0.28000000000000003</v>
      </c>
      <c r="L442" s="31">
        <v>-12.19</v>
      </c>
      <c r="M442" s="32">
        <v>-10.43</v>
      </c>
      <c r="N442" s="32">
        <v>-10.43</v>
      </c>
      <c r="O442" s="33">
        <v>-10.43</v>
      </c>
      <c r="P442" s="31">
        <v>-14.09</v>
      </c>
      <c r="Q442" s="32">
        <v>-11.72</v>
      </c>
      <c r="R442" s="32">
        <v>-11.72</v>
      </c>
      <c r="S442" s="33">
        <v>-11.72</v>
      </c>
      <c r="T442" s="6">
        <v>185.23</v>
      </c>
      <c r="U442" s="2">
        <v>189.8</v>
      </c>
      <c r="V442" s="2">
        <v>185.57</v>
      </c>
      <c r="W442" s="7">
        <v>182.34</v>
      </c>
    </row>
    <row r="443" spans="1:23" x14ac:dyDescent="0.35">
      <c r="A443" s="43">
        <f t="shared" si="278"/>
        <v>43990</v>
      </c>
      <c r="B443" s="38" t="s">
        <v>29</v>
      </c>
      <c r="C443" s="14" t="s">
        <v>154</v>
      </c>
      <c r="D443" s="6">
        <v>147.15</v>
      </c>
      <c r="E443" s="2">
        <v>152.85</v>
      </c>
      <c r="F443" s="2">
        <v>150.41999999999999</v>
      </c>
      <c r="G443" s="7">
        <v>147.66</v>
      </c>
      <c r="H443" s="31">
        <v>-0.48</v>
      </c>
      <c r="I443" s="32">
        <v>-0.32</v>
      </c>
      <c r="J443" s="32">
        <v>-0.32</v>
      </c>
      <c r="K443" s="33">
        <v>-0.32</v>
      </c>
      <c r="L443" s="31">
        <v>-12.95</v>
      </c>
      <c r="M443" s="32">
        <v>-9.17</v>
      </c>
      <c r="N443" s="32">
        <v>-9.17</v>
      </c>
      <c r="O443" s="33">
        <v>-9.17</v>
      </c>
      <c r="P443" s="31">
        <v>-13.96</v>
      </c>
      <c r="Q443" s="32">
        <v>-12.09</v>
      </c>
      <c r="R443" s="32">
        <v>-12.09</v>
      </c>
      <c r="S443" s="33">
        <v>-12.09</v>
      </c>
      <c r="T443" s="6">
        <v>186.19</v>
      </c>
      <c r="U443" s="2">
        <v>190.11</v>
      </c>
      <c r="V443" s="2">
        <v>185.05</v>
      </c>
      <c r="W443" s="7">
        <v>182.07</v>
      </c>
    </row>
    <row r="444" spans="1:23" x14ac:dyDescent="0.35">
      <c r="A444" s="43">
        <f t="shared" si="278"/>
        <v>43997</v>
      </c>
      <c r="B444" s="38" t="s">
        <v>30</v>
      </c>
      <c r="C444" s="14" t="s">
        <v>154</v>
      </c>
      <c r="D444" s="6">
        <v>150.6</v>
      </c>
      <c r="E444" s="2">
        <v>154.5</v>
      </c>
      <c r="F444" s="2">
        <v>151.05000000000001</v>
      </c>
      <c r="G444" s="7">
        <v>147.88</v>
      </c>
      <c r="H444" s="31">
        <v>-0.42</v>
      </c>
      <c r="I444" s="32">
        <v>-0.27</v>
      </c>
      <c r="J444" s="32">
        <v>-0.27</v>
      </c>
      <c r="K444" s="33">
        <v>-0.27</v>
      </c>
      <c r="L444" s="31">
        <v>-12.28</v>
      </c>
      <c r="M444" s="32">
        <v>-8.92</v>
      </c>
      <c r="N444" s="32">
        <v>-8.92</v>
      </c>
      <c r="O444" s="33">
        <v>-8.92</v>
      </c>
      <c r="P444" s="31">
        <v>-14.2</v>
      </c>
      <c r="Q444" s="32">
        <v>-11.63</v>
      </c>
      <c r="R444" s="32">
        <v>-11.63</v>
      </c>
      <c r="S444" s="33">
        <v>-11.63</v>
      </c>
      <c r="T444" s="6">
        <v>189.85</v>
      </c>
      <c r="U444" s="2">
        <v>190.81</v>
      </c>
      <c r="V444" s="2">
        <v>186.25</v>
      </c>
      <c r="W444" s="7">
        <v>182.13</v>
      </c>
    </row>
    <row r="445" spans="1:23" x14ac:dyDescent="0.35">
      <c r="A445" s="43">
        <f t="shared" si="278"/>
        <v>44004</v>
      </c>
      <c r="B445" s="38" t="s">
        <v>31</v>
      </c>
      <c r="C445" s="14" t="s">
        <v>154</v>
      </c>
      <c r="D445" s="6">
        <v>150.6</v>
      </c>
      <c r="E445" s="2">
        <v>154.13999999999999</v>
      </c>
      <c r="F445" s="2">
        <v>151.01</v>
      </c>
      <c r="G445" s="7">
        <v>147.76</v>
      </c>
      <c r="H445" s="31">
        <v>-0.47</v>
      </c>
      <c r="I445" s="32">
        <v>-0.36</v>
      </c>
      <c r="J445" s="32">
        <v>-0.36</v>
      </c>
      <c r="K445" s="33">
        <v>-0.36</v>
      </c>
      <c r="L445" s="31">
        <v>-11.88</v>
      </c>
      <c r="M445" s="32">
        <v>-9.27</v>
      </c>
      <c r="N445" s="32">
        <v>-9.27</v>
      </c>
      <c r="O445" s="33">
        <v>-9.27</v>
      </c>
      <c r="P445" s="31">
        <v>-13.42</v>
      </c>
      <c r="Q445" s="32">
        <v>-10.88</v>
      </c>
      <c r="R445" s="32">
        <v>-10.88</v>
      </c>
      <c r="S445" s="33">
        <v>-10.88</v>
      </c>
      <c r="T445" s="6">
        <v>189.66</v>
      </c>
      <c r="U445" s="2">
        <v>190.8</v>
      </c>
      <c r="V445" s="2">
        <v>185.27</v>
      </c>
      <c r="W445" s="7">
        <v>181.54</v>
      </c>
    </row>
    <row r="446" spans="1:23" x14ac:dyDescent="0.35">
      <c r="A446" s="43">
        <f t="shared" si="278"/>
        <v>44011</v>
      </c>
      <c r="B446" s="38" t="s">
        <v>32</v>
      </c>
      <c r="C446" s="14" t="s">
        <v>154</v>
      </c>
      <c r="D446" s="6">
        <v>148.88999999999999</v>
      </c>
      <c r="E446" s="2">
        <v>153.76</v>
      </c>
      <c r="F446" s="2">
        <v>150.88999999999999</v>
      </c>
      <c r="G446" s="7">
        <v>147.38999999999999</v>
      </c>
      <c r="H446" s="31">
        <v>-0.47</v>
      </c>
      <c r="I446" s="32">
        <v>-0.32</v>
      </c>
      <c r="J446" s="32">
        <v>-0.32</v>
      </c>
      <c r="K446" s="33">
        <v>-0.32</v>
      </c>
      <c r="L446" s="31">
        <v>-12.52</v>
      </c>
      <c r="M446" s="32">
        <v>-9.4600000000000009</v>
      </c>
      <c r="N446" s="32">
        <v>-9.4600000000000009</v>
      </c>
      <c r="O446" s="33">
        <v>-9.4600000000000009</v>
      </c>
      <c r="P446" s="31">
        <v>-14.15</v>
      </c>
      <c r="Q446" s="32">
        <v>-10.88</v>
      </c>
      <c r="R446" s="32">
        <v>-10.88</v>
      </c>
      <c r="S446" s="33">
        <v>-10.88</v>
      </c>
      <c r="T446" s="6">
        <v>188.67</v>
      </c>
      <c r="U446" s="2">
        <v>191.04</v>
      </c>
      <c r="V446" s="2">
        <v>185.55</v>
      </c>
      <c r="W446" s="7">
        <v>181.46</v>
      </c>
    </row>
    <row r="447" spans="1:23" x14ac:dyDescent="0.35">
      <c r="A447" s="43">
        <f t="shared" si="278"/>
        <v>44018</v>
      </c>
      <c r="B447" s="38" t="s">
        <v>34</v>
      </c>
      <c r="C447" s="14" t="s">
        <v>155</v>
      </c>
      <c r="D447" s="6">
        <v>146.97</v>
      </c>
      <c r="E447" s="2">
        <v>153.72</v>
      </c>
      <c r="F447" s="2">
        <v>150.63999999999999</v>
      </c>
      <c r="G447" s="7">
        <v>147.18</v>
      </c>
      <c r="H447" s="31">
        <v>-0.52</v>
      </c>
      <c r="I447" s="32">
        <v>-0.4</v>
      </c>
      <c r="J447" s="32">
        <v>-0.4</v>
      </c>
      <c r="K447" s="33">
        <v>-0.4</v>
      </c>
      <c r="L447" s="31">
        <v>-11.34</v>
      </c>
      <c r="M447" s="32">
        <v>-8.68</v>
      </c>
      <c r="N447" s="32">
        <v>-8.68</v>
      </c>
      <c r="O447" s="33">
        <v>-8.68</v>
      </c>
      <c r="P447" s="31">
        <v>-13.76</v>
      </c>
      <c r="Q447" s="32">
        <v>-10.84</v>
      </c>
      <c r="R447" s="32">
        <v>-10.84</v>
      </c>
      <c r="S447" s="33">
        <v>-10.84</v>
      </c>
      <c r="T447" s="6">
        <v>187.02</v>
      </c>
      <c r="U447" s="2">
        <v>191.19</v>
      </c>
      <c r="V447" s="2">
        <v>185.45</v>
      </c>
      <c r="W447" s="7">
        <v>181.64</v>
      </c>
    </row>
    <row r="448" spans="1:23" x14ac:dyDescent="0.35">
      <c r="A448" s="43">
        <f t="shared" si="278"/>
        <v>44025</v>
      </c>
      <c r="B448" s="38" t="s">
        <v>35</v>
      </c>
      <c r="C448" s="14" t="s">
        <v>155</v>
      </c>
      <c r="D448" s="6">
        <v>146.94</v>
      </c>
      <c r="E448" s="2">
        <v>153.9</v>
      </c>
      <c r="F448" s="2">
        <v>150.76</v>
      </c>
      <c r="G448" s="7">
        <v>147.31</v>
      </c>
      <c r="H448" s="31">
        <v>-0.59</v>
      </c>
      <c r="I448" s="32">
        <v>-0.36</v>
      </c>
      <c r="J448" s="32">
        <v>-0.36</v>
      </c>
      <c r="K448" s="33">
        <v>-0.36</v>
      </c>
      <c r="L448" s="31">
        <v>-10.92</v>
      </c>
      <c r="M448" s="32">
        <v>-8.64</v>
      </c>
      <c r="N448" s="32">
        <v>-8.64</v>
      </c>
      <c r="O448" s="33">
        <v>-8.64</v>
      </c>
      <c r="P448" s="31">
        <v>-13.95</v>
      </c>
      <c r="Q448" s="32">
        <v>-11.87</v>
      </c>
      <c r="R448" s="32">
        <v>-11.87</v>
      </c>
      <c r="S448" s="33">
        <v>-11.87</v>
      </c>
      <c r="T448" s="6">
        <v>187.66</v>
      </c>
      <c r="U448" s="2">
        <v>191.66</v>
      </c>
      <c r="V448" s="2">
        <v>186.03</v>
      </c>
      <c r="W448" s="7">
        <v>181.69</v>
      </c>
    </row>
    <row r="449" spans="1:23" x14ac:dyDescent="0.35">
      <c r="A449" s="43">
        <f t="shared" si="278"/>
        <v>44032</v>
      </c>
      <c r="B449" s="38" t="s">
        <v>36</v>
      </c>
      <c r="C449" s="14" t="s">
        <v>155</v>
      </c>
      <c r="D449" s="6">
        <v>144.77000000000001</v>
      </c>
      <c r="E449" s="2">
        <v>153.32</v>
      </c>
      <c r="F449" s="2">
        <v>150.44</v>
      </c>
      <c r="G449" s="7">
        <v>146.85</v>
      </c>
      <c r="H449" s="31">
        <v>-0.52</v>
      </c>
      <c r="I449" s="32">
        <v>-0.4</v>
      </c>
      <c r="J449" s="32">
        <v>-0.4</v>
      </c>
      <c r="K449" s="33">
        <v>-0.4</v>
      </c>
      <c r="L449" s="31">
        <v>-10.92</v>
      </c>
      <c r="M449" s="32">
        <v>-8.7200000000000006</v>
      </c>
      <c r="N449" s="32">
        <v>-8.7200000000000006</v>
      </c>
      <c r="O449" s="33">
        <v>-8.7200000000000006</v>
      </c>
      <c r="P449" s="31">
        <v>-14.28</v>
      </c>
      <c r="Q449" s="32">
        <v>-11.51</v>
      </c>
      <c r="R449" s="32">
        <v>-11.51</v>
      </c>
      <c r="S449" s="33">
        <v>-11.51</v>
      </c>
      <c r="T449" s="6">
        <v>185.09</v>
      </c>
      <c r="U449" s="2">
        <v>191.03</v>
      </c>
      <c r="V449" s="2">
        <v>185.91</v>
      </c>
      <c r="W449" s="7">
        <v>181.04</v>
      </c>
    </row>
    <row r="450" spans="1:23" x14ac:dyDescent="0.35">
      <c r="A450" s="43">
        <f t="shared" si="278"/>
        <v>44039</v>
      </c>
      <c r="B450" s="38" t="s">
        <v>37</v>
      </c>
      <c r="C450" s="14" t="s">
        <v>155</v>
      </c>
      <c r="D450" s="6">
        <v>144.84</v>
      </c>
      <c r="E450" s="2">
        <v>153.49</v>
      </c>
      <c r="F450" s="2">
        <v>150.34</v>
      </c>
      <c r="G450" s="7">
        <v>147.16999999999999</v>
      </c>
      <c r="H450" s="31">
        <v>-0.53</v>
      </c>
      <c r="I450" s="32">
        <v>-0.35</v>
      </c>
      <c r="J450" s="32">
        <v>-0.35</v>
      </c>
      <c r="K450" s="33">
        <v>-0.35</v>
      </c>
      <c r="L450" s="31">
        <v>-11.14</v>
      </c>
      <c r="M450" s="32">
        <v>-7.99</v>
      </c>
      <c r="N450" s="32">
        <v>-7.99</v>
      </c>
      <c r="O450" s="33">
        <v>-7.99</v>
      </c>
      <c r="P450" s="31">
        <v>-14.59</v>
      </c>
      <c r="Q450" s="32">
        <v>-10.54</v>
      </c>
      <c r="R450" s="32">
        <v>-10.54</v>
      </c>
      <c r="S450" s="33">
        <v>-10.54</v>
      </c>
      <c r="T450" s="6">
        <v>185.66</v>
      </c>
      <c r="U450" s="2">
        <v>191.4</v>
      </c>
      <c r="V450" s="2">
        <v>186.31</v>
      </c>
      <c r="W450" s="7">
        <v>181.41</v>
      </c>
    </row>
    <row r="451" spans="1:23" x14ac:dyDescent="0.35">
      <c r="A451" s="43">
        <f t="shared" ref="A451:A514" si="298">A452-7</f>
        <v>44046</v>
      </c>
      <c r="B451" s="38" t="s">
        <v>38</v>
      </c>
      <c r="C451" s="14" t="s">
        <v>156</v>
      </c>
      <c r="D451" s="6">
        <v>144.97999999999999</v>
      </c>
      <c r="E451" s="2">
        <v>153.99</v>
      </c>
      <c r="F451" s="2">
        <v>150.09</v>
      </c>
      <c r="G451" s="7">
        <v>147.06</v>
      </c>
      <c r="H451" s="31">
        <v>-0.43</v>
      </c>
      <c r="I451" s="32">
        <v>-0.35</v>
      </c>
      <c r="J451" s="32">
        <v>-0.35</v>
      </c>
      <c r="K451" s="33">
        <v>-0.35</v>
      </c>
      <c r="L451" s="31">
        <v>-11.43</v>
      </c>
      <c r="M451" s="32">
        <v>-8.5</v>
      </c>
      <c r="N451" s="32">
        <v>-8.5</v>
      </c>
      <c r="O451" s="33">
        <v>-8.5</v>
      </c>
      <c r="P451" s="31">
        <v>-15.51</v>
      </c>
      <c r="Q451" s="32">
        <v>-11.17</v>
      </c>
      <c r="R451" s="32">
        <v>-11.17</v>
      </c>
      <c r="S451" s="33">
        <v>-11.17</v>
      </c>
      <c r="T451" s="6">
        <v>185.75</v>
      </c>
      <c r="U451" s="2">
        <v>191.66</v>
      </c>
      <c r="V451" s="2">
        <v>186.21</v>
      </c>
      <c r="W451" s="7">
        <v>181.41</v>
      </c>
    </row>
    <row r="452" spans="1:23" x14ac:dyDescent="0.35">
      <c r="A452" s="43">
        <f t="shared" si="298"/>
        <v>44053</v>
      </c>
      <c r="B452" s="38" t="s">
        <v>40</v>
      </c>
      <c r="C452" s="14" t="s">
        <v>156</v>
      </c>
      <c r="D452" s="6">
        <v>140.66999999999999</v>
      </c>
      <c r="E452" s="2">
        <v>153.09</v>
      </c>
      <c r="F452" s="2">
        <v>150.05000000000001</v>
      </c>
      <c r="G452" s="7">
        <v>146.57</v>
      </c>
      <c r="H452" s="31">
        <v>-0.43</v>
      </c>
      <c r="I452" s="32">
        <v>-0.49</v>
      </c>
      <c r="J452" s="32">
        <v>-0.49</v>
      </c>
      <c r="K452" s="33">
        <v>-0.49</v>
      </c>
      <c r="L452" s="31">
        <v>-11.14</v>
      </c>
      <c r="M452" s="32">
        <v>-8.6999999999999993</v>
      </c>
      <c r="N452" s="32">
        <v>-8.6999999999999993</v>
      </c>
      <c r="O452" s="33">
        <v>-8.6999999999999993</v>
      </c>
      <c r="P452" s="31">
        <v>-14.41</v>
      </c>
      <c r="Q452" s="32">
        <v>-12.52</v>
      </c>
      <c r="R452" s="32">
        <v>-12.52</v>
      </c>
      <c r="S452" s="33">
        <v>-12.52</v>
      </c>
      <c r="T452" s="6">
        <v>181.16</v>
      </c>
      <c r="U452" s="2">
        <v>190.13</v>
      </c>
      <c r="V452" s="2">
        <v>186.04</v>
      </c>
      <c r="W452" s="7">
        <v>180.63</v>
      </c>
    </row>
    <row r="453" spans="1:23" x14ac:dyDescent="0.35">
      <c r="A453" s="43">
        <f t="shared" si="298"/>
        <v>44060</v>
      </c>
      <c r="B453" s="38" t="s">
        <v>41</v>
      </c>
      <c r="C453" s="14" t="s">
        <v>156</v>
      </c>
      <c r="D453" s="6">
        <v>137.78</v>
      </c>
      <c r="E453" s="2">
        <v>151.69999999999999</v>
      </c>
      <c r="F453" s="2">
        <v>149.74</v>
      </c>
      <c r="G453" s="7">
        <v>146.19</v>
      </c>
      <c r="H453" s="31">
        <v>-0.57999999999999996</v>
      </c>
      <c r="I453" s="32">
        <v>-0.65</v>
      </c>
      <c r="J453" s="32">
        <v>-0.65</v>
      </c>
      <c r="K453" s="33">
        <v>-0.65</v>
      </c>
      <c r="L453" s="31">
        <v>-12.8</v>
      </c>
      <c r="M453" s="32">
        <v>-10.79</v>
      </c>
      <c r="N453" s="32">
        <v>-10.79</v>
      </c>
      <c r="O453" s="33">
        <v>-10.79</v>
      </c>
      <c r="P453" s="31">
        <v>-14.35</v>
      </c>
      <c r="Q453" s="32">
        <v>-12.24</v>
      </c>
      <c r="R453" s="32">
        <v>-12.24</v>
      </c>
      <c r="S453" s="33">
        <v>-12.24</v>
      </c>
      <c r="T453" s="6">
        <v>178.72</v>
      </c>
      <c r="U453" s="2">
        <v>189.94</v>
      </c>
      <c r="V453" s="2">
        <v>185.69</v>
      </c>
      <c r="W453" s="7">
        <v>180.93</v>
      </c>
    </row>
    <row r="454" spans="1:23" x14ac:dyDescent="0.35">
      <c r="A454" s="43">
        <f t="shared" si="298"/>
        <v>44067</v>
      </c>
      <c r="B454" s="38" t="s">
        <v>42</v>
      </c>
      <c r="C454" s="14" t="s">
        <v>156</v>
      </c>
      <c r="D454" s="6">
        <v>135</v>
      </c>
      <c r="E454" s="2">
        <v>151.12</v>
      </c>
      <c r="F454" s="2">
        <v>149.61000000000001</v>
      </c>
      <c r="G454" s="7">
        <v>146.16999999999999</v>
      </c>
      <c r="H454" s="31">
        <v>-0.45</v>
      </c>
      <c r="I454" s="32">
        <v>-0.45</v>
      </c>
      <c r="J454" s="32">
        <v>-0.45</v>
      </c>
      <c r="K454" s="33">
        <v>-0.45</v>
      </c>
      <c r="L454" s="31">
        <v>-11.83</v>
      </c>
      <c r="M454" s="32">
        <v>-9.9700000000000006</v>
      </c>
      <c r="N454" s="32">
        <v>-9.9700000000000006</v>
      </c>
      <c r="O454" s="33">
        <v>-9.9700000000000006</v>
      </c>
      <c r="P454" s="31">
        <v>-14.93</v>
      </c>
      <c r="Q454" s="32">
        <v>-12.01</v>
      </c>
      <c r="R454" s="32">
        <v>-12.01</v>
      </c>
      <c r="S454" s="33">
        <v>-12.01</v>
      </c>
      <c r="T454" s="6">
        <v>175.81</v>
      </c>
      <c r="U454" s="2">
        <v>189.46</v>
      </c>
      <c r="V454" s="2">
        <v>185.13</v>
      </c>
      <c r="W454" s="7">
        <v>180.22</v>
      </c>
    </row>
    <row r="455" spans="1:23" x14ac:dyDescent="0.35">
      <c r="A455" s="43">
        <f t="shared" si="298"/>
        <v>44074</v>
      </c>
      <c r="B455" s="38" t="s">
        <v>43</v>
      </c>
      <c r="C455" s="14" t="s">
        <v>156</v>
      </c>
      <c r="D455" s="6">
        <v>135.63</v>
      </c>
      <c r="E455" s="2">
        <v>150.99</v>
      </c>
      <c r="F455" s="2">
        <v>149.62</v>
      </c>
      <c r="G455" s="7">
        <v>146.13999999999999</v>
      </c>
      <c r="H455" s="31">
        <v>-0.51</v>
      </c>
      <c r="I455" s="32">
        <v>-0.47</v>
      </c>
      <c r="J455" s="32">
        <v>-0.47</v>
      </c>
      <c r="K455" s="33">
        <v>-0.47</v>
      </c>
      <c r="L455" s="31">
        <v>-12.71</v>
      </c>
      <c r="M455" s="32">
        <v>-10.67</v>
      </c>
      <c r="N455" s="32">
        <v>-10.67</v>
      </c>
      <c r="O455" s="33">
        <v>-10.67</v>
      </c>
      <c r="P455" s="31">
        <v>-14.95</v>
      </c>
      <c r="Q455" s="32">
        <v>-13.14</v>
      </c>
      <c r="R455" s="32">
        <v>-13.14</v>
      </c>
      <c r="S455" s="33">
        <v>-13.14</v>
      </c>
      <c r="T455" s="6">
        <v>177.81</v>
      </c>
      <c r="U455" s="2">
        <v>189.59</v>
      </c>
      <c r="V455" s="2">
        <v>184.97</v>
      </c>
      <c r="W455" s="7">
        <v>180.38</v>
      </c>
    </row>
    <row r="456" spans="1:23" x14ac:dyDescent="0.35">
      <c r="A456" s="43">
        <f t="shared" si="298"/>
        <v>44081</v>
      </c>
      <c r="B456" s="38" t="s">
        <v>45</v>
      </c>
      <c r="C456" s="14" t="s">
        <v>157</v>
      </c>
      <c r="D456" s="6">
        <v>150.75</v>
      </c>
      <c r="E456" s="2">
        <v>149.69999999999999</v>
      </c>
      <c r="F456" s="2">
        <v>146.08000000000001</v>
      </c>
      <c r="G456" s="7">
        <v>144.11000000000001</v>
      </c>
      <c r="H456" s="31">
        <v>-0.56999999999999995</v>
      </c>
      <c r="I456" s="32">
        <v>-0.52</v>
      </c>
      <c r="J456" s="32">
        <v>-0.52</v>
      </c>
      <c r="K456" s="33">
        <v>-0.52</v>
      </c>
      <c r="L456" s="31">
        <v>-11.63</v>
      </c>
      <c r="M456" s="32">
        <v>-9.08</v>
      </c>
      <c r="N456" s="32">
        <v>-9.08</v>
      </c>
      <c r="O456" s="33">
        <v>-9.08</v>
      </c>
      <c r="P456" s="31">
        <v>-11.38</v>
      </c>
      <c r="Q456" s="32">
        <v>-9.6300000000000008</v>
      </c>
      <c r="R456" s="32">
        <v>-9.6300000000000008</v>
      </c>
      <c r="S456" s="33">
        <v>-9.6300000000000008</v>
      </c>
      <c r="T456" s="6">
        <v>189.95</v>
      </c>
      <c r="U456" s="2">
        <v>185.12</v>
      </c>
      <c r="V456" s="2">
        <v>180.66</v>
      </c>
      <c r="W456" s="7">
        <v>177.47</v>
      </c>
    </row>
    <row r="457" spans="1:23" x14ac:dyDescent="0.35">
      <c r="A457" s="43">
        <f t="shared" si="298"/>
        <v>44088</v>
      </c>
      <c r="B457" s="38" t="s">
        <v>46</v>
      </c>
      <c r="C457" s="14" t="s">
        <v>157</v>
      </c>
      <c r="D457" s="6">
        <v>150.69999999999999</v>
      </c>
      <c r="E457" s="2">
        <v>149.30000000000001</v>
      </c>
      <c r="F457" s="2">
        <v>145.96</v>
      </c>
      <c r="G457" s="7">
        <v>143.56</v>
      </c>
      <c r="H457" s="31">
        <v>-0.36</v>
      </c>
      <c r="I457" s="32">
        <v>-0.36</v>
      </c>
      <c r="J457" s="32">
        <v>-0.36</v>
      </c>
      <c r="K457" s="33">
        <v>-0.36</v>
      </c>
      <c r="L457" s="31">
        <v>-10.45</v>
      </c>
      <c r="M457" s="32">
        <v>-8.9600000000000009</v>
      </c>
      <c r="N457" s="32">
        <v>-8.9600000000000009</v>
      </c>
      <c r="O457" s="33">
        <v>-8.9600000000000009</v>
      </c>
      <c r="P457" s="31">
        <v>-10.92</v>
      </c>
      <c r="Q457" s="32">
        <v>-10.28</v>
      </c>
      <c r="R457" s="32">
        <v>-10.28</v>
      </c>
      <c r="S457" s="33">
        <v>-10.28</v>
      </c>
      <c r="T457" s="6">
        <v>189.91</v>
      </c>
      <c r="U457" s="2">
        <v>185.38</v>
      </c>
      <c r="V457" s="2">
        <v>180.83</v>
      </c>
      <c r="W457" s="7">
        <v>177.74</v>
      </c>
    </row>
    <row r="458" spans="1:23" x14ac:dyDescent="0.35">
      <c r="A458" s="43">
        <f t="shared" si="298"/>
        <v>44095</v>
      </c>
      <c r="B458" s="38" t="s">
        <v>47</v>
      </c>
      <c r="C458" s="14" t="s">
        <v>157</v>
      </c>
      <c r="D458" s="6">
        <v>151.72999999999999</v>
      </c>
      <c r="E458" s="2">
        <v>149.51</v>
      </c>
      <c r="F458" s="2">
        <v>145.83000000000001</v>
      </c>
      <c r="G458" s="7">
        <v>142.81</v>
      </c>
      <c r="H458" s="31">
        <v>-0.36</v>
      </c>
      <c r="I458" s="32">
        <v>-0.32</v>
      </c>
      <c r="J458" s="32">
        <v>-0.32</v>
      </c>
      <c r="K458" s="33">
        <v>-0.32</v>
      </c>
      <c r="L458" s="31">
        <v>-10.199999999999999</v>
      </c>
      <c r="M458" s="32">
        <v>-9</v>
      </c>
      <c r="N458" s="32">
        <v>-9</v>
      </c>
      <c r="O458" s="33">
        <v>-9</v>
      </c>
      <c r="P458" s="31">
        <v>-11.13</v>
      </c>
      <c r="Q458" s="32">
        <v>-10.08</v>
      </c>
      <c r="R458" s="32">
        <v>-10.08</v>
      </c>
      <c r="S458" s="33">
        <v>-10.08</v>
      </c>
      <c r="T458" s="6">
        <v>190.89</v>
      </c>
      <c r="U458" s="2">
        <v>184.82</v>
      </c>
      <c r="V458" s="2">
        <v>180.77</v>
      </c>
      <c r="W458" s="7">
        <v>177.47</v>
      </c>
    </row>
    <row r="459" spans="1:23" x14ac:dyDescent="0.35">
      <c r="A459" s="43">
        <f t="shared" si="298"/>
        <v>44102</v>
      </c>
      <c r="B459" s="38" t="s">
        <v>48</v>
      </c>
      <c r="C459" s="14" t="s">
        <v>157</v>
      </c>
      <c r="D459" s="6">
        <v>155.12</v>
      </c>
      <c r="E459" s="2">
        <v>150.58000000000001</v>
      </c>
      <c r="F459" s="2">
        <v>146.6</v>
      </c>
      <c r="G459" s="7">
        <v>143.65</v>
      </c>
      <c r="H459" s="31">
        <v>-0.42</v>
      </c>
      <c r="I459" s="32">
        <v>-0.42</v>
      </c>
      <c r="J459" s="32">
        <v>-0.42</v>
      </c>
      <c r="K459" s="33">
        <v>-0.42</v>
      </c>
      <c r="L459" s="31">
        <v>-10.119999999999999</v>
      </c>
      <c r="M459" s="32">
        <v>-8.9</v>
      </c>
      <c r="N459" s="32">
        <v>-8.9</v>
      </c>
      <c r="O459" s="33">
        <v>-8.9</v>
      </c>
      <c r="P459" s="31">
        <v>-12</v>
      </c>
      <c r="Q459" s="32">
        <v>-10.51</v>
      </c>
      <c r="R459" s="32">
        <v>-10.51</v>
      </c>
      <c r="S459" s="33">
        <v>-10.51</v>
      </c>
      <c r="T459" s="6">
        <v>195.61</v>
      </c>
      <c r="U459" s="2">
        <v>186.98</v>
      </c>
      <c r="V459" s="2">
        <v>181.51</v>
      </c>
      <c r="W459" s="7">
        <v>176.92</v>
      </c>
    </row>
    <row r="460" spans="1:23" x14ac:dyDescent="0.35">
      <c r="A460" s="43">
        <f t="shared" si="298"/>
        <v>44109</v>
      </c>
      <c r="B460" s="38" t="s">
        <v>50</v>
      </c>
      <c r="C460" s="14" t="s">
        <v>158</v>
      </c>
      <c r="D460" s="6">
        <v>158.24</v>
      </c>
      <c r="E460" s="2">
        <v>151.44999999999999</v>
      </c>
      <c r="F460" s="2">
        <v>147.1</v>
      </c>
      <c r="G460" s="7">
        <v>143.94999999999999</v>
      </c>
      <c r="H460" s="31">
        <v>-0.47</v>
      </c>
      <c r="I460" s="32">
        <v>-0.51</v>
      </c>
      <c r="J460" s="32">
        <v>-0.51</v>
      </c>
      <c r="K460" s="33">
        <v>-0.51</v>
      </c>
      <c r="L460" s="31">
        <v>-9.84</v>
      </c>
      <c r="M460" s="32">
        <v>-9.2899999999999991</v>
      </c>
      <c r="N460" s="32">
        <v>-9.2899999999999991</v>
      </c>
      <c r="O460" s="33">
        <v>-9.2899999999999991</v>
      </c>
      <c r="P460" s="31">
        <v>-10.92</v>
      </c>
      <c r="Q460" s="32">
        <v>-10.65</v>
      </c>
      <c r="R460" s="32">
        <v>-10.65</v>
      </c>
      <c r="S460" s="33">
        <v>-10.65</v>
      </c>
      <c r="T460" s="6">
        <v>197.49</v>
      </c>
      <c r="U460" s="2">
        <v>188.44</v>
      </c>
      <c r="V460" s="2">
        <v>181.89</v>
      </c>
      <c r="W460" s="7">
        <v>177.73</v>
      </c>
    </row>
    <row r="461" spans="1:23" x14ac:dyDescent="0.35">
      <c r="A461" s="43">
        <f t="shared" si="298"/>
        <v>44116</v>
      </c>
      <c r="B461" s="38" t="s">
        <v>51</v>
      </c>
      <c r="C461" s="14" t="s">
        <v>158</v>
      </c>
      <c r="D461" s="6">
        <v>160.26</v>
      </c>
      <c r="E461" s="2">
        <v>151.81</v>
      </c>
      <c r="F461" s="2">
        <v>147.1</v>
      </c>
      <c r="G461" s="7">
        <v>144.37</v>
      </c>
      <c r="H461" s="31">
        <v>-0.39</v>
      </c>
      <c r="I461" s="32">
        <v>-0.41</v>
      </c>
      <c r="J461" s="32">
        <v>-0.41</v>
      </c>
      <c r="K461" s="33">
        <v>-0.41</v>
      </c>
      <c r="L461" s="31">
        <v>-9.9499999999999993</v>
      </c>
      <c r="M461" s="32">
        <v>-9.34</v>
      </c>
      <c r="N461" s="32">
        <v>-9.34</v>
      </c>
      <c r="O461" s="33">
        <v>-9.34</v>
      </c>
      <c r="P461" s="31">
        <v>-11.13</v>
      </c>
      <c r="Q461" s="32">
        <v>-10.46</v>
      </c>
      <c r="R461" s="32">
        <v>-10.46</v>
      </c>
      <c r="S461" s="33">
        <v>-10.46</v>
      </c>
      <c r="T461" s="6">
        <v>200.31</v>
      </c>
      <c r="U461" s="2">
        <v>189.11</v>
      </c>
      <c r="V461" s="2">
        <v>182.48</v>
      </c>
      <c r="W461" s="7">
        <v>178.3</v>
      </c>
    </row>
    <row r="462" spans="1:23" x14ac:dyDescent="0.35">
      <c r="A462" s="43">
        <f t="shared" si="298"/>
        <v>44123</v>
      </c>
      <c r="B462" s="38" t="s">
        <v>52</v>
      </c>
      <c r="C462" s="14" t="s">
        <v>158</v>
      </c>
      <c r="D462" s="6">
        <v>159.91</v>
      </c>
      <c r="E462" s="2">
        <v>152.09</v>
      </c>
      <c r="F462" s="2">
        <v>146.63</v>
      </c>
      <c r="G462" s="7">
        <v>143.57</v>
      </c>
      <c r="H462" s="31">
        <v>-0.38</v>
      </c>
      <c r="I462" s="32">
        <v>-0.4</v>
      </c>
      <c r="J462" s="32">
        <v>-0.4</v>
      </c>
      <c r="K462" s="33">
        <v>-0.4</v>
      </c>
      <c r="L462" s="31">
        <v>-9.5399999999999991</v>
      </c>
      <c r="M462" s="32">
        <v>-8.68</v>
      </c>
      <c r="N462" s="32">
        <v>-8.68</v>
      </c>
      <c r="O462" s="33">
        <v>-8.68</v>
      </c>
      <c r="P462" s="31">
        <v>-11.83</v>
      </c>
      <c r="Q462" s="32">
        <v>-10.82</v>
      </c>
      <c r="R462" s="32">
        <v>-10.82</v>
      </c>
      <c r="S462" s="33">
        <v>-10.82</v>
      </c>
      <c r="T462" s="6">
        <v>198.71</v>
      </c>
      <c r="U462" s="2">
        <v>188.36</v>
      </c>
      <c r="V462" s="2">
        <v>181.91</v>
      </c>
      <c r="W462" s="7">
        <v>178.07</v>
      </c>
    </row>
    <row r="463" spans="1:23" x14ac:dyDescent="0.35">
      <c r="A463" s="43">
        <f t="shared" si="298"/>
        <v>44130</v>
      </c>
      <c r="B463" s="38" t="s">
        <v>53</v>
      </c>
      <c r="C463" s="14" t="s">
        <v>158</v>
      </c>
      <c r="D463" s="6">
        <v>165.09</v>
      </c>
      <c r="E463" s="2">
        <v>153.55000000000001</v>
      </c>
      <c r="F463" s="2">
        <v>147.65</v>
      </c>
      <c r="G463" s="7">
        <v>144.44999999999999</v>
      </c>
      <c r="H463" s="31">
        <v>-0.38</v>
      </c>
      <c r="I463" s="32">
        <v>-0.35</v>
      </c>
      <c r="J463" s="32">
        <v>-0.35</v>
      </c>
      <c r="K463" s="33">
        <v>-0.35</v>
      </c>
      <c r="L463" s="31">
        <v>-9.49</v>
      </c>
      <c r="M463" s="32">
        <v>-8.58</v>
      </c>
      <c r="N463" s="32">
        <v>-8.58</v>
      </c>
      <c r="O463" s="33">
        <v>-8.58</v>
      </c>
      <c r="P463" s="31">
        <v>-12.29</v>
      </c>
      <c r="Q463" s="32">
        <v>-10.43</v>
      </c>
      <c r="R463" s="32">
        <v>-10.43</v>
      </c>
      <c r="S463" s="33">
        <v>-10.43</v>
      </c>
      <c r="T463" s="6">
        <v>205.18</v>
      </c>
      <c r="U463" s="2">
        <v>189.2</v>
      </c>
      <c r="V463" s="2">
        <v>182.26</v>
      </c>
      <c r="W463" s="7">
        <v>178.57</v>
      </c>
    </row>
    <row r="464" spans="1:23" x14ac:dyDescent="0.35">
      <c r="A464" s="43">
        <f t="shared" si="298"/>
        <v>44137</v>
      </c>
      <c r="B464" s="38" t="s">
        <v>54</v>
      </c>
      <c r="C464" s="14" t="s">
        <v>159</v>
      </c>
      <c r="D464" s="6">
        <v>169.94</v>
      </c>
      <c r="E464" s="2">
        <v>154.54</v>
      </c>
      <c r="F464" s="2">
        <v>149.06</v>
      </c>
      <c r="G464" s="7">
        <v>145.11000000000001</v>
      </c>
      <c r="H464" s="31">
        <v>-0.34</v>
      </c>
      <c r="I464" s="32">
        <v>-0.34</v>
      </c>
      <c r="J464" s="32">
        <v>-0.34</v>
      </c>
      <c r="K464" s="33">
        <v>-0.34</v>
      </c>
      <c r="L464" s="31">
        <v>-9.6199999999999992</v>
      </c>
      <c r="M464" s="32">
        <v>-9.0500000000000007</v>
      </c>
      <c r="N464" s="32">
        <v>-9.0500000000000007</v>
      </c>
      <c r="O464" s="33">
        <v>-9.0500000000000007</v>
      </c>
      <c r="P464" s="31">
        <v>-10.98</v>
      </c>
      <c r="Q464" s="32">
        <v>-10.27</v>
      </c>
      <c r="R464" s="32">
        <v>-10.27</v>
      </c>
      <c r="S464" s="33">
        <v>-10.27</v>
      </c>
      <c r="T464" s="6">
        <v>209.2</v>
      </c>
      <c r="U464" s="2">
        <v>190.99</v>
      </c>
      <c r="V464" s="2">
        <v>184.08</v>
      </c>
      <c r="W464" s="7">
        <v>179.73</v>
      </c>
    </row>
    <row r="465" spans="1:23" x14ac:dyDescent="0.35">
      <c r="A465" s="43">
        <f t="shared" si="298"/>
        <v>44144</v>
      </c>
      <c r="B465" s="38" t="s">
        <v>56</v>
      </c>
      <c r="C465" s="14" t="s">
        <v>159</v>
      </c>
      <c r="D465" s="6">
        <v>172.07</v>
      </c>
      <c r="E465" s="2">
        <v>155.26</v>
      </c>
      <c r="F465" s="2">
        <v>149.81</v>
      </c>
      <c r="G465" s="7">
        <v>145.59</v>
      </c>
      <c r="H465" s="31">
        <v>-0.42</v>
      </c>
      <c r="I465" s="32">
        <v>-0.39</v>
      </c>
      <c r="J465" s="32">
        <v>-0.39</v>
      </c>
      <c r="K465" s="33">
        <v>-0.39</v>
      </c>
      <c r="L465" s="31">
        <v>-10.57</v>
      </c>
      <c r="M465" s="32">
        <v>-8.9600000000000009</v>
      </c>
      <c r="N465" s="32">
        <v>-8.9600000000000009</v>
      </c>
      <c r="O465" s="33">
        <v>-8.9600000000000009</v>
      </c>
      <c r="P465" s="31">
        <v>-11.89</v>
      </c>
      <c r="Q465" s="32">
        <v>-10.79</v>
      </c>
      <c r="R465" s="32">
        <v>-10.79</v>
      </c>
      <c r="S465" s="33">
        <v>-10.79</v>
      </c>
      <c r="T465" s="6">
        <v>212.32</v>
      </c>
      <c r="U465" s="2">
        <v>192.94</v>
      </c>
      <c r="V465" s="2">
        <v>184.93</v>
      </c>
      <c r="W465" s="7">
        <v>180.02</v>
      </c>
    </row>
    <row r="466" spans="1:23" x14ac:dyDescent="0.35">
      <c r="A466" s="43">
        <f t="shared" si="298"/>
        <v>44151</v>
      </c>
      <c r="B466" s="38" t="s">
        <v>57</v>
      </c>
      <c r="C466" s="14" t="s">
        <v>159</v>
      </c>
      <c r="D466" s="6">
        <v>182.27</v>
      </c>
      <c r="E466" s="2">
        <v>157.97999999999999</v>
      </c>
      <c r="F466" s="2">
        <v>150.26</v>
      </c>
      <c r="G466" s="7">
        <v>146.52000000000001</v>
      </c>
      <c r="H466" s="31">
        <v>-0.2</v>
      </c>
      <c r="I466" s="32">
        <v>-0.14000000000000001</v>
      </c>
      <c r="J466" s="32">
        <v>-0.14000000000000001</v>
      </c>
      <c r="K466" s="33">
        <v>-0.14000000000000001</v>
      </c>
      <c r="L466" s="31">
        <v>-11.24</v>
      </c>
      <c r="M466" s="32">
        <v>-10.1</v>
      </c>
      <c r="N466" s="32">
        <v>-10.1</v>
      </c>
      <c r="O466" s="33">
        <v>-10.1</v>
      </c>
      <c r="P466" s="31">
        <v>-11.52</v>
      </c>
      <c r="Q466" s="32">
        <v>-10.73</v>
      </c>
      <c r="R466" s="32">
        <v>-10.73</v>
      </c>
      <c r="S466" s="33">
        <v>-10.73</v>
      </c>
      <c r="T466" s="6">
        <v>223.5</v>
      </c>
      <c r="U466" s="2">
        <v>195.02</v>
      </c>
      <c r="V466" s="2">
        <v>185.47</v>
      </c>
      <c r="W466" s="7">
        <v>181.3</v>
      </c>
    </row>
    <row r="467" spans="1:23" x14ac:dyDescent="0.35">
      <c r="A467" s="43">
        <f t="shared" si="298"/>
        <v>44158</v>
      </c>
      <c r="B467" s="38" t="s">
        <v>58</v>
      </c>
      <c r="C467" s="14" t="s">
        <v>159</v>
      </c>
      <c r="D467" s="6">
        <v>189.97</v>
      </c>
      <c r="E467" s="2">
        <v>159.72</v>
      </c>
      <c r="F467" s="2">
        <v>150.63999999999999</v>
      </c>
      <c r="G467" s="7">
        <v>146.29</v>
      </c>
      <c r="H467" s="31">
        <v>-0.28000000000000003</v>
      </c>
      <c r="I467" s="32">
        <v>-0.23</v>
      </c>
      <c r="J467" s="32">
        <v>-0.23</v>
      </c>
      <c r="K467" s="33">
        <v>-0.23</v>
      </c>
      <c r="L467" s="31">
        <v>-11.72</v>
      </c>
      <c r="M467" s="32">
        <v>-9.8000000000000007</v>
      </c>
      <c r="N467" s="32">
        <v>-9.8000000000000007</v>
      </c>
      <c r="O467" s="33">
        <v>-9.8000000000000007</v>
      </c>
      <c r="P467" s="31">
        <v>-12.52</v>
      </c>
      <c r="Q467" s="32">
        <v>-10.73</v>
      </c>
      <c r="R467" s="32">
        <v>-10.73</v>
      </c>
      <c r="S467" s="33">
        <v>-10.73</v>
      </c>
      <c r="T467" s="6">
        <v>230.49</v>
      </c>
      <c r="U467" s="2">
        <v>198.17</v>
      </c>
      <c r="V467" s="2">
        <v>186.91</v>
      </c>
      <c r="W467" s="7">
        <v>181.67</v>
      </c>
    </row>
    <row r="468" spans="1:23" x14ac:dyDescent="0.35">
      <c r="A468" s="43">
        <f t="shared" si="298"/>
        <v>44165</v>
      </c>
      <c r="B468" s="38" t="s">
        <v>59</v>
      </c>
      <c r="C468" s="14" t="s">
        <v>159</v>
      </c>
      <c r="D468" s="6">
        <v>185.07</v>
      </c>
      <c r="E468" s="2">
        <v>159.75</v>
      </c>
      <c r="F468" s="2">
        <v>150.77000000000001</v>
      </c>
      <c r="G468" s="7">
        <v>146.26</v>
      </c>
      <c r="H468" s="31">
        <v>-0.35</v>
      </c>
      <c r="I468" s="32">
        <v>-0.31</v>
      </c>
      <c r="J468" s="32">
        <v>-0.31</v>
      </c>
      <c r="K468" s="33">
        <v>-0.31</v>
      </c>
      <c r="L468" s="31">
        <v>-11.69</v>
      </c>
      <c r="M468" s="32">
        <v>-9.74</v>
      </c>
      <c r="N468" s="32">
        <v>-9.74</v>
      </c>
      <c r="O468" s="33">
        <v>-9.74</v>
      </c>
      <c r="P468" s="31">
        <v>-12.63</v>
      </c>
      <c r="Q468" s="32">
        <v>-11.06</v>
      </c>
      <c r="R468" s="32">
        <v>-11.06</v>
      </c>
      <c r="S468" s="33">
        <v>-11.06</v>
      </c>
      <c r="T468" s="6">
        <v>225.38</v>
      </c>
      <c r="U468" s="2">
        <v>198.73</v>
      </c>
      <c r="V468" s="2">
        <v>187.47</v>
      </c>
      <c r="W468" s="7">
        <v>181.69</v>
      </c>
    </row>
    <row r="469" spans="1:23" x14ac:dyDescent="0.35">
      <c r="A469" s="43">
        <f t="shared" si="298"/>
        <v>44172</v>
      </c>
      <c r="B469" s="38" t="s">
        <v>61</v>
      </c>
      <c r="C469" s="14" t="s">
        <v>160</v>
      </c>
      <c r="D469" s="6">
        <v>182.44</v>
      </c>
      <c r="E469" s="2">
        <v>159.56</v>
      </c>
      <c r="F469" s="2">
        <v>150.81</v>
      </c>
      <c r="G469" s="7">
        <v>146.04</v>
      </c>
      <c r="H469" s="31">
        <v>-0.22</v>
      </c>
      <c r="I469" s="32">
        <v>-0.18</v>
      </c>
      <c r="J469" s="32">
        <v>-0.18</v>
      </c>
      <c r="K469" s="33">
        <v>-0.18</v>
      </c>
      <c r="L469" s="31">
        <v>-11.44</v>
      </c>
      <c r="M469" s="32">
        <v>-9.5500000000000007</v>
      </c>
      <c r="N469" s="32">
        <v>-9.5500000000000007</v>
      </c>
      <c r="O469" s="33">
        <v>-9.5500000000000007</v>
      </c>
      <c r="P469" s="31">
        <v>-13.29</v>
      </c>
      <c r="Q469" s="32">
        <v>-10.7</v>
      </c>
      <c r="R469" s="32">
        <v>-10.7</v>
      </c>
      <c r="S469" s="33">
        <v>-10.7</v>
      </c>
      <c r="T469" s="6">
        <v>224.01</v>
      </c>
      <c r="U469" s="2">
        <v>197.3</v>
      </c>
      <c r="V469" s="2">
        <v>186.96</v>
      </c>
      <c r="W469" s="7">
        <v>180.8</v>
      </c>
    </row>
    <row r="470" spans="1:23" x14ac:dyDescent="0.35">
      <c r="A470" s="43">
        <f t="shared" si="298"/>
        <v>44179</v>
      </c>
      <c r="B470" s="38" t="s">
        <v>62</v>
      </c>
      <c r="C470" s="14" t="s">
        <v>160</v>
      </c>
      <c r="D470" s="6">
        <v>182.01</v>
      </c>
      <c r="E470" s="2">
        <v>159.97</v>
      </c>
      <c r="F470" s="2">
        <v>150.74</v>
      </c>
      <c r="G470" s="7">
        <v>146.08000000000001</v>
      </c>
      <c r="H470" s="31">
        <v>-0.27</v>
      </c>
      <c r="I470" s="32">
        <v>-0.23</v>
      </c>
      <c r="J470" s="32">
        <v>-0.23</v>
      </c>
      <c r="K470" s="33">
        <v>-0.23</v>
      </c>
      <c r="L470" s="31">
        <v>-10.91</v>
      </c>
      <c r="M470" s="32">
        <v>-8.86</v>
      </c>
      <c r="N470" s="32">
        <v>-8.86</v>
      </c>
      <c r="O470" s="33">
        <v>-8.86</v>
      </c>
      <c r="P470" s="31">
        <v>-12.07</v>
      </c>
      <c r="Q470" s="32">
        <v>-10.050000000000001</v>
      </c>
      <c r="R470" s="32">
        <v>-10.050000000000001</v>
      </c>
      <c r="S470" s="33">
        <v>-10.050000000000001</v>
      </c>
      <c r="T470" s="6">
        <v>223.8</v>
      </c>
      <c r="U470" s="2">
        <v>198.33</v>
      </c>
      <c r="V470" s="2">
        <v>186.49</v>
      </c>
      <c r="W470" s="7">
        <v>181.15</v>
      </c>
    </row>
    <row r="471" spans="1:23" x14ac:dyDescent="0.35">
      <c r="A471" s="43">
        <f t="shared" si="298"/>
        <v>44186</v>
      </c>
      <c r="B471" s="38" t="s">
        <v>63</v>
      </c>
      <c r="C471" s="14" t="s">
        <v>160</v>
      </c>
      <c r="D471" s="25">
        <f>(D470+D472)/2</f>
        <v>183.01999999999998</v>
      </c>
      <c r="E471" s="26">
        <f t="shared" ref="E471" si="299">(E470+E472)/2</f>
        <v>160.10500000000002</v>
      </c>
      <c r="F471" s="26">
        <f t="shared" ref="F471" si="300">(F470+F472)/2</f>
        <v>150.97500000000002</v>
      </c>
      <c r="G471" s="27">
        <f t="shared" ref="G471" si="301">(G470+G472)/2</f>
        <v>146.27000000000001</v>
      </c>
      <c r="H471" s="25">
        <f t="shared" ref="H471" si="302">(H470+H472)/2</f>
        <v>-0.28000000000000003</v>
      </c>
      <c r="I471" s="26">
        <f t="shared" ref="I471" si="303">(I470+I472)/2</f>
        <v>-0.22500000000000001</v>
      </c>
      <c r="J471" s="26">
        <f t="shared" ref="J471" si="304">(J470+J472)/2</f>
        <v>-0.22500000000000001</v>
      </c>
      <c r="K471" s="27">
        <f t="shared" ref="K471" si="305">(K470+K472)/2</f>
        <v>-0.22500000000000001</v>
      </c>
      <c r="L471" s="25">
        <f t="shared" ref="L471" si="306">(L470+L472)/2</f>
        <v>-10.67</v>
      </c>
      <c r="M471" s="26">
        <f t="shared" ref="M471" si="307">(M470+M472)/2</f>
        <v>-9.129999999999999</v>
      </c>
      <c r="N471" s="26">
        <f t="shared" ref="N471" si="308">(N470+N472)/2</f>
        <v>-9.129999999999999</v>
      </c>
      <c r="O471" s="27">
        <f t="shared" ref="O471" si="309">(O470+O472)/2</f>
        <v>-9.129999999999999</v>
      </c>
      <c r="P471" s="25">
        <f t="shared" ref="P471" si="310">(P470+P472)/2</f>
        <v>-12.14</v>
      </c>
      <c r="Q471" s="26">
        <f t="shared" ref="Q471" si="311">(Q470+Q472)/2</f>
        <v>-10.225000000000001</v>
      </c>
      <c r="R471" s="26">
        <f t="shared" ref="R471" si="312">(R470+R472)/2</f>
        <v>-10.225000000000001</v>
      </c>
      <c r="S471" s="27">
        <f t="shared" ref="S471" si="313">(S470+S472)/2</f>
        <v>-10.225000000000001</v>
      </c>
      <c r="T471" s="25">
        <f t="shared" ref="T471" si="314">(T470+T472)/2</f>
        <v>224.85000000000002</v>
      </c>
      <c r="U471" s="26">
        <f t="shared" ref="U471" si="315">(U470+U472)/2</f>
        <v>198.33500000000001</v>
      </c>
      <c r="V471" s="26">
        <f t="shared" ref="V471" si="316">(V470+V472)/2</f>
        <v>186.44499999999999</v>
      </c>
      <c r="W471" s="27">
        <f t="shared" ref="W471" si="317">(W470+W472)/2</f>
        <v>180.87</v>
      </c>
    </row>
    <row r="472" spans="1:23" x14ac:dyDescent="0.35">
      <c r="A472" s="43">
        <f t="shared" si="298"/>
        <v>44193</v>
      </c>
      <c r="B472" s="38" t="s">
        <v>100</v>
      </c>
      <c r="C472" s="14" t="s">
        <v>160</v>
      </c>
      <c r="D472" s="6">
        <v>184.03</v>
      </c>
      <c r="E472" s="2">
        <v>160.24</v>
      </c>
      <c r="F472" s="2">
        <v>151.21</v>
      </c>
      <c r="G472" s="7">
        <v>146.46</v>
      </c>
      <c r="H472" s="31">
        <v>-0.28999999999999998</v>
      </c>
      <c r="I472" s="32">
        <v>-0.22</v>
      </c>
      <c r="J472" s="32">
        <v>-0.22</v>
      </c>
      <c r="K472" s="33">
        <v>-0.22</v>
      </c>
      <c r="L472" s="31">
        <v>-10.43</v>
      </c>
      <c r="M472" s="32">
        <v>-9.4</v>
      </c>
      <c r="N472" s="32">
        <v>-9.4</v>
      </c>
      <c r="O472" s="33">
        <v>-9.4</v>
      </c>
      <c r="P472" s="31">
        <v>-12.21</v>
      </c>
      <c r="Q472" s="32">
        <v>-10.4</v>
      </c>
      <c r="R472" s="32">
        <v>-10.4</v>
      </c>
      <c r="S472" s="33">
        <v>-10.4</v>
      </c>
      <c r="T472" s="6">
        <v>225.9</v>
      </c>
      <c r="U472" s="2">
        <v>198.34</v>
      </c>
      <c r="V472" s="2">
        <v>186.4</v>
      </c>
      <c r="W472" s="7">
        <v>180.59</v>
      </c>
    </row>
    <row r="473" spans="1:23" x14ac:dyDescent="0.35">
      <c r="A473" s="43">
        <f t="shared" si="298"/>
        <v>44200</v>
      </c>
      <c r="B473" s="38" t="s">
        <v>0</v>
      </c>
      <c r="C473" s="14" t="s">
        <v>161</v>
      </c>
      <c r="D473" s="6">
        <v>185.33</v>
      </c>
      <c r="E473" s="2">
        <v>160.79</v>
      </c>
      <c r="F473" s="2">
        <v>150.72</v>
      </c>
      <c r="G473" s="7">
        <v>145.93</v>
      </c>
      <c r="H473" s="31">
        <v>-0.26</v>
      </c>
      <c r="I473" s="32">
        <v>-0.23</v>
      </c>
      <c r="J473" s="32">
        <v>-0.23</v>
      </c>
      <c r="K473" s="33">
        <v>-0.23</v>
      </c>
      <c r="L473" s="31">
        <v>-10.039999999999999</v>
      </c>
      <c r="M473" s="32">
        <v>-8.98</v>
      </c>
      <c r="N473" s="32">
        <v>-8.98</v>
      </c>
      <c r="O473" s="33">
        <v>-8.98</v>
      </c>
      <c r="P473" s="31">
        <v>-12.67</v>
      </c>
      <c r="Q473" s="32">
        <v>-10.68</v>
      </c>
      <c r="R473" s="32">
        <v>-10.68</v>
      </c>
      <c r="S473" s="33">
        <v>-10.68</v>
      </c>
      <c r="T473" s="6">
        <v>226.82</v>
      </c>
      <c r="U473" s="2">
        <v>199.07</v>
      </c>
      <c r="V473" s="2">
        <v>186.21</v>
      </c>
      <c r="W473" s="7">
        <v>181.1</v>
      </c>
    </row>
    <row r="474" spans="1:23" x14ac:dyDescent="0.35">
      <c r="A474" s="43">
        <f t="shared" si="298"/>
        <v>44207</v>
      </c>
      <c r="B474" s="38" t="s">
        <v>2</v>
      </c>
      <c r="C474" s="14" t="s">
        <v>161</v>
      </c>
      <c r="D474" s="6">
        <v>186.95</v>
      </c>
      <c r="E474" s="2">
        <v>161.59</v>
      </c>
      <c r="F474" s="2">
        <v>151.24</v>
      </c>
      <c r="G474" s="7">
        <v>146.36000000000001</v>
      </c>
      <c r="H474" s="31">
        <v>-0.27</v>
      </c>
      <c r="I474" s="32">
        <v>-0.24</v>
      </c>
      <c r="J474" s="32">
        <v>-0.24</v>
      </c>
      <c r="K474" s="33">
        <v>-0.24</v>
      </c>
      <c r="L474" s="31">
        <v>-10.09</v>
      </c>
      <c r="M474" s="32">
        <v>-8.67</v>
      </c>
      <c r="N474" s="32">
        <v>-8.67</v>
      </c>
      <c r="O474" s="33">
        <v>-8.67</v>
      </c>
      <c r="P474" s="31">
        <v>-11.94</v>
      </c>
      <c r="Q474" s="32">
        <v>-9.98</v>
      </c>
      <c r="R474" s="32">
        <v>-9.98</v>
      </c>
      <c r="S474" s="33">
        <v>-9.98</v>
      </c>
      <c r="T474" s="6">
        <v>230.16</v>
      </c>
      <c r="U474" s="2">
        <v>200.36</v>
      </c>
      <c r="V474" s="2">
        <v>187.19</v>
      </c>
      <c r="W474" s="7">
        <v>180.84</v>
      </c>
    </row>
    <row r="475" spans="1:23" x14ac:dyDescent="0.35">
      <c r="A475" s="43">
        <f t="shared" si="298"/>
        <v>44214</v>
      </c>
      <c r="B475" s="38" t="s">
        <v>3</v>
      </c>
      <c r="C475" s="14" t="s">
        <v>161</v>
      </c>
      <c r="D475" s="6">
        <v>188.39</v>
      </c>
      <c r="E475" s="2">
        <v>162.34</v>
      </c>
      <c r="F475" s="2">
        <v>151.46</v>
      </c>
      <c r="G475" s="7">
        <v>146.9</v>
      </c>
      <c r="H475" s="31">
        <v>-0.14000000000000001</v>
      </c>
      <c r="I475" s="32">
        <v>-0.14000000000000001</v>
      </c>
      <c r="J475" s="32">
        <v>-0.14000000000000001</v>
      </c>
      <c r="K475" s="33">
        <v>-0.14000000000000001</v>
      </c>
      <c r="L475" s="31">
        <v>-10.17</v>
      </c>
      <c r="M475" s="32">
        <v>-8.58</v>
      </c>
      <c r="N475" s="32">
        <v>-8.58</v>
      </c>
      <c r="O475" s="33">
        <v>-8.58</v>
      </c>
      <c r="P475" s="31">
        <v>-11.7</v>
      </c>
      <c r="Q475" s="32">
        <v>-9.8699999999999992</v>
      </c>
      <c r="R475" s="32">
        <v>-9.8699999999999992</v>
      </c>
      <c r="S475" s="33">
        <v>-9.8699999999999992</v>
      </c>
      <c r="T475" s="6">
        <v>233.3</v>
      </c>
      <c r="U475" s="2">
        <v>202.41</v>
      </c>
      <c r="V475" s="2">
        <v>188.81</v>
      </c>
      <c r="W475" s="7">
        <v>181.88</v>
      </c>
    </row>
    <row r="476" spans="1:23" x14ac:dyDescent="0.35">
      <c r="A476" s="43">
        <f t="shared" si="298"/>
        <v>44221</v>
      </c>
      <c r="B476" s="38" t="s">
        <v>4</v>
      </c>
      <c r="C476" s="14" t="s">
        <v>161</v>
      </c>
      <c r="D476" s="6">
        <v>189.42</v>
      </c>
      <c r="E476" s="2">
        <v>162.72999999999999</v>
      </c>
      <c r="F476" s="2">
        <v>151.91999999999999</v>
      </c>
      <c r="G476" s="7">
        <v>146.81</v>
      </c>
      <c r="H476" s="31">
        <v>-0.25</v>
      </c>
      <c r="I476" s="32">
        <v>-0.23</v>
      </c>
      <c r="J476" s="32">
        <v>-0.23</v>
      </c>
      <c r="K476" s="33">
        <v>-0.23</v>
      </c>
      <c r="L476" s="31">
        <v>-9.9</v>
      </c>
      <c r="M476" s="32">
        <v>-7.76</v>
      </c>
      <c r="N476" s="32">
        <v>-7.76</v>
      </c>
      <c r="O476" s="33">
        <v>-7.76</v>
      </c>
      <c r="P476" s="31">
        <v>-11.22</v>
      </c>
      <c r="Q476" s="32">
        <v>-9.43</v>
      </c>
      <c r="R476" s="32">
        <v>-9.43</v>
      </c>
      <c r="S476" s="33">
        <v>-9.43</v>
      </c>
      <c r="T476" s="6">
        <v>235.11</v>
      </c>
      <c r="U476" s="2">
        <v>202.34</v>
      </c>
      <c r="V476" s="2">
        <v>189.53</v>
      </c>
      <c r="W476" s="7">
        <v>182.36</v>
      </c>
    </row>
    <row r="477" spans="1:23" x14ac:dyDescent="0.35">
      <c r="A477" s="43">
        <f t="shared" si="298"/>
        <v>44228</v>
      </c>
      <c r="B477" s="38" t="s">
        <v>5</v>
      </c>
      <c r="C477" s="14" t="s">
        <v>162</v>
      </c>
      <c r="D477" s="6">
        <v>190.1</v>
      </c>
      <c r="E477" s="2">
        <v>163.11000000000001</v>
      </c>
      <c r="F477" s="2">
        <v>152.74</v>
      </c>
      <c r="G477" s="7">
        <v>147.36000000000001</v>
      </c>
      <c r="H477" s="31">
        <v>-0.39</v>
      </c>
      <c r="I477" s="32">
        <v>-0.36</v>
      </c>
      <c r="J477" s="32">
        <v>-0.36</v>
      </c>
      <c r="K477" s="33">
        <v>-0.36</v>
      </c>
      <c r="L477" s="31">
        <v>-10.48</v>
      </c>
      <c r="M477" s="32">
        <v>-8.24</v>
      </c>
      <c r="N477" s="32">
        <v>-8.24</v>
      </c>
      <c r="O477" s="33">
        <v>-8.24</v>
      </c>
      <c r="P477" s="31">
        <v>-12.19</v>
      </c>
      <c r="Q477" s="32">
        <v>-9.8800000000000008</v>
      </c>
      <c r="R477" s="32">
        <v>-9.8800000000000008</v>
      </c>
      <c r="S477" s="33">
        <v>-9.8800000000000008</v>
      </c>
      <c r="T477" s="6">
        <v>235.68</v>
      </c>
      <c r="U477" s="2">
        <v>202.78</v>
      </c>
      <c r="V477" s="2">
        <v>189.79</v>
      </c>
      <c r="W477" s="7">
        <v>182.12</v>
      </c>
    </row>
    <row r="478" spans="1:23" x14ac:dyDescent="0.35">
      <c r="A478" s="43">
        <f t="shared" si="298"/>
        <v>44235</v>
      </c>
      <c r="B478" s="38" t="s">
        <v>6</v>
      </c>
      <c r="C478" s="14" t="s">
        <v>162</v>
      </c>
      <c r="D478" s="6">
        <v>192.35</v>
      </c>
      <c r="E478" s="2">
        <v>163.99</v>
      </c>
      <c r="F478" s="2">
        <v>152.91999999999999</v>
      </c>
      <c r="G478" s="7">
        <v>147.12</v>
      </c>
      <c r="H478" s="31">
        <v>-0.61</v>
      </c>
      <c r="I478" s="32">
        <v>-0.61</v>
      </c>
      <c r="J478" s="32">
        <v>-0.61</v>
      </c>
      <c r="K478" s="33">
        <v>-0.61</v>
      </c>
      <c r="L478" s="31">
        <v>-10.36</v>
      </c>
      <c r="M478" s="32">
        <v>-8.0399999999999991</v>
      </c>
      <c r="N478" s="32">
        <v>-8.0399999999999991</v>
      </c>
      <c r="O478" s="33">
        <v>-8.0399999999999991</v>
      </c>
      <c r="P478" s="31">
        <v>-11.7</v>
      </c>
      <c r="Q478" s="32">
        <v>-9.5399999999999991</v>
      </c>
      <c r="R478" s="32">
        <v>-9.5399999999999991</v>
      </c>
      <c r="S478" s="33">
        <v>-9.5399999999999991</v>
      </c>
      <c r="T478" s="6">
        <v>237.31</v>
      </c>
      <c r="U478" s="2">
        <v>202.91</v>
      </c>
      <c r="V478" s="2">
        <v>190.03</v>
      </c>
      <c r="W478" s="7">
        <v>182.81</v>
      </c>
    </row>
    <row r="479" spans="1:23" x14ac:dyDescent="0.35">
      <c r="A479" s="43">
        <f t="shared" si="298"/>
        <v>44242</v>
      </c>
      <c r="B479" s="38" t="s">
        <v>8</v>
      </c>
      <c r="C479" s="14" t="s">
        <v>162</v>
      </c>
      <c r="D479" s="6">
        <v>192.26</v>
      </c>
      <c r="E479" s="2">
        <v>164.03</v>
      </c>
      <c r="F479" s="2">
        <v>152.59</v>
      </c>
      <c r="G479" s="7">
        <v>147.07</v>
      </c>
      <c r="H479" s="31">
        <v>-0.67</v>
      </c>
      <c r="I479" s="32">
        <v>-0.66</v>
      </c>
      <c r="J479" s="32">
        <v>-0.66</v>
      </c>
      <c r="K479" s="33">
        <v>-0.66</v>
      </c>
      <c r="L479" s="31">
        <v>-10.210000000000001</v>
      </c>
      <c r="M479" s="32">
        <v>-8.36</v>
      </c>
      <c r="N479" s="32">
        <v>-8.36</v>
      </c>
      <c r="O479" s="33">
        <v>-8.36</v>
      </c>
      <c r="P479" s="31">
        <v>-11.63</v>
      </c>
      <c r="Q479" s="32">
        <v>-10.6</v>
      </c>
      <c r="R479" s="32">
        <v>-10.6</v>
      </c>
      <c r="S479" s="33">
        <v>-10.6</v>
      </c>
      <c r="T479" s="6">
        <v>238.64</v>
      </c>
      <c r="U479" s="2">
        <v>202.65</v>
      </c>
      <c r="V479" s="2">
        <v>189.08</v>
      </c>
      <c r="W479" s="7">
        <v>182.33</v>
      </c>
    </row>
    <row r="480" spans="1:23" x14ac:dyDescent="0.35">
      <c r="A480" s="43">
        <f t="shared" si="298"/>
        <v>44249</v>
      </c>
      <c r="B480" s="38" t="s">
        <v>9</v>
      </c>
      <c r="C480" s="14" t="s">
        <v>162</v>
      </c>
      <c r="D480" s="6">
        <v>193.07</v>
      </c>
      <c r="E480" s="2">
        <v>164.08</v>
      </c>
      <c r="F480" s="2">
        <v>152.6</v>
      </c>
      <c r="G480" s="7">
        <v>147.04</v>
      </c>
      <c r="H480" s="31">
        <v>-0.54</v>
      </c>
      <c r="I480" s="32">
        <v>-0.53</v>
      </c>
      <c r="J480" s="32">
        <v>-0.53</v>
      </c>
      <c r="K480" s="33">
        <v>-0.53</v>
      </c>
      <c r="L480" s="31">
        <v>-11.04</v>
      </c>
      <c r="M480" s="32">
        <v>-8.81</v>
      </c>
      <c r="N480" s="32">
        <v>-8.81</v>
      </c>
      <c r="O480" s="33">
        <v>-8.81</v>
      </c>
      <c r="P480" s="31">
        <v>-11.67</v>
      </c>
      <c r="Q480" s="32">
        <v>-10.119999999999999</v>
      </c>
      <c r="R480" s="32">
        <v>-10.119999999999999</v>
      </c>
      <c r="S480" s="33">
        <v>-10.119999999999999</v>
      </c>
      <c r="T480" s="6">
        <v>238.27</v>
      </c>
      <c r="U480" s="2">
        <v>203.58</v>
      </c>
      <c r="V480" s="2">
        <v>190.05</v>
      </c>
      <c r="W480" s="7">
        <v>182.18</v>
      </c>
    </row>
    <row r="481" spans="1:23" x14ac:dyDescent="0.35">
      <c r="A481" s="43">
        <f t="shared" si="298"/>
        <v>44256</v>
      </c>
      <c r="B481" s="38" t="s">
        <v>10</v>
      </c>
      <c r="C481" s="14" t="s">
        <v>163</v>
      </c>
      <c r="D481" s="6">
        <v>189.22</v>
      </c>
      <c r="E481" s="2">
        <v>164.11</v>
      </c>
      <c r="F481" s="2">
        <v>152.4</v>
      </c>
      <c r="G481" s="7">
        <v>147.32</v>
      </c>
      <c r="H481" s="31">
        <v>-0.41</v>
      </c>
      <c r="I481" s="32">
        <v>-0.34</v>
      </c>
      <c r="J481" s="32">
        <v>-0.34</v>
      </c>
      <c r="K481" s="33">
        <v>-0.34</v>
      </c>
      <c r="L481" s="31">
        <v>-10.3</v>
      </c>
      <c r="M481" s="32">
        <v>-8.7799999999999994</v>
      </c>
      <c r="N481" s="32">
        <v>-8.7799999999999994</v>
      </c>
      <c r="O481" s="33">
        <v>-8.7799999999999994</v>
      </c>
      <c r="P481" s="31">
        <v>-12.33</v>
      </c>
      <c r="Q481" s="32">
        <v>-10.97</v>
      </c>
      <c r="R481" s="32">
        <v>-10.97</v>
      </c>
      <c r="S481" s="33">
        <v>-10.97</v>
      </c>
      <c r="T481" s="6">
        <v>234.35</v>
      </c>
      <c r="U481" s="2">
        <v>202.55</v>
      </c>
      <c r="V481" s="2">
        <v>190.14</v>
      </c>
      <c r="W481" s="7">
        <v>181.88</v>
      </c>
    </row>
    <row r="482" spans="1:23" x14ac:dyDescent="0.35">
      <c r="A482" s="43">
        <f t="shared" si="298"/>
        <v>44263</v>
      </c>
      <c r="B482" s="38" t="s">
        <v>11</v>
      </c>
      <c r="C482" s="14" t="s">
        <v>163</v>
      </c>
      <c r="D482" s="6">
        <v>186.92</v>
      </c>
      <c r="E482" s="2">
        <v>164.03</v>
      </c>
      <c r="F482" s="2">
        <v>152.43</v>
      </c>
      <c r="G482" s="7">
        <v>147.24</v>
      </c>
      <c r="H482" s="31">
        <v>-0.37</v>
      </c>
      <c r="I482" s="32">
        <v>-0.37</v>
      </c>
      <c r="J482" s="32">
        <v>-0.37</v>
      </c>
      <c r="K482" s="33">
        <v>-0.37</v>
      </c>
      <c r="L482" s="31">
        <v>-11.06</v>
      </c>
      <c r="M482" s="32">
        <v>-9.9499999999999993</v>
      </c>
      <c r="N482" s="32">
        <v>-9.9499999999999993</v>
      </c>
      <c r="O482" s="33">
        <v>-9.9499999999999993</v>
      </c>
      <c r="P482" s="31">
        <v>-12.25</v>
      </c>
      <c r="Q482" s="32">
        <v>-10.87</v>
      </c>
      <c r="R482" s="32">
        <v>-10.87</v>
      </c>
      <c r="S482" s="33">
        <v>-10.87</v>
      </c>
      <c r="T482" s="6">
        <v>231.15</v>
      </c>
      <c r="U482" s="2">
        <v>203.46</v>
      </c>
      <c r="V482" s="2">
        <v>190.05</v>
      </c>
      <c r="W482" s="7">
        <v>181.97</v>
      </c>
    </row>
    <row r="483" spans="1:23" x14ac:dyDescent="0.35">
      <c r="A483" s="43">
        <f t="shared" si="298"/>
        <v>44270</v>
      </c>
      <c r="B483" s="38" t="s">
        <v>13</v>
      </c>
      <c r="C483" s="14" t="s">
        <v>163</v>
      </c>
      <c r="D483" s="6">
        <v>189.62</v>
      </c>
      <c r="E483" s="2">
        <v>164.87</v>
      </c>
      <c r="F483" s="2">
        <v>152.76</v>
      </c>
      <c r="G483" s="7">
        <v>147.63999999999999</v>
      </c>
      <c r="H483" s="31">
        <v>-0.28999999999999998</v>
      </c>
      <c r="I483" s="32">
        <v>-0.26</v>
      </c>
      <c r="J483" s="32">
        <v>-0.26</v>
      </c>
      <c r="K483" s="33">
        <v>-0.26</v>
      </c>
      <c r="L483" s="31">
        <v>-12.16</v>
      </c>
      <c r="M483" s="32">
        <v>-10.08</v>
      </c>
      <c r="N483" s="32">
        <v>-10.08</v>
      </c>
      <c r="O483" s="33">
        <v>-10.08</v>
      </c>
      <c r="P483" s="31">
        <v>-12.39</v>
      </c>
      <c r="Q483" s="32">
        <v>-11.31</v>
      </c>
      <c r="R483" s="32">
        <v>-11.31</v>
      </c>
      <c r="S483" s="33">
        <v>-11.31</v>
      </c>
      <c r="T483" s="6">
        <v>232.79</v>
      </c>
      <c r="U483" s="2">
        <v>203.06</v>
      </c>
      <c r="V483" s="2">
        <v>190.33</v>
      </c>
      <c r="W483" s="7">
        <v>182.49</v>
      </c>
    </row>
    <row r="484" spans="1:23" x14ac:dyDescent="0.35">
      <c r="A484" s="43">
        <f t="shared" si="298"/>
        <v>44277</v>
      </c>
      <c r="B484" s="38" t="s">
        <v>14</v>
      </c>
      <c r="C484" s="14" t="s">
        <v>163</v>
      </c>
      <c r="D484" s="6">
        <v>190.57</v>
      </c>
      <c r="E484" s="2">
        <v>164.31</v>
      </c>
      <c r="F484" s="2">
        <v>153.18</v>
      </c>
      <c r="G484" s="7">
        <v>147.88999999999999</v>
      </c>
      <c r="H484" s="31">
        <v>-0.38</v>
      </c>
      <c r="I484" s="32">
        <v>-0.39</v>
      </c>
      <c r="J484" s="32">
        <v>-0.39</v>
      </c>
      <c r="K484" s="33">
        <v>-0.39</v>
      </c>
      <c r="L484" s="31">
        <v>-12.04</v>
      </c>
      <c r="M484" s="32">
        <v>-9.3699999999999992</v>
      </c>
      <c r="N484" s="32">
        <v>-9.3699999999999992</v>
      </c>
      <c r="O484" s="33">
        <v>-9.3699999999999992</v>
      </c>
      <c r="P484" s="31">
        <v>-12.99</v>
      </c>
      <c r="Q484" s="32">
        <v>-11.46</v>
      </c>
      <c r="R484" s="32">
        <v>-11.46</v>
      </c>
      <c r="S484" s="33">
        <v>-11.46</v>
      </c>
      <c r="T484" s="6">
        <v>234.08</v>
      </c>
      <c r="U484" s="2">
        <v>202.52</v>
      </c>
      <c r="V484" s="2">
        <v>189.55</v>
      </c>
      <c r="W484" s="7">
        <v>182.16</v>
      </c>
    </row>
    <row r="485" spans="1:23" x14ac:dyDescent="0.35">
      <c r="A485" s="43">
        <f t="shared" si="298"/>
        <v>44284</v>
      </c>
      <c r="B485" s="38" t="s">
        <v>15</v>
      </c>
      <c r="C485" s="14" t="s">
        <v>163</v>
      </c>
      <c r="D485" s="6">
        <v>194.27</v>
      </c>
      <c r="E485" s="2">
        <v>165.07</v>
      </c>
      <c r="F485" s="2">
        <v>154.13999999999999</v>
      </c>
      <c r="G485" s="7">
        <v>148.36000000000001</v>
      </c>
      <c r="H485" s="31">
        <v>-0.24</v>
      </c>
      <c r="I485" s="32">
        <v>-0.25</v>
      </c>
      <c r="J485" s="32">
        <v>-0.25</v>
      </c>
      <c r="K485" s="33">
        <v>-0.25</v>
      </c>
      <c r="L485" s="31">
        <v>-11.18</v>
      </c>
      <c r="M485" s="32">
        <v>-9.91</v>
      </c>
      <c r="N485" s="32">
        <v>-9.91</v>
      </c>
      <c r="O485" s="33">
        <v>-9.91</v>
      </c>
      <c r="P485" s="31">
        <v>-12.33</v>
      </c>
      <c r="Q485" s="32">
        <v>-10.99</v>
      </c>
      <c r="R485" s="32">
        <v>-10.99</v>
      </c>
      <c r="S485" s="33">
        <v>-10.99</v>
      </c>
      <c r="T485" s="6">
        <v>238.27</v>
      </c>
      <c r="U485" s="2">
        <v>203.72</v>
      </c>
      <c r="V485" s="2">
        <v>190.04</v>
      </c>
      <c r="W485" s="7">
        <v>182.88</v>
      </c>
    </row>
    <row r="486" spans="1:23" x14ac:dyDescent="0.35">
      <c r="A486" s="43">
        <f t="shared" si="298"/>
        <v>44291</v>
      </c>
      <c r="B486" s="38" t="s">
        <v>16</v>
      </c>
      <c r="C486" s="14" t="s">
        <v>164</v>
      </c>
      <c r="D486" s="6">
        <v>197.51</v>
      </c>
      <c r="E486" s="2">
        <v>166.81</v>
      </c>
      <c r="F486" s="2">
        <v>154.80000000000001</v>
      </c>
      <c r="G486" s="7">
        <v>148.79</v>
      </c>
      <c r="H486" s="31">
        <v>-0.44</v>
      </c>
      <c r="I486" s="32">
        <v>-0.45</v>
      </c>
      <c r="J486" s="32">
        <v>-0.45</v>
      </c>
      <c r="K486" s="33">
        <v>-0.45</v>
      </c>
      <c r="L486" s="31">
        <v>-11.3</v>
      </c>
      <c r="M486" s="32">
        <v>-9.98</v>
      </c>
      <c r="N486" s="32">
        <v>-9.98</v>
      </c>
      <c r="O486" s="33">
        <v>-9.98</v>
      </c>
      <c r="P486" s="31">
        <v>-12.74</v>
      </c>
      <c r="Q486" s="32">
        <v>-11.58</v>
      </c>
      <c r="R486" s="32">
        <v>-11.58</v>
      </c>
      <c r="S486" s="33">
        <v>-11.58</v>
      </c>
      <c r="T486" s="6">
        <v>242.37</v>
      </c>
      <c r="U486" s="2">
        <v>205.48</v>
      </c>
      <c r="V486" s="2">
        <v>190.69</v>
      </c>
      <c r="W486" s="7">
        <v>183.11</v>
      </c>
    </row>
    <row r="487" spans="1:23" x14ac:dyDescent="0.35">
      <c r="A487" s="43">
        <f t="shared" si="298"/>
        <v>44298</v>
      </c>
      <c r="B487" s="38" t="s">
        <v>18</v>
      </c>
      <c r="C487" s="14" t="s">
        <v>164</v>
      </c>
      <c r="D487" s="6">
        <v>213.11</v>
      </c>
      <c r="E487" s="2">
        <v>170.44</v>
      </c>
      <c r="F487" s="2">
        <v>157.41</v>
      </c>
      <c r="G487" s="7">
        <v>149.97</v>
      </c>
      <c r="H487" s="31">
        <v>-0.17</v>
      </c>
      <c r="I487" s="32">
        <v>-0.18</v>
      </c>
      <c r="J487" s="32">
        <v>-0.18</v>
      </c>
      <c r="K487" s="33">
        <v>-0.18</v>
      </c>
      <c r="L487" s="31">
        <v>-12.57</v>
      </c>
      <c r="M487" s="32">
        <v>-10.029999999999999</v>
      </c>
      <c r="N487" s="32">
        <v>-10.029999999999999</v>
      </c>
      <c r="O487" s="33">
        <v>-10.029999999999999</v>
      </c>
      <c r="P487" s="31">
        <v>-13.33</v>
      </c>
      <c r="Q487" s="32">
        <v>-11.8</v>
      </c>
      <c r="R487" s="32">
        <v>-11.8</v>
      </c>
      <c r="S487" s="33">
        <v>-11.8</v>
      </c>
      <c r="T487" s="6">
        <v>256.54000000000002</v>
      </c>
      <c r="U487" s="2">
        <v>209.04</v>
      </c>
      <c r="V487" s="2">
        <v>192.71</v>
      </c>
      <c r="W487" s="7">
        <v>183.92</v>
      </c>
    </row>
    <row r="488" spans="1:23" x14ac:dyDescent="0.35">
      <c r="A488" s="43">
        <f t="shared" si="298"/>
        <v>44305</v>
      </c>
      <c r="B488" s="38" t="s">
        <v>19</v>
      </c>
      <c r="C488" s="14" t="s">
        <v>164</v>
      </c>
      <c r="D488" s="6">
        <v>225.27</v>
      </c>
      <c r="E488" s="2">
        <v>176.61</v>
      </c>
      <c r="F488" s="2">
        <v>160.38999999999999</v>
      </c>
      <c r="G488" s="7">
        <v>151.44999999999999</v>
      </c>
      <c r="H488" s="31">
        <v>-0.23</v>
      </c>
      <c r="I488" s="32">
        <v>-0.24</v>
      </c>
      <c r="J488" s="32">
        <v>-0.24</v>
      </c>
      <c r="K488" s="33">
        <v>-0.24</v>
      </c>
      <c r="L488" s="31">
        <v>-13.26</v>
      </c>
      <c r="M488" s="32">
        <v>-10.09</v>
      </c>
      <c r="N488" s="32">
        <v>-10.09</v>
      </c>
      <c r="O488" s="33">
        <v>-10.09</v>
      </c>
      <c r="P488" s="31">
        <v>-14</v>
      </c>
      <c r="Q488" s="32">
        <v>-11.84</v>
      </c>
      <c r="R488" s="32">
        <v>-11.84</v>
      </c>
      <c r="S488" s="33">
        <v>-11.84</v>
      </c>
      <c r="T488" s="6">
        <v>268.24</v>
      </c>
      <c r="U488" s="2">
        <v>215.69</v>
      </c>
      <c r="V488" s="2">
        <v>195.68</v>
      </c>
      <c r="W488" s="7">
        <v>185.5</v>
      </c>
    </row>
    <row r="489" spans="1:23" x14ac:dyDescent="0.35">
      <c r="A489" s="43">
        <f t="shared" si="298"/>
        <v>44312</v>
      </c>
      <c r="B489" s="38" t="s">
        <v>20</v>
      </c>
      <c r="C489" s="14" t="s">
        <v>164</v>
      </c>
      <c r="D489" s="6">
        <v>229.85</v>
      </c>
      <c r="E489" s="2">
        <v>180.72</v>
      </c>
      <c r="F489" s="2">
        <v>161.41</v>
      </c>
      <c r="G489" s="7">
        <v>152.55000000000001</v>
      </c>
      <c r="H489" s="31">
        <v>-0.16</v>
      </c>
      <c r="I489" s="32">
        <v>-0.14000000000000001</v>
      </c>
      <c r="J489" s="32">
        <v>-0.14000000000000001</v>
      </c>
      <c r="K489" s="33">
        <v>-0.14000000000000001</v>
      </c>
      <c r="L489" s="31">
        <v>-12.48</v>
      </c>
      <c r="M489" s="32">
        <v>-10.51</v>
      </c>
      <c r="N489" s="32">
        <v>-10.51</v>
      </c>
      <c r="O489" s="33">
        <v>-10.51</v>
      </c>
      <c r="P489" s="31">
        <v>-13.72</v>
      </c>
      <c r="Q489" s="32">
        <v>-11.72</v>
      </c>
      <c r="R489" s="32">
        <v>-11.72</v>
      </c>
      <c r="S489" s="33">
        <v>-11.72</v>
      </c>
      <c r="T489" s="6">
        <v>273.79000000000002</v>
      </c>
      <c r="U489" s="2">
        <v>219.08</v>
      </c>
      <c r="V489" s="2">
        <v>197.78</v>
      </c>
      <c r="W489" s="7">
        <v>186.23</v>
      </c>
    </row>
    <row r="490" spans="1:23" x14ac:dyDescent="0.35">
      <c r="A490" s="43">
        <f t="shared" si="298"/>
        <v>44319</v>
      </c>
      <c r="B490" s="38" t="s">
        <v>21</v>
      </c>
      <c r="C490" s="14" t="s">
        <v>165</v>
      </c>
      <c r="D490" s="6">
        <v>238.75</v>
      </c>
      <c r="E490" s="2">
        <v>186.03</v>
      </c>
      <c r="F490" s="2">
        <v>164.38</v>
      </c>
      <c r="G490" s="7">
        <v>154.66999999999999</v>
      </c>
      <c r="H490" s="31">
        <v>-0.11</v>
      </c>
      <c r="I490" s="32">
        <v>-0.1</v>
      </c>
      <c r="J490" s="32">
        <v>-0.1</v>
      </c>
      <c r="K490" s="33">
        <v>-0.1</v>
      </c>
      <c r="L490" s="31">
        <v>-13.72</v>
      </c>
      <c r="M490" s="32">
        <v>-10.78</v>
      </c>
      <c r="N490" s="32">
        <v>-10.78</v>
      </c>
      <c r="O490" s="33">
        <v>-10.78</v>
      </c>
      <c r="P490" s="31">
        <v>-14.21</v>
      </c>
      <c r="Q490" s="32">
        <v>-11.98</v>
      </c>
      <c r="R490" s="32">
        <v>-11.98</v>
      </c>
      <c r="S490" s="33">
        <v>-11.98</v>
      </c>
      <c r="T490" s="6">
        <v>282.39999999999998</v>
      </c>
      <c r="U490" s="2">
        <v>226.92</v>
      </c>
      <c r="V490" s="2">
        <v>200.26</v>
      </c>
      <c r="W490" s="7">
        <v>187.82</v>
      </c>
    </row>
    <row r="491" spans="1:23" x14ac:dyDescent="0.35">
      <c r="A491" s="43">
        <f t="shared" si="298"/>
        <v>44326</v>
      </c>
      <c r="B491" s="38" t="s">
        <v>22</v>
      </c>
      <c r="C491" s="14" t="s">
        <v>165</v>
      </c>
      <c r="D491" s="6">
        <v>242.65</v>
      </c>
      <c r="E491" s="2">
        <v>189.71</v>
      </c>
      <c r="F491" s="2">
        <v>165.33</v>
      </c>
      <c r="G491" s="7">
        <v>155.77000000000001</v>
      </c>
      <c r="H491" s="31">
        <v>-0.18</v>
      </c>
      <c r="I491" s="32">
        <v>-0.15</v>
      </c>
      <c r="J491" s="32">
        <v>-0.15</v>
      </c>
      <c r="K491" s="33">
        <v>-0.15</v>
      </c>
      <c r="L491" s="31">
        <v>-15.36</v>
      </c>
      <c r="M491" s="32">
        <v>-11.19</v>
      </c>
      <c r="N491" s="32">
        <v>-11.19</v>
      </c>
      <c r="O491" s="33">
        <v>-11.19</v>
      </c>
      <c r="P491" s="31">
        <v>-14.45</v>
      </c>
      <c r="Q491" s="32">
        <v>-11.5</v>
      </c>
      <c r="R491" s="32">
        <v>-11.5</v>
      </c>
      <c r="S491" s="33">
        <v>-11.5</v>
      </c>
      <c r="T491" s="6">
        <v>287.93</v>
      </c>
      <c r="U491" s="2">
        <v>228.18</v>
      </c>
      <c r="V491" s="2">
        <v>201.68</v>
      </c>
      <c r="W491" s="7">
        <v>189.29</v>
      </c>
    </row>
    <row r="492" spans="1:23" x14ac:dyDescent="0.35">
      <c r="A492" s="43">
        <f t="shared" si="298"/>
        <v>44333</v>
      </c>
      <c r="B492" s="38" t="s">
        <v>24</v>
      </c>
      <c r="C492" s="14" t="s">
        <v>165</v>
      </c>
      <c r="D492" s="6">
        <v>248.11</v>
      </c>
      <c r="E492" s="2">
        <v>192.86</v>
      </c>
      <c r="F492" s="2">
        <v>166.34</v>
      </c>
      <c r="G492" s="7">
        <v>156.71</v>
      </c>
      <c r="H492" s="31">
        <v>-0.17</v>
      </c>
      <c r="I492" s="32">
        <v>-0.17</v>
      </c>
      <c r="J492" s="32">
        <v>-0.17</v>
      </c>
      <c r="K492" s="33">
        <v>-0.17</v>
      </c>
      <c r="L492" s="31">
        <v>-15.23</v>
      </c>
      <c r="M492" s="32">
        <v>-10.88</v>
      </c>
      <c r="N492" s="32">
        <v>-10.88</v>
      </c>
      <c r="O492" s="33">
        <v>-10.88</v>
      </c>
      <c r="P492" s="31">
        <v>-14.51</v>
      </c>
      <c r="Q492" s="32">
        <v>-11.73</v>
      </c>
      <c r="R492" s="32">
        <v>-11.73</v>
      </c>
      <c r="S492" s="33">
        <v>-11.73</v>
      </c>
      <c r="T492" s="6">
        <v>294.23</v>
      </c>
      <c r="U492" s="2">
        <v>232.81</v>
      </c>
      <c r="V492" s="2">
        <v>202.99</v>
      </c>
      <c r="W492" s="7">
        <v>190.19</v>
      </c>
    </row>
    <row r="493" spans="1:23" x14ac:dyDescent="0.35">
      <c r="A493" s="43">
        <f t="shared" si="298"/>
        <v>44340</v>
      </c>
      <c r="B493" s="38" t="s">
        <v>25</v>
      </c>
      <c r="C493" s="14" t="s">
        <v>165</v>
      </c>
      <c r="D493" s="6">
        <v>259.07</v>
      </c>
      <c r="E493" s="2">
        <v>196.4</v>
      </c>
      <c r="F493" s="2">
        <v>168.58</v>
      </c>
      <c r="G493" s="7">
        <v>158.27000000000001</v>
      </c>
      <c r="H493" s="31">
        <v>-0.2</v>
      </c>
      <c r="I493" s="32">
        <v>-0.2</v>
      </c>
      <c r="J493" s="32">
        <v>-0.2</v>
      </c>
      <c r="K493" s="33">
        <v>-0.2</v>
      </c>
      <c r="L493" s="31">
        <v>-14.78</v>
      </c>
      <c r="M493" s="32">
        <v>-11.07</v>
      </c>
      <c r="N493" s="32">
        <v>-11.07</v>
      </c>
      <c r="O493" s="33">
        <v>-11.07</v>
      </c>
      <c r="P493" s="31">
        <v>-14.32</v>
      </c>
      <c r="Q493" s="32">
        <v>-11.26</v>
      </c>
      <c r="R493" s="32">
        <v>-11.26</v>
      </c>
      <c r="S493" s="33">
        <v>-11.26</v>
      </c>
      <c r="T493" s="6">
        <v>304.3</v>
      </c>
      <c r="U493" s="2">
        <v>236.82</v>
      </c>
      <c r="V493" s="2">
        <v>204.28</v>
      </c>
      <c r="W493" s="7">
        <v>190.83</v>
      </c>
    </row>
    <row r="494" spans="1:23" x14ac:dyDescent="0.35">
      <c r="A494" s="43">
        <f t="shared" si="298"/>
        <v>44347</v>
      </c>
      <c r="B494" s="38" t="s">
        <v>26</v>
      </c>
      <c r="C494" s="14" t="s">
        <v>165</v>
      </c>
      <c r="D494" s="6">
        <v>291.89999999999998</v>
      </c>
      <c r="E494" s="2">
        <v>204.32</v>
      </c>
      <c r="F494" s="2">
        <v>170.98</v>
      </c>
      <c r="G494" s="7">
        <v>159.81</v>
      </c>
      <c r="H494" s="31">
        <v>-0.24</v>
      </c>
      <c r="I494" s="32">
        <v>-0.17</v>
      </c>
      <c r="J494" s="32">
        <v>-0.17</v>
      </c>
      <c r="K494" s="33">
        <v>-0.17</v>
      </c>
      <c r="L494" s="31">
        <v>-14.65</v>
      </c>
      <c r="M494" s="32">
        <v>-10.94</v>
      </c>
      <c r="N494" s="32">
        <v>-10.94</v>
      </c>
      <c r="O494" s="33">
        <v>-10.94</v>
      </c>
      <c r="P494" s="31">
        <v>-14.7</v>
      </c>
      <c r="Q494" s="32">
        <v>-11.77</v>
      </c>
      <c r="R494" s="32">
        <v>-11.77</v>
      </c>
      <c r="S494" s="33">
        <v>-11.77</v>
      </c>
      <c r="T494" s="6">
        <v>339.81</v>
      </c>
      <c r="U494" s="2">
        <v>246.09</v>
      </c>
      <c r="V494" s="2">
        <v>207.2</v>
      </c>
      <c r="W494" s="7">
        <v>193.03</v>
      </c>
    </row>
    <row r="495" spans="1:23" x14ac:dyDescent="0.35">
      <c r="A495" s="43">
        <f t="shared" si="298"/>
        <v>44354</v>
      </c>
      <c r="B495" s="38" t="s">
        <v>27</v>
      </c>
      <c r="C495" s="14" t="s">
        <v>166</v>
      </c>
      <c r="D495" s="6">
        <v>299.60000000000002</v>
      </c>
      <c r="E495" s="2">
        <v>209.76</v>
      </c>
      <c r="F495" s="2">
        <v>171.88</v>
      </c>
      <c r="G495" s="7">
        <v>160.1</v>
      </c>
      <c r="H495" s="31">
        <v>-0.18</v>
      </c>
      <c r="I495" s="32">
        <v>-0.18</v>
      </c>
      <c r="J495" s="32">
        <v>-0.18</v>
      </c>
      <c r="K495" s="33">
        <v>-0.18</v>
      </c>
      <c r="L495" s="31">
        <v>-16.39</v>
      </c>
      <c r="M495" s="32">
        <v>-11.14</v>
      </c>
      <c r="N495" s="32">
        <v>-11.14</v>
      </c>
      <c r="O495" s="33">
        <v>-11.14</v>
      </c>
      <c r="P495" s="31">
        <v>-15.55</v>
      </c>
      <c r="Q495" s="32">
        <v>-12.33</v>
      </c>
      <c r="R495" s="32">
        <v>-12.33</v>
      </c>
      <c r="S495" s="33">
        <v>-12.33</v>
      </c>
      <c r="T495" s="6">
        <v>350.75</v>
      </c>
      <c r="U495" s="2">
        <v>250.11</v>
      </c>
      <c r="V495" s="2">
        <v>208.35</v>
      </c>
      <c r="W495" s="7">
        <v>193.94</v>
      </c>
    </row>
    <row r="496" spans="1:23" x14ac:dyDescent="0.35">
      <c r="A496" s="43">
        <f t="shared" si="298"/>
        <v>44361</v>
      </c>
      <c r="B496" s="38" t="s">
        <v>29</v>
      </c>
      <c r="C496" s="14" t="s">
        <v>166</v>
      </c>
      <c r="D496" s="6">
        <v>327.51</v>
      </c>
      <c r="E496" s="2">
        <v>220.14</v>
      </c>
      <c r="F496" s="2">
        <v>176.06</v>
      </c>
      <c r="G496" s="7">
        <v>163.29</v>
      </c>
      <c r="H496" s="31">
        <v>-0.31</v>
      </c>
      <c r="I496" s="32">
        <v>-0.31</v>
      </c>
      <c r="J496" s="32">
        <v>-0.31</v>
      </c>
      <c r="K496" s="33">
        <v>-0.31</v>
      </c>
      <c r="L496" s="31">
        <v>-18.41</v>
      </c>
      <c r="M496" s="32">
        <v>-12.47</v>
      </c>
      <c r="N496" s="32">
        <v>-12.47</v>
      </c>
      <c r="O496" s="33">
        <v>-12.47</v>
      </c>
      <c r="P496" s="31">
        <v>-18.28</v>
      </c>
      <c r="Q496" s="32">
        <v>-13.5</v>
      </c>
      <c r="R496" s="32">
        <v>-13.5</v>
      </c>
      <c r="S496" s="33">
        <v>-13.5</v>
      </c>
      <c r="T496" s="6">
        <v>375.54</v>
      </c>
      <c r="U496" s="2">
        <v>263.16000000000003</v>
      </c>
      <c r="V496" s="2">
        <v>212.14</v>
      </c>
      <c r="W496" s="7">
        <v>196.85</v>
      </c>
    </row>
    <row r="497" spans="1:23" x14ac:dyDescent="0.35">
      <c r="A497" s="43">
        <f t="shared" si="298"/>
        <v>44368</v>
      </c>
      <c r="B497" s="38" t="s">
        <v>30</v>
      </c>
      <c r="C497" s="14" t="s">
        <v>166</v>
      </c>
      <c r="D497" s="6">
        <v>343.14</v>
      </c>
      <c r="E497" s="2">
        <v>230.62</v>
      </c>
      <c r="F497" s="2">
        <v>178.23</v>
      </c>
      <c r="G497" s="7">
        <v>164.13</v>
      </c>
      <c r="H497" s="31">
        <v>-0.28000000000000003</v>
      </c>
      <c r="I497" s="32">
        <v>-0.28000000000000003</v>
      </c>
      <c r="J497" s="32">
        <v>-0.28000000000000003</v>
      </c>
      <c r="K497" s="33">
        <v>-0.28000000000000003</v>
      </c>
      <c r="L497" s="31">
        <v>-22.46</v>
      </c>
      <c r="M497" s="32">
        <v>-14.68</v>
      </c>
      <c r="N497" s="32">
        <v>-14.68</v>
      </c>
      <c r="O497" s="33">
        <v>-14.68</v>
      </c>
      <c r="P497" s="31">
        <v>-19.57</v>
      </c>
      <c r="Q497" s="32">
        <v>-13.33</v>
      </c>
      <c r="R497" s="32">
        <v>-13.33</v>
      </c>
      <c r="S497" s="33">
        <v>-13.33</v>
      </c>
      <c r="T497" s="6">
        <v>393.11</v>
      </c>
      <c r="U497" s="2">
        <v>274.07</v>
      </c>
      <c r="V497" s="2">
        <v>215.47</v>
      </c>
      <c r="W497" s="7">
        <v>198.65</v>
      </c>
    </row>
    <row r="498" spans="1:23" x14ac:dyDescent="0.35">
      <c r="A498" s="43">
        <f t="shared" si="298"/>
        <v>44375</v>
      </c>
      <c r="B498" s="38" t="s">
        <v>31</v>
      </c>
      <c r="C498" s="14" t="s">
        <v>166</v>
      </c>
      <c r="D498" s="6">
        <v>352.9</v>
      </c>
      <c r="E498" s="2">
        <v>241</v>
      </c>
      <c r="F498" s="2">
        <v>180.97</v>
      </c>
      <c r="G498" s="7">
        <v>165.31</v>
      </c>
      <c r="H498" s="31">
        <v>-0.31</v>
      </c>
      <c r="I498" s="32">
        <v>-0.28000000000000003</v>
      </c>
      <c r="J498" s="32">
        <v>-0.28000000000000003</v>
      </c>
      <c r="K498" s="33">
        <v>-0.28000000000000003</v>
      </c>
      <c r="L498" s="31">
        <v>-26.17</v>
      </c>
      <c r="M498" s="32">
        <v>-14.41</v>
      </c>
      <c r="N498" s="32">
        <v>-14.41</v>
      </c>
      <c r="O498" s="33">
        <v>-14.41</v>
      </c>
      <c r="P498" s="31">
        <v>-22.19</v>
      </c>
      <c r="Q498" s="32">
        <v>-13.79</v>
      </c>
      <c r="R498" s="32">
        <v>-13.79</v>
      </c>
      <c r="S498" s="33">
        <v>-13.79</v>
      </c>
      <c r="T498" s="6">
        <v>402.66</v>
      </c>
      <c r="U498" s="2">
        <v>284.02</v>
      </c>
      <c r="V498" s="2">
        <v>218.14</v>
      </c>
      <c r="W498" s="7">
        <v>199.37</v>
      </c>
    </row>
    <row r="499" spans="1:23" x14ac:dyDescent="0.35">
      <c r="A499" s="43">
        <f t="shared" si="298"/>
        <v>44382</v>
      </c>
      <c r="B499" s="38" t="s">
        <v>32</v>
      </c>
      <c r="C499" s="14" t="s">
        <v>167</v>
      </c>
      <c r="D499" s="6">
        <v>356.42</v>
      </c>
      <c r="E499" s="2">
        <v>244</v>
      </c>
      <c r="F499" s="2">
        <v>183.26</v>
      </c>
      <c r="G499" s="7">
        <v>166.49</v>
      </c>
      <c r="H499" s="31">
        <v>-0.17</v>
      </c>
      <c r="I499" s="32">
        <v>-0.17</v>
      </c>
      <c r="J499" s="32">
        <v>-0.17</v>
      </c>
      <c r="K499" s="33">
        <v>-0.17</v>
      </c>
      <c r="L499" s="31">
        <v>-24.47</v>
      </c>
      <c r="M499" s="32">
        <v>-15.14</v>
      </c>
      <c r="N499" s="32">
        <v>-15.14</v>
      </c>
      <c r="O499" s="33">
        <v>-15.14</v>
      </c>
      <c r="P499" s="31">
        <v>-21.82</v>
      </c>
      <c r="Q499" s="32">
        <v>-14.44</v>
      </c>
      <c r="R499" s="32">
        <v>-14.44</v>
      </c>
      <c r="S499" s="33">
        <v>-14.44</v>
      </c>
      <c r="T499" s="6">
        <v>408.42</v>
      </c>
      <c r="U499" s="2">
        <v>287.32</v>
      </c>
      <c r="V499" s="2">
        <v>220.69</v>
      </c>
      <c r="W499" s="7">
        <v>201.13</v>
      </c>
    </row>
    <row r="500" spans="1:23" x14ac:dyDescent="0.35">
      <c r="A500" s="43">
        <f t="shared" si="298"/>
        <v>44389</v>
      </c>
      <c r="B500" s="38" t="s">
        <v>34</v>
      </c>
      <c r="C500" s="14" t="s">
        <v>167</v>
      </c>
      <c r="D500" s="6">
        <v>350.85</v>
      </c>
      <c r="E500" s="2">
        <v>242.13</v>
      </c>
      <c r="F500" s="2">
        <v>183.74</v>
      </c>
      <c r="G500" s="7">
        <v>166.56</v>
      </c>
      <c r="H500" s="31">
        <v>-0.16</v>
      </c>
      <c r="I500" s="32">
        <v>-0.16</v>
      </c>
      <c r="J500" s="32">
        <v>-0.16</v>
      </c>
      <c r="K500" s="33">
        <v>-0.16</v>
      </c>
      <c r="L500" s="31">
        <v>-24.22</v>
      </c>
      <c r="M500" s="32">
        <v>-14.36</v>
      </c>
      <c r="N500" s="32">
        <v>-14.36</v>
      </c>
      <c r="O500" s="33">
        <v>-14.36</v>
      </c>
      <c r="P500" s="31">
        <v>-21.28</v>
      </c>
      <c r="Q500" s="32">
        <v>-14.16</v>
      </c>
      <c r="R500" s="32">
        <v>-14.16</v>
      </c>
      <c r="S500" s="33">
        <v>-14.16</v>
      </c>
      <c r="T500" s="6">
        <v>402.09</v>
      </c>
      <c r="U500" s="2">
        <v>284.92</v>
      </c>
      <c r="V500" s="2">
        <v>220.63</v>
      </c>
      <c r="W500" s="7">
        <v>201.44</v>
      </c>
    </row>
    <row r="501" spans="1:23" x14ac:dyDescent="0.35">
      <c r="A501" s="43">
        <f t="shared" si="298"/>
        <v>44396</v>
      </c>
      <c r="B501" s="38" t="s">
        <v>35</v>
      </c>
      <c r="C501" s="14" t="s">
        <v>167</v>
      </c>
      <c r="D501" s="6">
        <v>348.76</v>
      </c>
      <c r="E501" s="2">
        <v>240.34</v>
      </c>
      <c r="F501" s="2">
        <v>184.51</v>
      </c>
      <c r="G501" s="7">
        <v>167.44</v>
      </c>
      <c r="H501" s="31">
        <v>-0.13</v>
      </c>
      <c r="I501" s="32">
        <v>-0.09</v>
      </c>
      <c r="J501" s="32">
        <v>-0.09</v>
      </c>
      <c r="K501" s="33">
        <v>-0.09</v>
      </c>
      <c r="L501" s="31">
        <v>-24.9</v>
      </c>
      <c r="M501" s="32">
        <v>-14.98</v>
      </c>
      <c r="N501" s="32">
        <v>-14.98</v>
      </c>
      <c r="O501" s="33">
        <v>-14.98</v>
      </c>
      <c r="P501" s="31">
        <v>-21.5</v>
      </c>
      <c r="Q501" s="32">
        <v>-14.33</v>
      </c>
      <c r="R501" s="32">
        <v>-14.33</v>
      </c>
      <c r="S501" s="33">
        <v>-14.33</v>
      </c>
      <c r="T501" s="6">
        <v>400.75</v>
      </c>
      <c r="U501" s="2">
        <v>285.04000000000002</v>
      </c>
      <c r="V501" s="2">
        <v>222.17</v>
      </c>
      <c r="W501" s="7">
        <v>202.39</v>
      </c>
    </row>
    <row r="502" spans="1:23" x14ac:dyDescent="0.35">
      <c r="A502" s="43">
        <f t="shared" si="298"/>
        <v>44403</v>
      </c>
      <c r="B502" s="38" t="s">
        <v>36</v>
      </c>
      <c r="C502" s="14" t="s">
        <v>167</v>
      </c>
      <c r="D502" s="6">
        <v>340.95</v>
      </c>
      <c r="E502" s="2">
        <v>239.13</v>
      </c>
      <c r="F502" s="2">
        <v>183.65</v>
      </c>
      <c r="G502" s="7">
        <v>167.53</v>
      </c>
      <c r="H502" s="31">
        <v>-0.21</v>
      </c>
      <c r="I502" s="32">
        <v>-0.2</v>
      </c>
      <c r="J502" s="32">
        <v>-0.2</v>
      </c>
      <c r="K502" s="33">
        <v>-0.2</v>
      </c>
      <c r="L502" s="31">
        <v>-24.02</v>
      </c>
      <c r="M502" s="32">
        <v>-14.44</v>
      </c>
      <c r="N502" s="32">
        <v>-14.44</v>
      </c>
      <c r="O502" s="33">
        <v>-14.44</v>
      </c>
      <c r="P502" s="31">
        <v>-21.07</v>
      </c>
      <c r="Q502" s="32">
        <v>-14.5</v>
      </c>
      <c r="R502" s="32">
        <v>-14.5</v>
      </c>
      <c r="S502" s="33">
        <v>-14.5</v>
      </c>
      <c r="T502" s="6">
        <v>392.69</v>
      </c>
      <c r="U502" s="2">
        <v>282.99</v>
      </c>
      <c r="V502" s="2">
        <v>221.87</v>
      </c>
      <c r="W502" s="7">
        <v>202.13</v>
      </c>
    </row>
    <row r="503" spans="1:23" x14ac:dyDescent="0.35">
      <c r="A503" s="43">
        <f t="shared" si="298"/>
        <v>44410</v>
      </c>
      <c r="B503" s="38" t="s">
        <v>37</v>
      </c>
      <c r="C503" s="14" t="s">
        <v>168</v>
      </c>
      <c r="D503" s="6">
        <v>342.41</v>
      </c>
      <c r="E503" s="2">
        <v>239.7</v>
      </c>
      <c r="F503" s="2">
        <v>183.7</v>
      </c>
      <c r="G503" s="7">
        <v>167.55</v>
      </c>
      <c r="H503" s="31">
        <v>-0.2</v>
      </c>
      <c r="I503" s="32">
        <v>-0.25</v>
      </c>
      <c r="J503" s="32">
        <v>-0.25</v>
      </c>
      <c r="K503" s="33">
        <v>-0.25</v>
      </c>
      <c r="L503" s="31">
        <v>-23.67</v>
      </c>
      <c r="M503" s="32">
        <v>-13.89</v>
      </c>
      <c r="N503" s="32">
        <v>-13.89</v>
      </c>
      <c r="O503" s="33">
        <v>-13.89</v>
      </c>
      <c r="P503" s="31">
        <v>-22.81</v>
      </c>
      <c r="Q503" s="32">
        <v>-14.77</v>
      </c>
      <c r="R503" s="32">
        <v>-14.77</v>
      </c>
      <c r="S503" s="33">
        <v>-14.77</v>
      </c>
      <c r="T503" s="6">
        <v>394.17</v>
      </c>
      <c r="U503" s="2">
        <v>284.33</v>
      </c>
      <c r="V503" s="2">
        <v>221.55</v>
      </c>
      <c r="W503" s="7">
        <v>202.65</v>
      </c>
    </row>
    <row r="504" spans="1:23" x14ac:dyDescent="0.35">
      <c r="A504" s="43">
        <f t="shared" si="298"/>
        <v>44417</v>
      </c>
      <c r="B504" s="38" t="s">
        <v>38</v>
      </c>
      <c r="C504" s="14" t="s">
        <v>168</v>
      </c>
      <c r="D504" s="6">
        <v>346.91</v>
      </c>
      <c r="E504" s="2">
        <v>240.31</v>
      </c>
      <c r="F504" s="2">
        <v>184.95</v>
      </c>
      <c r="G504" s="7">
        <v>168.71</v>
      </c>
      <c r="H504" s="31">
        <v>-0.08</v>
      </c>
      <c r="I504" s="32">
        <v>-0.08</v>
      </c>
      <c r="J504" s="32">
        <v>-0.08</v>
      </c>
      <c r="K504" s="33">
        <v>-0.08</v>
      </c>
      <c r="L504" s="31">
        <v>-22.81</v>
      </c>
      <c r="M504" s="32">
        <v>-14.34</v>
      </c>
      <c r="N504" s="32">
        <v>-14.34</v>
      </c>
      <c r="O504" s="33">
        <v>-14.34</v>
      </c>
      <c r="P504" s="31">
        <v>-21.51</v>
      </c>
      <c r="Q504" s="32">
        <v>-14.42</v>
      </c>
      <c r="R504" s="32">
        <v>-14.42</v>
      </c>
      <c r="S504" s="33">
        <v>-14.42</v>
      </c>
      <c r="T504" s="6">
        <v>398.83</v>
      </c>
      <c r="U504" s="2">
        <v>284.81</v>
      </c>
      <c r="V504" s="2">
        <v>223.52</v>
      </c>
      <c r="W504" s="7">
        <v>203.4</v>
      </c>
    </row>
    <row r="505" spans="1:23" x14ac:dyDescent="0.35">
      <c r="A505" s="43">
        <f t="shared" si="298"/>
        <v>44424</v>
      </c>
      <c r="B505" s="38" t="s">
        <v>40</v>
      </c>
      <c r="C505" s="14" t="s">
        <v>168</v>
      </c>
      <c r="D505" s="6">
        <v>352.08</v>
      </c>
      <c r="E505" s="2">
        <v>244.15</v>
      </c>
      <c r="F505" s="2">
        <v>185.56</v>
      </c>
      <c r="G505" s="7">
        <v>169.29</v>
      </c>
      <c r="H505" s="31">
        <v>-0.14000000000000001</v>
      </c>
      <c r="I505" s="32">
        <v>-0.1</v>
      </c>
      <c r="J505" s="32">
        <v>-0.1</v>
      </c>
      <c r="K505" s="33">
        <v>-0.1</v>
      </c>
      <c r="L505" s="31">
        <v>-22.29</v>
      </c>
      <c r="M505" s="32">
        <v>-14.71</v>
      </c>
      <c r="N505" s="32">
        <v>-14.71</v>
      </c>
      <c r="O505" s="33">
        <v>-14.71</v>
      </c>
      <c r="P505" s="31">
        <v>-21.27</v>
      </c>
      <c r="Q505" s="32">
        <v>-14.48</v>
      </c>
      <c r="R505" s="32">
        <v>-14.48</v>
      </c>
      <c r="S505" s="33">
        <v>-14.48</v>
      </c>
      <c r="T505" s="6">
        <v>403.21</v>
      </c>
      <c r="U505" s="2">
        <v>289.04000000000002</v>
      </c>
      <c r="V505" s="2">
        <v>225</v>
      </c>
      <c r="W505" s="7">
        <v>204.25</v>
      </c>
    </row>
    <row r="506" spans="1:23" x14ac:dyDescent="0.35">
      <c r="A506" s="43">
        <f t="shared" si="298"/>
        <v>44431</v>
      </c>
      <c r="B506" s="38" t="s">
        <v>41</v>
      </c>
      <c r="C506" s="14" t="s">
        <v>168</v>
      </c>
      <c r="D506" s="6">
        <v>353.09</v>
      </c>
      <c r="E506" s="2">
        <v>246.04</v>
      </c>
      <c r="F506" s="2">
        <v>186.25</v>
      </c>
      <c r="G506" s="7">
        <v>169.91</v>
      </c>
      <c r="H506" s="31">
        <v>-0.24</v>
      </c>
      <c r="I506" s="32">
        <v>-0.21</v>
      </c>
      <c r="J506" s="32">
        <v>-0.21</v>
      </c>
      <c r="K506" s="33">
        <v>-0.21</v>
      </c>
      <c r="L506" s="31">
        <v>-22.34</v>
      </c>
      <c r="M506" s="32">
        <v>-15.67</v>
      </c>
      <c r="N506" s="32">
        <v>-15.67</v>
      </c>
      <c r="O506" s="33">
        <v>-15.67</v>
      </c>
      <c r="P506" s="31">
        <v>-21.64</v>
      </c>
      <c r="Q506" s="32">
        <v>-14.99</v>
      </c>
      <c r="R506" s="32">
        <v>-14.99</v>
      </c>
      <c r="S506" s="33">
        <v>-14.99</v>
      </c>
      <c r="T506" s="6">
        <v>404.82</v>
      </c>
      <c r="U506" s="2">
        <v>290.70999999999998</v>
      </c>
      <c r="V506" s="2">
        <v>226.03</v>
      </c>
      <c r="W506" s="7">
        <v>205.02</v>
      </c>
    </row>
    <row r="507" spans="1:23" x14ac:dyDescent="0.35">
      <c r="A507" s="43">
        <f t="shared" si="298"/>
        <v>44438</v>
      </c>
      <c r="B507" s="38" t="s">
        <v>42</v>
      </c>
      <c r="C507" s="14" t="s">
        <v>168</v>
      </c>
      <c r="D507" s="6">
        <v>352.48</v>
      </c>
      <c r="E507" s="2">
        <v>247.03</v>
      </c>
      <c r="F507" s="2">
        <v>186.68</v>
      </c>
      <c r="G507" s="7">
        <v>170.39</v>
      </c>
      <c r="H507" s="31">
        <v>-0.21</v>
      </c>
      <c r="I507" s="32">
        <v>-0.25</v>
      </c>
      <c r="J507" s="32">
        <v>-0.25</v>
      </c>
      <c r="K507" s="33">
        <v>-0.25</v>
      </c>
      <c r="L507" s="31">
        <v>-22.87</v>
      </c>
      <c r="M507" s="32">
        <v>-15.37</v>
      </c>
      <c r="N507" s="32">
        <v>-15.37</v>
      </c>
      <c r="O507" s="33">
        <v>-15.37</v>
      </c>
      <c r="P507" s="31">
        <v>-21.43</v>
      </c>
      <c r="Q507" s="32">
        <v>-15.33</v>
      </c>
      <c r="R507" s="32">
        <v>-15.33</v>
      </c>
      <c r="S507" s="33">
        <v>-15.33</v>
      </c>
      <c r="T507" s="6">
        <v>404.59</v>
      </c>
      <c r="U507" s="2">
        <v>292.23</v>
      </c>
      <c r="V507" s="2">
        <v>225.78</v>
      </c>
      <c r="W507" s="7">
        <v>205.39</v>
      </c>
    </row>
    <row r="508" spans="1:23" x14ac:dyDescent="0.35">
      <c r="A508" s="43">
        <f t="shared" si="298"/>
        <v>44445</v>
      </c>
      <c r="B508" s="38" t="s">
        <v>43</v>
      </c>
      <c r="C508" s="14" t="s">
        <v>169</v>
      </c>
      <c r="D508" s="6">
        <v>248.03</v>
      </c>
      <c r="E508" s="2">
        <v>186.97</v>
      </c>
      <c r="F508" s="2">
        <v>170.43</v>
      </c>
      <c r="G508" s="7">
        <v>160.4</v>
      </c>
      <c r="H508" s="31">
        <v>-0.06</v>
      </c>
      <c r="I508" s="32">
        <v>-0.05</v>
      </c>
      <c r="J508" s="32">
        <v>-0.05</v>
      </c>
      <c r="K508" s="33">
        <v>-0.05</v>
      </c>
      <c r="L508" s="31">
        <v>-16.91</v>
      </c>
      <c r="M508" s="32">
        <v>-12.64</v>
      </c>
      <c r="N508" s="32">
        <v>-12.64</v>
      </c>
      <c r="O508" s="33">
        <v>-12.64</v>
      </c>
      <c r="P508" s="31">
        <v>-16.53</v>
      </c>
      <c r="Q508" s="32">
        <v>-13.09</v>
      </c>
      <c r="R508" s="32">
        <v>-13.09</v>
      </c>
      <c r="S508" s="33">
        <v>-13.09</v>
      </c>
      <c r="T508" s="6">
        <v>292.83</v>
      </c>
      <c r="U508" s="2">
        <v>226.46</v>
      </c>
      <c r="V508" s="2">
        <v>205.85</v>
      </c>
      <c r="W508" s="7">
        <v>190.86</v>
      </c>
    </row>
    <row r="509" spans="1:23" x14ac:dyDescent="0.35">
      <c r="A509" s="43">
        <f t="shared" si="298"/>
        <v>44452</v>
      </c>
      <c r="B509" s="38" t="s">
        <v>45</v>
      </c>
      <c r="C509" s="14" t="s">
        <v>169</v>
      </c>
      <c r="D509" s="6">
        <v>247.59</v>
      </c>
      <c r="E509" s="2">
        <v>186.8</v>
      </c>
      <c r="F509" s="2">
        <v>170.6</v>
      </c>
      <c r="G509" s="7">
        <v>160.49</v>
      </c>
      <c r="H509" s="31">
        <v>-0.17</v>
      </c>
      <c r="I509" s="32">
        <v>-0.17</v>
      </c>
      <c r="J509" s="32">
        <v>-0.17</v>
      </c>
      <c r="K509" s="33">
        <v>-0.17</v>
      </c>
      <c r="L509" s="31">
        <v>-16.55</v>
      </c>
      <c r="M509" s="32">
        <v>-12.49</v>
      </c>
      <c r="N509" s="32">
        <v>-12.49</v>
      </c>
      <c r="O509" s="33">
        <v>-12.49</v>
      </c>
      <c r="P509" s="31">
        <v>-15.98</v>
      </c>
      <c r="Q509" s="32">
        <v>-12.07</v>
      </c>
      <c r="R509" s="32">
        <v>-12.07</v>
      </c>
      <c r="S509" s="33">
        <v>-12.07</v>
      </c>
      <c r="T509" s="6">
        <v>293.20999999999998</v>
      </c>
      <c r="U509" s="2">
        <v>226.03</v>
      </c>
      <c r="V509" s="2">
        <v>206.33</v>
      </c>
      <c r="W509" s="7">
        <v>192.23</v>
      </c>
    </row>
    <row r="510" spans="1:23" x14ac:dyDescent="0.35">
      <c r="A510" s="43">
        <f t="shared" si="298"/>
        <v>44459</v>
      </c>
      <c r="B510" s="38" t="s">
        <v>46</v>
      </c>
      <c r="C510" s="14" t="s">
        <v>169</v>
      </c>
      <c r="D510" s="6">
        <v>246.94</v>
      </c>
      <c r="E510" s="2">
        <v>186.69</v>
      </c>
      <c r="F510" s="2">
        <v>170.19</v>
      </c>
      <c r="G510" s="7">
        <v>160.54</v>
      </c>
      <c r="H510" s="31">
        <v>-0.17</v>
      </c>
      <c r="I510" s="32">
        <v>-0.18</v>
      </c>
      <c r="J510" s="32">
        <v>-0.18</v>
      </c>
      <c r="K510" s="33">
        <v>-0.18</v>
      </c>
      <c r="L510" s="31">
        <v>-15.72</v>
      </c>
      <c r="M510" s="32">
        <v>-12.98</v>
      </c>
      <c r="N510" s="32">
        <v>-12.98</v>
      </c>
      <c r="O510" s="33">
        <v>-12.98</v>
      </c>
      <c r="P510" s="31">
        <v>-16.05</v>
      </c>
      <c r="Q510" s="32">
        <v>-12.56</v>
      </c>
      <c r="R510" s="32">
        <v>-12.56</v>
      </c>
      <c r="S510" s="33">
        <v>-12.56</v>
      </c>
      <c r="T510" s="6">
        <v>292.52999999999997</v>
      </c>
      <c r="U510" s="2">
        <v>226.4</v>
      </c>
      <c r="V510" s="2">
        <v>206.53</v>
      </c>
      <c r="W510" s="7">
        <v>193.62</v>
      </c>
    </row>
    <row r="511" spans="1:23" x14ac:dyDescent="0.35">
      <c r="A511" s="43">
        <f t="shared" si="298"/>
        <v>44466</v>
      </c>
      <c r="B511" s="38" t="s">
        <v>47</v>
      </c>
      <c r="C511" s="14" t="s">
        <v>169</v>
      </c>
      <c r="D511" s="6">
        <v>240.48</v>
      </c>
      <c r="E511" s="2">
        <v>184.53</v>
      </c>
      <c r="F511" s="2">
        <v>169.36</v>
      </c>
      <c r="G511" s="7">
        <v>159.96</v>
      </c>
      <c r="H511" s="31">
        <v>-0.12</v>
      </c>
      <c r="I511" s="32">
        <v>-0.11</v>
      </c>
      <c r="J511" s="32">
        <v>-0.12</v>
      </c>
      <c r="K511" s="33">
        <v>-0.09</v>
      </c>
      <c r="L511" s="31">
        <v>-16.309999999999999</v>
      </c>
      <c r="M511" s="32">
        <v>-12.81</v>
      </c>
      <c r="N511" s="32">
        <v>-10.18</v>
      </c>
      <c r="O511" s="33">
        <v>-9.34</v>
      </c>
      <c r="P511" s="31">
        <v>-16.440000000000001</v>
      </c>
      <c r="Q511" s="32">
        <v>-12.27</v>
      </c>
      <c r="R511" s="32">
        <v>-10.89</v>
      </c>
      <c r="S511" s="33">
        <v>-10.56</v>
      </c>
      <c r="T511" s="6">
        <v>285.3</v>
      </c>
      <c r="U511" s="2">
        <v>225.11</v>
      </c>
      <c r="V511" s="2">
        <v>205.06</v>
      </c>
      <c r="W511" s="7">
        <v>193.25</v>
      </c>
    </row>
    <row r="512" spans="1:23" x14ac:dyDescent="0.35">
      <c r="A512" s="43">
        <f t="shared" si="298"/>
        <v>44473</v>
      </c>
      <c r="B512" s="38" t="s">
        <v>48</v>
      </c>
      <c r="C512" s="14" t="s">
        <v>170</v>
      </c>
      <c r="D512" s="6">
        <v>232.12</v>
      </c>
      <c r="E512" s="2">
        <v>181.84</v>
      </c>
      <c r="F512" s="2">
        <v>168.56</v>
      </c>
      <c r="G512" s="7">
        <v>159.30000000000001</v>
      </c>
      <c r="H512" s="31">
        <v>-0.16</v>
      </c>
      <c r="I512" s="32">
        <v>-0.17</v>
      </c>
      <c r="J512" s="32">
        <v>-0.17</v>
      </c>
      <c r="K512" s="33">
        <v>-0.17</v>
      </c>
      <c r="L512" s="31">
        <v>-16.8</v>
      </c>
      <c r="M512" s="32">
        <v>-13.08</v>
      </c>
      <c r="N512" s="32">
        <v>-9.85</v>
      </c>
      <c r="O512" s="33">
        <v>-9.4700000000000006</v>
      </c>
      <c r="P512" s="31">
        <v>-16.57</v>
      </c>
      <c r="Q512" s="32">
        <v>-13.01</v>
      </c>
      <c r="R512" s="32">
        <v>-10.69</v>
      </c>
      <c r="S512" s="33">
        <v>-10.09</v>
      </c>
      <c r="T512" s="6">
        <v>276.73</v>
      </c>
      <c r="U512" s="2">
        <v>224.04</v>
      </c>
      <c r="V512" s="2">
        <v>204.37</v>
      </c>
      <c r="W512" s="7">
        <v>192.09</v>
      </c>
    </row>
    <row r="513" spans="1:23" x14ac:dyDescent="0.35">
      <c r="A513" s="43">
        <f t="shared" si="298"/>
        <v>44480</v>
      </c>
      <c r="B513" s="38" t="s">
        <v>50</v>
      </c>
      <c r="C513" s="14" t="s">
        <v>170</v>
      </c>
      <c r="D513" s="6">
        <v>222.03</v>
      </c>
      <c r="E513" s="2">
        <v>179.88</v>
      </c>
      <c r="F513" s="2">
        <v>167.89</v>
      </c>
      <c r="G513" s="7">
        <v>159.69999999999999</v>
      </c>
      <c r="H513" s="31">
        <v>-0.28000000000000003</v>
      </c>
      <c r="I513" s="32">
        <v>-0.27</v>
      </c>
      <c r="J513" s="32">
        <v>-0.27</v>
      </c>
      <c r="K513" s="33">
        <v>-0.27</v>
      </c>
      <c r="L513" s="31">
        <v>-16.260000000000002</v>
      </c>
      <c r="M513" s="32">
        <v>-13.15</v>
      </c>
      <c r="N513" s="32">
        <v>-9.9700000000000006</v>
      </c>
      <c r="O513" s="33">
        <v>-9.6</v>
      </c>
      <c r="P513" s="31">
        <v>-16.350000000000001</v>
      </c>
      <c r="Q513" s="32">
        <v>-13.17</v>
      </c>
      <c r="R513" s="32">
        <v>-10.6</v>
      </c>
      <c r="S513" s="33">
        <v>-10.36</v>
      </c>
      <c r="T513" s="6">
        <v>266.68</v>
      </c>
      <c r="U513" s="2">
        <v>220.23</v>
      </c>
      <c r="V513" s="2">
        <v>203.53</v>
      </c>
      <c r="W513" s="7">
        <v>192.81</v>
      </c>
    </row>
    <row r="514" spans="1:23" x14ac:dyDescent="0.35">
      <c r="A514" s="43">
        <f t="shared" si="298"/>
        <v>44487</v>
      </c>
      <c r="B514" s="38" t="s">
        <v>51</v>
      </c>
      <c r="C514" s="14" t="s">
        <v>170</v>
      </c>
      <c r="D514" s="6">
        <v>216.84</v>
      </c>
      <c r="E514" s="2">
        <v>178.12</v>
      </c>
      <c r="F514" s="2">
        <v>167.07</v>
      </c>
      <c r="G514" s="7">
        <v>158.77000000000001</v>
      </c>
      <c r="H514" s="31">
        <v>-0.14000000000000001</v>
      </c>
      <c r="I514" s="32">
        <v>-0.13</v>
      </c>
      <c r="J514" s="32">
        <v>-0.13</v>
      </c>
      <c r="K514" s="33">
        <v>-0.13</v>
      </c>
      <c r="L514" s="31">
        <v>-16.649999999999999</v>
      </c>
      <c r="M514" s="32">
        <v>-13.33</v>
      </c>
      <c r="N514" s="32">
        <v>-9.4499999999999993</v>
      </c>
      <c r="O514" s="33">
        <v>-9.09</v>
      </c>
      <c r="P514" s="31">
        <v>-16.350000000000001</v>
      </c>
      <c r="Q514" s="32">
        <v>-13.22</v>
      </c>
      <c r="R514" s="32">
        <v>-10.31</v>
      </c>
      <c r="S514" s="33">
        <v>-10.17</v>
      </c>
      <c r="T514" s="6">
        <v>261.85000000000002</v>
      </c>
      <c r="U514" s="2">
        <v>218.06</v>
      </c>
      <c r="V514" s="2">
        <v>202.67</v>
      </c>
      <c r="W514" s="7">
        <v>191.69</v>
      </c>
    </row>
    <row r="515" spans="1:23" x14ac:dyDescent="0.35">
      <c r="A515" s="43">
        <f t="shared" ref="A515:A578" si="318">A516-7</f>
        <v>44494</v>
      </c>
      <c r="B515" s="38" t="s">
        <v>52</v>
      </c>
      <c r="C515" s="14" t="s">
        <v>170</v>
      </c>
      <c r="D515" s="6">
        <v>215.08</v>
      </c>
      <c r="E515" s="2">
        <v>177.2</v>
      </c>
      <c r="F515" s="2">
        <v>166.36</v>
      </c>
      <c r="G515" s="7">
        <v>158.61000000000001</v>
      </c>
      <c r="H515" s="31">
        <v>-0.17</v>
      </c>
      <c r="I515" s="32">
        <v>-0.16</v>
      </c>
      <c r="J515" s="32">
        <v>-0.16</v>
      </c>
      <c r="K515" s="33">
        <v>-0.16</v>
      </c>
      <c r="L515" s="31">
        <v>-16.149999999999999</v>
      </c>
      <c r="M515" s="32">
        <v>-12.86</v>
      </c>
      <c r="N515" s="32">
        <v>-9.25</v>
      </c>
      <c r="O515" s="33">
        <v>-8.5299999999999994</v>
      </c>
      <c r="P515" s="31">
        <v>-16.260000000000002</v>
      </c>
      <c r="Q515" s="32">
        <v>-12.91</v>
      </c>
      <c r="R515" s="32">
        <v>-10.57</v>
      </c>
      <c r="S515" s="33">
        <v>-10.39</v>
      </c>
      <c r="T515" s="6">
        <v>259.98</v>
      </c>
      <c r="U515" s="2">
        <v>216.75</v>
      </c>
      <c r="V515" s="2">
        <v>201.72</v>
      </c>
      <c r="W515" s="7">
        <v>191.59</v>
      </c>
    </row>
    <row r="516" spans="1:23" x14ac:dyDescent="0.35">
      <c r="A516" s="43">
        <f t="shared" si="318"/>
        <v>44501</v>
      </c>
      <c r="B516" s="38" t="s">
        <v>53</v>
      </c>
      <c r="C516" s="14" t="s">
        <v>171</v>
      </c>
      <c r="D516" s="6">
        <v>214.3</v>
      </c>
      <c r="E516" s="2">
        <v>176.98</v>
      </c>
      <c r="F516" s="2">
        <v>165.4</v>
      </c>
      <c r="G516" s="7">
        <v>157.71</v>
      </c>
      <c r="H516" s="31">
        <v>-0.03</v>
      </c>
      <c r="I516" s="32">
        <v>-0.1</v>
      </c>
      <c r="J516" s="32">
        <v>-0.09</v>
      </c>
      <c r="K516" s="33">
        <v>-0.09</v>
      </c>
      <c r="L516" s="31">
        <v>-16.04</v>
      </c>
      <c r="M516" s="32">
        <v>-12.7</v>
      </c>
      <c r="N516" s="32">
        <v>-10.15</v>
      </c>
      <c r="O516" s="33">
        <v>-9.8000000000000007</v>
      </c>
      <c r="P516" s="31">
        <v>-16.04</v>
      </c>
      <c r="Q516" s="32">
        <v>-13.28</v>
      </c>
      <c r="R516" s="32">
        <v>-10.81</v>
      </c>
      <c r="S516" s="33">
        <v>-10.19</v>
      </c>
      <c r="T516" s="6">
        <v>259.19</v>
      </c>
      <c r="U516" s="2">
        <v>217.31</v>
      </c>
      <c r="V516" s="2">
        <v>201.81</v>
      </c>
      <c r="W516" s="7">
        <v>191.84</v>
      </c>
    </row>
    <row r="517" spans="1:23" x14ac:dyDescent="0.35">
      <c r="A517" s="43">
        <f t="shared" si="318"/>
        <v>44508</v>
      </c>
      <c r="B517" s="38" t="s">
        <v>54</v>
      </c>
      <c r="C517" s="14" t="s">
        <v>171</v>
      </c>
      <c r="D517" s="6">
        <v>210.66</v>
      </c>
      <c r="E517" s="2">
        <v>175.64</v>
      </c>
      <c r="F517" s="2">
        <v>165.17</v>
      </c>
      <c r="G517" s="7">
        <v>157.12</v>
      </c>
      <c r="H517" s="31">
        <v>-0.21</v>
      </c>
      <c r="I517" s="32">
        <v>-0.21</v>
      </c>
      <c r="J517" s="32">
        <v>-0.21</v>
      </c>
      <c r="K517" s="33">
        <v>-0.21</v>
      </c>
      <c r="L517" s="31">
        <v>-15.73</v>
      </c>
      <c r="M517" s="32">
        <v>-12.07</v>
      </c>
      <c r="N517" s="32">
        <v>-9.67</v>
      </c>
      <c r="O517" s="33">
        <v>-9.1300000000000008</v>
      </c>
      <c r="P517" s="31">
        <v>-15.74</v>
      </c>
      <c r="Q517" s="32">
        <v>-13.36</v>
      </c>
      <c r="R517" s="32">
        <v>-11.69</v>
      </c>
      <c r="S517" s="33">
        <v>-10.96</v>
      </c>
      <c r="T517" s="6">
        <v>255.73</v>
      </c>
      <c r="U517" s="2">
        <v>215.71</v>
      </c>
      <c r="V517" s="2">
        <v>200.85</v>
      </c>
      <c r="W517" s="7">
        <v>191.18</v>
      </c>
    </row>
    <row r="518" spans="1:23" x14ac:dyDescent="0.35">
      <c r="A518" s="43">
        <f t="shared" si="318"/>
        <v>44515</v>
      </c>
      <c r="B518" s="38" t="s">
        <v>56</v>
      </c>
      <c r="C518" s="14" t="s">
        <v>171</v>
      </c>
      <c r="D518" s="6">
        <v>209.26</v>
      </c>
      <c r="E518" s="2">
        <v>175.46</v>
      </c>
      <c r="F518" s="2">
        <v>164.94</v>
      </c>
      <c r="G518" s="7">
        <v>157.06</v>
      </c>
      <c r="H518" s="31">
        <v>-0.1</v>
      </c>
      <c r="I518" s="32">
        <v>-0.1</v>
      </c>
      <c r="J518" s="32">
        <v>-0.1</v>
      </c>
      <c r="K518" s="33">
        <v>-0.09</v>
      </c>
      <c r="L518" s="31">
        <v>-15.38</v>
      </c>
      <c r="M518" s="32">
        <v>-10.92</v>
      </c>
      <c r="N518" s="32">
        <v>-9.4600000000000009</v>
      </c>
      <c r="O518" s="33">
        <v>-8.6999999999999993</v>
      </c>
      <c r="P518" s="31">
        <v>-15.95</v>
      </c>
      <c r="Q518" s="32">
        <v>-13.5</v>
      </c>
      <c r="R518" s="32">
        <v>-11.76</v>
      </c>
      <c r="S518" s="33">
        <v>-10.97</v>
      </c>
      <c r="T518" s="6">
        <v>252.88</v>
      </c>
      <c r="U518" s="2">
        <v>215.37</v>
      </c>
      <c r="V518" s="2">
        <v>201.46</v>
      </c>
      <c r="W518" s="7">
        <v>190.5</v>
      </c>
    </row>
    <row r="519" spans="1:23" x14ac:dyDescent="0.35">
      <c r="A519" s="43">
        <f t="shared" si="318"/>
        <v>44522</v>
      </c>
      <c r="B519" s="38" t="s">
        <v>57</v>
      </c>
      <c r="C519" s="14" t="s">
        <v>171</v>
      </c>
      <c r="D519" s="6">
        <v>209.65</v>
      </c>
      <c r="E519" s="2">
        <v>175.35</v>
      </c>
      <c r="F519" s="2">
        <v>164.92</v>
      </c>
      <c r="G519" s="7">
        <v>157.43</v>
      </c>
      <c r="H519" s="31">
        <v>-0.14000000000000001</v>
      </c>
      <c r="I519" s="32">
        <v>-0.13</v>
      </c>
      <c r="J519" s="32">
        <v>-0.13</v>
      </c>
      <c r="K519" s="33">
        <v>-0.13</v>
      </c>
      <c r="L519" s="31">
        <v>-15.23</v>
      </c>
      <c r="M519" s="32">
        <v>-10.96</v>
      </c>
      <c r="N519" s="32">
        <v>-9.23</v>
      </c>
      <c r="O519" s="33">
        <v>-8.49</v>
      </c>
      <c r="P519" s="31">
        <v>-16.29</v>
      </c>
      <c r="Q519" s="32">
        <v>-13.75</v>
      </c>
      <c r="R519" s="32">
        <v>-11.99</v>
      </c>
      <c r="S519" s="33">
        <v>-11.25</v>
      </c>
      <c r="T519" s="6">
        <v>254.12</v>
      </c>
      <c r="U519" s="2">
        <v>215.28</v>
      </c>
      <c r="V519" s="2">
        <v>200.84</v>
      </c>
      <c r="W519" s="7">
        <v>190.35</v>
      </c>
    </row>
    <row r="520" spans="1:23" x14ac:dyDescent="0.35">
      <c r="A520" s="43">
        <f t="shared" si="318"/>
        <v>44529</v>
      </c>
      <c r="B520" s="38" t="s">
        <v>58</v>
      </c>
      <c r="C520" s="14" t="s">
        <v>171</v>
      </c>
      <c r="D520" s="6">
        <v>210.4</v>
      </c>
      <c r="E520" s="2">
        <v>175.3</v>
      </c>
      <c r="F520" s="2">
        <v>165.06</v>
      </c>
      <c r="G520" s="7">
        <v>157.32</v>
      </c>
      <c r="H520" s="31">
        <v>-0.17</v>
      </c>
      <c r="I520" s="32">
        <v>-0.17</v>
      </c>
      <c r="J520" s="32">
        <v>-0.17</v>
      </c>
      <c r="K520" s="33">
        <v>-0.17</v>
      </c>
      <c r="L520" s="31">
        <v>-15.23</v>
      </c>
      <c r="M520" s="32">
        <v>-11.12</v>
      </c>
      <c r="N520" s="32">
        <v>-9.61</v>
      </c>
      <c r="O520" s="33">
        <v>-8.5</v>
      </c>
      <c r="P520" s="31">
        <v>-15.29</v>
      </c>
      <c r="Q520" s="32">
        <v>-13.33</v>
      </c>
      <c r="R520" s="32">
        <v>-11.25</v>
      </c>
      <c r="S520" s="33">
        <v>-10.210000000000001</v>
      </c>
      <c r="T520" s="6">
        <v>255.69</v>
      </c>
      <c r="U520" s="2">
        <v>215.55</v>
      </c>
      <c r="V520" s="2">
        <v>200.67</v>
      </c>
      <c r="W520" s="7">
        <v>191.37</v>
      </c>
    </row>
    <row r="521" spans="1:23" x14ac:dyDescent="0.35">
      <c r="A521" s="43">
        <f t="shared" si="318"/>
        <v>44536</v>
      </c>
      <c r="B521" s="38" t="s">
        <v>59</v>
      </c>
      <c r="C521" s="14" t="s">
        <v>172</v>
      </c>
      <c r="D521" s="6">
        <v>217.6</v>
      </c>
      <c r="E521" s="2">
        <v>176.22</v>
      </c>
      <c r="F521" s="2">
        <v>165.59</v>
      </c>
      <c r="G521" s="7">
        <v>157.58000000000001</v>
      </c>
      <c r="H521" s="31">
        <v>-0.17</v>
      </c>
      <c r="I521" s="32">
        <v>-0.17</v>
      </c>
      <c r="J521" s="32">
        <v>-0.17</v>
      </c>
      <c r="K521" s="33">
        <v>-0.17</v>
      </c>
      <c r="L521" s="31">
        <v>-15.07</v>
      </c>
      <c r="M521" s="32">
        <v>-11.03</v>
      </c>
      <c r="N521" s="32">
        <v>-9.16</v>
      </c>
      <c r="O521" s="33">
        <v>-8.1</v>
      </c>
      <c r="P521" s="31">
        <v>-14.66</v>
      </c>
      <c r="Q521" s="32">
        <v>-12.36</v>
      </c>
      <c r="R521" s="32">
        <v>-11.28</v>
      </c>
      <c r="S521" s="33">
        <v>-10.26</v>
      </c>
      <c r="T521" s="6">
        <v>262.82</v>
      </c>
      <c r="U521" s="2">
        <v>216.48</v>
      </c>
      <c r="V521" s="2">
        <v>200.91</v>
      </c>
      <c r="W521" s="7">
        <v>191.01</v>
      </c>
    </row>
    <row r="522" spans="1:23" x14ac:dyDescent="0.35">
      <c r="A522" s="43">
        <f t="shared" si="318"/>
        <v>44543</v>
      </c>
      <c r="B522" s="38" t="s">
        <v>61</v>
      </c>
      <c r="C522" s="14" t="s">
        <v>172</v>
      </c>
      <c r="D522" s="6">
        <v>219.51</v>
      </c>
      <c r="E522" s="2">
        <v>176.54</v>
      </c>
      <c r="F522" s="2">
        <v>165.41</v>
      </c>
      <c r="G522" s="7">
        <v>157.59</v>
      </c>
      <c r="H522" s="31">
        <v>-0.21</v>
      </c>
      <c r="I522" s="32">
        <v>-0.21</v>
      </c>
      <c r="J522" s="32">
        <v>-0.2</v>
      </c>
      <c r="K522" s="33">
        <v>-0.2</v>
      </c>
      <c r="L522" s="31">
        <v>-14.89</v>
      </c>
      <c r="M522" s="32">
        <v>-10.86</v>
      </c>
      <c r="N522" s="32">
        <v>-9.08</v>
      </c>
      <c r="O522" s="33">
        <v>-8.31</v>
      </c>
      <c r="P522" s="31">
        <v>-15.1</v>
      </c>
      <c r="Q522" s="32">
        <v>-12.48</v>
      </c>
      <c r="R522" s="32">
        <v>-10.99</v>
      </c>
      <c r="S522" s="33">
        <v>-10.31</v>
      </c>
      <c r="T522" s="6">
        <v>264.60000000000002</v>
      </c>
      <c r="U522" s="2">
        <v>216.21</v>
      </c>
      <c r="V522" s="2">
        <v>201.39</v>
      </c>
      <c r="W522" s="7">
        <v>191.64</v>
      </c>
    </row>
    <row r="523" spans="1:23" x14ac:dyDescent="0.35">
      <c r="A523" s="43">
        <f t="shared" si="318"/>
        <v>44550</v>
      </c>
      <c r="B523" s="38" t="s">
        <v>62</v>
      </c>
      <c r="C523" s="14" t="s">
        <v>172</v>
      </c>
      <c r="D523" s="6">
        <v>219.89</v>
      </c>
      <c r="E523" s="2">
        <v>177.86</v>
      </c>
      <c r="F523" s="2">
        <v>165.92</v>
      </c>
      <c r="G523" s="7">
        <v>157.68</v>
      </c>
      <c r="H523" s="31">
        <v>-0.25</v>
      </c>
      <c r="I523" s="32">
        <v>-0.18</v>
      </c>
      <c r="J523" s="32">
        <v>-0.18</v>
      </c>
      <c r="K523" s="33">
        <v>-0.18</v>
      </c>
      <c r="L523" s="31">
        <v>-14.51</v>
      </c>
      <c r="M523" s="32">
        <v>-10.82</v>
      </c>
      <c r="N523" s="32">
        <v>-8.5</v>
      </c>
      <c r="O523" s="33">
        <v>-7.12</v>
      </c>
      <c r="P523" s="31">
        <v>-14.4</v>
      </c>
      <c r="Q523" s="32">
        <v>-11.78</v>
      </c>
      <c r="R523" s="32">
        <v>-10.68</v>
      </c>
      <c r="S523" s="33">
        <v>-9.7799999999999994</v>
      </c>
      <c r="T523" s="6">
        <v>265.22000000000003</v>
      </c>
      <c r="U523" s="2">
        <v>217.07</v>
      </c>
      <c r="V523" s="2">
        <v>202.33</v>
      </c>
      <c r="W523" s="7">
        <v>191.26</v>
      </c>
    </row>
    <row r="524" spans="1:23" x14ac:dyDescent="0.35">
      <c r="A524" s="43">
        <f t="shared" si="318"/>
        <v>44557</v>
      </c>
      <c r="B524" s="38" t="s">
        <v>63</v>
      </c>
      <c r="C524" s="14" t="s">
        <v>172</v>
      </c>
      <c r="D524" s="25">
        <f>(D523+D525)/2</f>
        <v>210.80500000000001</v>
      </c>
      <c r="E524" s="26">
        <f t="shared" ref="E524" si="319">(E523+E525)/2</f>
        <v>177.685</v>
      </c>
      <c r="F524" s="26">
        <f t="shared" ref="F524" si="320">(F523+F525)/2</f>
        <v>165.39999999999998</v>
      </c>
      <c r="G524" s="27">
        <f t="shared" ref="G524" si="321">(G523+G525)/2</f>
        <v>157.18</v>
      </c>
      <c r="H524" s="25">
        <f t="shared" ref="H524" si="322">(H523+H525)/2</f>
        <v>-0.22</v>
      </c>
      <c r="I524" s="26">
        <f t="shared" ref="I524" si="323">(I523+I525)/2</f>
        <v>-0.19500000000000001</v>
      </c>
      <c r="J524" s="26">
        <f t="shared" ref="J524" si="324">(J523+J525)/2</f>
        <v>-0.19500000000000001</v>
      </c>
      <c r="K524" s="27">
        <f t="shared" ref="K524" si="325">(K523+K525)/2</f>
        <v>-0.17499999999999999</v>
      </c>
      <c r="L524" s="25">
        <f t="shared" ref="L524" si="326">(L523+L525)/2</f>
        <v>-15.155000000000001</v>
      </c>
      <c r="M524" s="26">
        <f t="shared" ref="M524" si="327">(M523+M525)/2</f>
        <v>-11.629999999999999</v>
      </c>
      <c r="N524" s="26">
        <f t="shared" ref="N524" si="328">(N523+N525)/2</f>
        <v>-9.02</v>
      </c>
      <c r="O524" s="27">
        <f t="shared" ref="O524" si="329">(O523+O525)/2</f>
        <v>-7.9150000000000009</v>
      </c>
      <c r="P524" s="25">
        <f t="shared" ref="P524" si="330">(P523+P525)/2</f>
        <v>-14.795</v>
      </c>
      <c r="Q524" s="26">
        <f t="shared" ref="Q524" si="331">(Q523+Q525)/2</f>
        <v>-12.26</v>
      </c>
      <c r="R524" s="26">
        <f t="shared" ref="R524" si="332">(R523+R525)/2</f>
        <v>-10.434999999999999</v>
      </c>
      <c r="S524" s="27">
        <f t="shared" ref="S524" si="333">(S523+S525)/2</f>
        <v>-9.41</v>
      </c>
      <c r="T524" s="25">
        <f t="shared" ref="T524" si="334">(T523+T525)/2</f>
        <v>255.86500000000001</v>
      </c>
      <c r="U524" s="26">
        <f t="shared" ref="U524" si="335">(U523+U525)/2</f>
        <v>217.035</v>
      </c>
      <c r="V524" s="26">
        <f t="shared" ref="V524" si="336">(V523+V525)/2</f>
        <v>201.47000000000003</v>
      </c>
      <c r="W524" s="27">
        <f t="shared" ref="W524" si="337">(W523+W525)/2</f>
        <v>190.45</v>
      </c>
    </row>
    <row r="525" spans="1:23" x14ac:dyDescent="0.35">
      <c r="A525" s="43">
        <f t="shared" si="318"/>
        <v>44564</v>
      </c>
      <c r="B525" s="38" t="s">
        <v>0</v>
      </c>
      <c r="C525" s="14" t="s">
        <v>173</v>
      </c>
      <c r="D525" s="6">
        <v>201.72</v>
      </c>
      <c r="E525" s="2">
        <v>177.51</v>
      </c>
      <c r="F525" s="2">
        <v>164.88</v>
      </c>
      <c r="G525" s="7">
        <v>156.68</v>
      </c>
      <c r="H525" s="31">
        <v>-0.19</v>
      </c>
      <c r="I525" s="32">
        <v>-0.21</v>
      </c>
      <c r="J525" s="32">
        <v>-0.21</v>
      </c>
      <c r="K525" s="33">
        <v>-0.17</v>
      </c>
      <c r="L525" s="31">
        <v>-15.8</v>
      </c>
      <c r="M525" s="32">
        <v>-12.44</v>
      </c>
      <c r="N525" s="32">
        <v>-9.5399999999999991</v>
      </c>
      <c r="O525" s="33">
        <v>-8.7100000000000009</v>
      </c>
      <c r="P525" s="31">
        <v>-15.19</v>
      </c>
      <c r="Q525" s="32">
        <v>-12.74</v>
      </c>
      <c r="R525" s="32">
        <v>-10.19</v>
      </c>
      <c r="S525" s="33">
        <v>-9.0399999999999991</v>
      </c>
      <c r="T525" s="6">
        <v>246.51</v>
      </c>
      <c r="U525" s="2">
        <v>217</v>
      </c>
      <c r="V525" s="2">
        <v>200.61</v>
      </c>
      <c r="W525" s="7">
        <v>189.64</v>
      </c>
    </row>
    <row r="526" spans="1:23" x14ac:dyDescent="0.35">
      <c r="A526" s="43">
        <f t="shared" si="318"/>
        <v>44571</v>
      </c>
      <c r="B526" s="38" t="s">
        <v>2</v>
      </c>
      <c r="C526" s="14" t="s">
        <v>173</v>
      </c>
      <c r="D526" s="6">
        <v>205.33</v>
      </c>
      <c r="E526" s="2">
        <v>177.71</v>
      </c>
      <c r="F526" s="2">
        <v>165.1</v>
      </c>
      <c r="G526" s="7">
        <v>156.94999999999999</v>
      </c>
      <c r="H526" s="31">
        <v>-0.13</v>
      </c>
      <c r="I526" s="32">
        <v>-0.16</v>
      </c>
      <c r="J526" s="32">
        <v>-0.16</v>
      </c>
      <c r="K526" s="33">
        <v>-0.16</v>
      </c>
      <c r="L526" s="31">
        <v>-16.14</v>
      </c>
      <c r="M526" s="32">
        <v>-12.23</v>
      </c>
      <c r="N526" s="32">
        <v>-8.9700000000000006</v>
      </c>
      <c r="O526" s="33">
        <v>-8.23</v>
      </c>
      <c r="P526" s="31">
        <v>-15.12</v>
      </c>
      <c r="Q526" s="32">
        <v>-12.4</v>
      </c>
      <c r="R526" s="32">
        <v>-9.91</v>
      </c>
      <c r="S526" s="33">
        <v>-8.5500000000000007</v>
      </c>
      <c r="T526" s="6">
        <v>249.88</v>
      </c>
      <c r="U526" s="2">
        <v>217.41</v>
      </c>
      <c r="V526" s="2">
        <v>200.61</v>
      </c>
      <c r="W526" s="7">
        <v>190.34</v>
      </c>
    </row>
    <row r="527" spans="1:23" x14ac:dyDescent="0.35">
      <c r="A527" s="43">
        <f t="shared" si="318"/>
        <v>44578</v>
      </c>
      <c r="B527" s="38" t="s">
        <v>3</v>
      </c>
      <c r="C527" s="14" t="s">
        <v>173</v>
      </c>
      <c r="D527" s="6">
        <v>209.17</v>
      </c>
      <c r="E527" s="2">
        <v>178.65</v>
      </c>
      <c r="F527" s="2">
        <v>165.39</v>
      </c>
      <c r="G527" s="7">
        <v>157.26</v>
      </c>
      <c r="H527" s="31">
        <v>-0.08</v>
      </c>
      <c r="I527" s="32">
        <v>-0.08</v>
      </c>
      <c r="J527" s="32">
        <v>-0.11</v>
      </c>
      <c r="K527" s="33">
        <v>-0.12</v>
      </c>
      <c r="L527" s="31">
        <v>-15.36</v>
      </c>
      <c r="M527" s="32">
        <v>-11.97</v>
      </c>
      <c r="N527" s="32">
        <v>-8.48</v>
      </c>
      <c r="O527" s="33">
        <v>-8.24</v>
      </c>
      <c r="P527" s="31">
        <v>-15.29</v>
      </c>
      <c r="Q527" s="32">
        <v>-12.35</v>
      </c>
      <c r="R527" s="32">
        <v>-9.31</v>
      </c>
      <c r="S527" s="33">
        <v>-8.43</v>
      </c>
      <c r="T527" s="6">
        <v>252.92</v>
      </c>
      <c r="U527" s="2">
        <v>218.69</v>
      </c>
      <c r="V527" s="2">
        <v>201.16</v>
      </c>
      <c r="W527" s="7">
        <v>189.6</v>
      </c>
    </row>
    <row r="528" spans="1:23" x14ac:dyDescent="0.35">
      <c r="A528" s="43">
        <f t="shared" si="318"/>
        <v>44585</v>
      </c>
      <c r="B528" s="38" t="s">
        <v>4</v>
      </c>
      <c r="C528" s="14" t="s">
        <v>173</v>
      </c>
      <c r="D528" s="6">
        <v>210.51</v>
      </c>
      <c r="E528" s="2">
        <v>179.4</v>
      </c>
      <c r="F528" s="2">
        <v>165.59</v>
      </c>
      <c r="G528" s="7">
        <v>157.26</v>
      </c>
      <c r="H528" s="31">
        <v>-0.03</v>
      </c>
      <c r="I528" s="32">
        <v>-0.03</v>
      </c>
      <c r="J528" s="32">
        <v>-0.04</v>
      </c>
      <c r="K528" s="33">
        <v>-0.04</v>
      </c>
      <c r="L528" s="31">
        <v>-15.1</v>
      </c>
      <c r="M528" s="32">
        <v>-11.56</v>
      </c>
      <c r="N528" s="32">
        <v>-8.76</v>
      </c>
      <c r="O528" s="33">
        <v>-8.39</v>
      </c>
      <c r="P528" s="31">
        <v>-15.03</v>
      </c>
      <c r="Q528" s="32">
        <v>-12.24</v>
      </c>
      <c r="R528" s="32">
        <v>-9.7200000000000006</v>
      </c>
      <c r="S528" s="33">
        <v>-8.6999999999999993</v>
      </c>
      <c r="T528" s="6">
        <v>256.12</v>
      </c>
      <c r="U528" s="2">
        <v>220.07</v>
      </c>
      <c r="V528" s="2">
        <v>201.49</v>
      </c>
      <c r="W528" s="7">
        <v>190.17</v>
      </c>
    </row>
    <row r="529" spans="1:23" x14ac:dyDescent="0.35">
      <c r="A529" s="43">
        <f t="shared" si="318"/>
        <v>44592</v>
      </c>
      <c r="B529" s="38" t="s">
        <v>5</v>
      </c>
      <c r="C529" s="14" t="s">
        <v>173</v>
      </c>
      <c r="D529" s="6">
        <v>205.48</v>
      </c>
      <c r="E529" s="2">
        <v>179.28</v>
      </c>
      <c r="F529" s="2">
        <v>166.24</v>
      </c>
      <c r="G529" s="7">
        <v>157.07</v>
      </c>
      <c r="H529" s="31">
        <v>-0.08</v>
      </c>
      <c r="I529" s="32">
        <v>-0.08</v>
      </c>
      <c r="J529" s="32">
        <v>-0.08</v>
      </c>
      <c r="K529" s="33">
        <v>-0.08</v>
      </c>
      <c r="L529" s="31">
        <v>-15.07</v>
      </c>
      <c r="M529" s="32">
        <v>-11.66</v>
      </c>
      <c r="N529" s="32">
        <v>-8.4700000000000006</v>
      </c>
      <c r="O529" s="33">
        <v>-8.08</v>
      </c>
      <c r="P529" s="31">
        <v>-15.19</v>
      </c>
      <c r="Q529" s="32">
        <v>-12.24</v>
      </c>
      <c r="R529" s="32">
        <v>-9.4600000000000009</v>
      </c>
      <c r="S529" s="33">
        <v>-8.7899999999999991</v>
      </c>
      <c r="T529" s="6">
        <v>250.79</v>
      </c>
      <c r="U529" s="2">
        <v>219.21</v>
      </c>
      <c r="V529" s="2">
        <v>201.25</v>
      </c>
      <c r="W529" s="7">
        <v>190.06</v>
      </c>
    </row>
    <row r="530" spans="1:23" x14ac:dyDescent="0.35">
      <c r="A530" s="43">
        <f t="shared" si="318"/>
        <v>44599</v>
      </c>
      <c r="B530" s="38" t="s">
        <v>6</v>
      </c>
      <c r="C530" s="14" t="s">
        <v>174</v>
      </c>
      <c r="D530" s="6">
        <v>193.39</v>
      </c>
      <c r="E530" s="2">
        <v>178.18</v>
      </c>
      <c r="F530" s="2">
        <v>165.58</v>
      </c>
      <c r="G530" s="7">
        <v>157.07</v>
      </c>
      <c r="H530" s="31">
        <v>-0.08</v>
      </c>
      <c r="I530" s="32">
        <v>-0.08</v>
      </c>
      <c r="J530" s="32">
        <v>-0.08</v>
      </c>
      <c r="K530" s="33">
        <v>-0.08</v>
      </c>
      <c r="L530" s="31">
        <v>-15.2</v>
      </c>
      <c r="M530" s="32">
        <v>-12.14</v>
      </c>
      <c r="N530" s="32">
        <v>-8.7799999999999994</v>
      </c>
      <c r="O530" s="33">
        <v>-8.0299999999999994</v>
      </c>
      <c r="P530" s="31">
        <v>-15.7</v>
      </c>
      <c r="Q530" s="32">
        <v>-12.23</v>
      </c>
      <c r="R530" s="32">
        <v>-9.75</v>
      </c>
      <c r="S530" s="33">
        <v>-8.7200000000000006</v>
      </c>
      <c r="T530" s="6">
        <v>239</v>
      </c>
      <c r="U530" s="2">
        <v>218.3</v>
      </c>
      <c r="V530" s="2">
        <v>201.13</v>
      </c>
      <c r="W530" s="7">
        <v>189.77</v>
      </c>
    </row>
    <row r="531" spans="1:23" x14ac:dyDescent="0.35">
      <c r="A531" s="43">
        <f t="shared" si="318"/>
        <v>44606</v>
      </c>
      <c r="B531" s="38" t="s">
        <v>8</v>
      </c>
      <c r="C531" s="14" t="s">
        <v>174</v>
      </c>
      <c r="D531" s="6">
        <v>195.47</v>
      </c>
      <c r="E531" s="2">
        <v>179.63</v>
      </c>
      <c r="F531" s="2">
        <v>166.02</v>
      </c>
      <c r="G531" s="7">
        <v>157.18</v>
      </c>
      <c r="H531" s="31">
        <v>-0.2</v>
      </c>
      <c r="I531" s="32">
        <v>-0.21</v>
      </c>
      <c r="J531" s="32">
        <v>-0.12</v>
      </c>
      <c r="K531" s="33">
        <v>-0.12</v>
      </c>
      <c r="L531" s="31">
        <v>-14.59</v>
      </c>
      <c r="M531" s="32">
        <v>-11.9</v>
      </c>
      <c r="N531" s="32">
        <v>-8.52</v>
      </c>
      <c r="O531" s="33">
        <v>-8.0399999999999991</v>
      </c>
      <c r="P531" s="31">
        <v>-15.07</v>
      </c>
      <c r="Q531" s="32">
        <v>-12.05</v>
      </c>
      <c r="R531" s="32">
        <v>-9</v>
      </c>
      <c r="S531" s="33">
        <v>-8.36</v>
      </c>
      <c r="T531" s="6">
        <v>240.92</v>
      </c>
      <c r="U531" s="2">
        <v>219.49</v>
      </c>
      <c r="V531" s="2">
        <v>201.4</v>
      </c>
      <c r="W531" s="7">
        <v>189.85</v>
      </c>
    </row>
    <row r="532" spans="1:23" x14ac:dyDescent="0.35">
      <c r="A532" s="43">
        <f t="shared" si="318"/>
        <v>44613</v>
      </c>
      <c r="B532" s="38" t="s">
        <v>9</v>
      </c>
      <c r="C532" s="14" t="s">
        <v>174</v>
      </c>
      <c r="D532" s="6">
        <v>209.14</v>
      </c>
      <c r="E532" s="2">
        <v>181.67</v>
      </c>
      <c r="F532" s="2">
        <v>167.16</v>
      </c>
      <c r="G532" s="7">
        <v>157.87</v>
      </c>
      <c r="H532" s="31">
        <v>-0.12</v>
      </c>
      <c r="I532" s="32">
        <v>-0.12</v>
      </c>
      <c r="J532" s="32">
        <v>-0.11</v>
      </c>
      <c r="K532" s="33">
        <v>-0.11</v>
      </c>
      <c r="L532" s="31">
        <v>-15.37</v>
      </c>
      <c r="M532" s="32">
        <v>-12.17</v>
      </c>
      <c r="N532" s="32">
        <v>-8.6300000000000008</v>
      </c>
      <c r="O532" s="33">
        <v>-8.33</v>
      </c>
      <c r="P532" s="31">
        <v>-15.4</v>
      </c>
      <c r="Q532" s="32">
        <v>-12.35</v>
      </c>
      <c r="R532" s="32">
        <v>-9.14</v>
      </c>
      <c r="S532" s="33">
        <v>-8.4600000000000009</v>
      </c>
      <c r="T532" s="6">
        <v>255.87</v>
      </c>
      <c r="U532" s="2">
        <v>220.86</v>
      </c>
      <c r="V532" s="2">
        <v>202.19</v>
      </c>
      <c r="W532" s="7">
        <v>190.14</v>
      </c>
    </row>
    <row r="533" spans="1:23" x14ac:dyDescent="0.35">
      <c r="A533" s="43">
        <f t="shared" si="318"/>
        <v>44620</v>
      </c>
      <c r="B533" s="38" t="s">
        <v>10</v>
      </c>
      <c r="C533" s="14" t="s">
        <v>174</v>
      </c>
      <c r="D533" s="6">
        <v>211.95</v>
      </c>
      <c r="E533" s="2">
        <v>183.81</v>
      </c>
      <c r="F533" s="2">
        <v>167.15</v>
      </c>
      <c r="G533" s="7">
        <v>157.94999999999999</v>
      </c>
      <c r="H533" s="31">
        <v>-0.11</v>
      </c>
      <c r="I533" s="32">
        <v>-0.09</v>
      </c>
      <c r="J533" s="32">
        <v>-0.11</v>
      </c>
      <c r="K533" s="33">
        <v>-0.11</v>
      </c>
      <c r="L533" s="31">
        <v>-14.41</v>
      </c>
      <c r="M533" s="32">
        <v>-12.41</v>
      </c>
      <c r="N533" s="32">
        <v>-9.06</v>
      </c>
      <c r="O533" s="33">
        <v>-8.5500000000000007</v>
      </c>
      <c r="P533" s="31">
        <v>-15.25</v>
      </c>
      <c r="Q533" s="32">
        <v>-12.69</v>
      </c>
      <c r="R533" s="32">
        <v>-9.6999999999999993</v>
      </c>
      <c r="S533" s="33">
        <v>-8.67</v>
      </c>
      <c r="T533" s="6">
        <v>257.19</v>
      </c>
      <c r="U533" s="2">
        <v>223.04</v>
      </c>
      <c r="V533" s="2">
        <v>202.1</v>
      </c>
      <c r="W533" s="7">
        <v>190.6</v>
      </c>
    </row>
    <row r="534" spans="1:23" x14ac:dyDescent="0.35">
      <c r="A534" s="43">
        <f t="shared" si="318"/>
        <v>44627</v>
      </c>
      <c r="B534" s="38" t="s">
        <v>11</v>
      </c>
      <c r="C534" s="14" t="s">
        <v>175</v>
      </c>
      <c r="D534" s="6">
        <v>216.4</v>
      </c>
      <c r="E534" s="2">
        <v>185.77</v>
      </c>
      <c r="F534" s="2">
        <v>167.35</v>
      </c>
      <c r="G534" s="7">
        <v>157.84</v>
      </c>
      <c r="H534" s="31">
        <v>-0.06</v>
      </c>
      <c r="I534" s="32">
        <v>-0.06</v>
      </c>
      <c r="J534" s="32">
        <v>-0.06</v>
      </c>
      <c r="K534" s="33">
        <v>-0.06</v>
      </c>
      <c r="L534" s="31">
        <v>-14.96</v>
      </c>
      <c r="M534" s="32">
        <v>-12.04</v>
      </c>
      <c r="N534" s="32">
        <v>-8.77</v>
      </c>
      <c r="O534" s="33">
        <v>-8.34</v>
      </c>
      <c r="P534" s="31">
        <v>-15.07</v>
      </c>
      <c r="Q534" s="32">
        <v>-12.4</v>
      </c>
      <c r="R534" s="32">
        <v>-9.7799999999999994</v>
      </c>
      <c r="S534" s="33">
        <v>-8.6</v>
      </c>
      <c r="T534" s="6">
        <v>260.83</v>
      </c>
      <c r="U534" s="2">
        <v>224.53</v>
      </c>
      <c r="V534" s="2">
        <v>202.14</v>
      </c>
      <c r="W534" s="7">
        <v>190.8</v>
      </c>
    </row>
    <row r="535" spans="1:23" x14ac:dyDescent="0.35">
      <c r="A535" s="43">
        <f t="shared" si="318"/>
        <v>44634</v>
      </c>
      <c r="B535" s="38" t="s">
        <v>13</v>
      </c>
      <c r="C535" s="14" t="s">
        <v>175</v>
      </c>
      <c r="D535" s="6">
        <v>222.94</v>
      </c>
      <c r="E535" s="2">
        <v>188.59</v>
      </c>
      <c r="F535" s="2">
        <v>168.25</v>
      </c>
      <c r="G535" s="7">
        <v>158.84</v>
      </c>
      <c r="H535" s="31">
        <v>-0.08</v>
      </c>
      <c r="I535" s="32">
        <v>-0.08</v>
      </c>
      <c r="J535" s="32">
        <v>-0.08</v>
      </c>
      <c r="K535" s="33">
        <v>-0.08</v>
      </c>
      <c r="L535" s="31">
        <v>-14.61</v>
      </c>
      <c r="M535" s="32">
        <v>-11.91</v>
      </c>
      <c r="N535" s="32">
        <v>-8.77</v>
      </c>
      <c r="O535" s="33">
        <v>-8.1</v>
      </c>
      <c r="P535" s="31">
        <v>-15.15</v>
      </c>
      <c r="Q535" s="32">
        <v>-12.53</v>
      </c>
      <c r="R535" s="32">
        <v>-9.7200000000000006</v>
      </c>
      <c r="S535" s="33">
        <v>-8.4</v>
      </c>
      <c r="T535" s="6">
        <v>266.45</v>
      </c>
      <c r="U535" s="2">
        <v>227.66</v>
      </c>
      <c r="V535" s="2">
        <v>203.89</v>
      </c>
      <c r="W535" s="7">
        <v>191.57</v>
      </c>
    </row>
    <row r="536" spans="1:23" x14ac:dyDescent="0.35">
      <c r="A536" s="43">
        <f t="shared" si="318"/>
        <v>44641</v>
      </c>
      <c r="B536" s="38" t="s">
        <v>14</v>
      </c>
      <c r="C536" s="14" t="s">
        <v>175</v>
      </c>
      <c r="D536" s="6">
        <v>216.93</v>
      </c>
      <c r="E536" s="2">
        <v>188.18</v>
      </c>
      <c r="F536" s="2">
        <v>168.6</v>
      </c>
      <c r="G536" s="7">
        <v>159.1</v>
      </c>
      <c r="H536" s="31">
        <v>-7.0000000000000007E-2</v>
      </c>
      <c r="I536" s="32">
        <v>-7.0000000000000007E-2</v>
      </c>
      <c r="J536" s="32">
        <v>-7.0000000000000007E-2</v>
      </c>
      <c r="K536" s="33">
        <v>-7.0000000000000007E-2</v>
      </c>
      <c r="L536" s="31">
        <v>-14.58</v>
      </c>
      <c r="M536" s="32">
        <v>-11.77</v>
      </c>
      <c r="N536" s="32">
        <v>-8.99</v>
      </c>
      <c r="O536" s="33">
        <v>-8.1300000000000008</v>
      </c>
      <c r="P536" s="31">
        <v>-14.76</v>
      </c>
      <c r="Q536" s="32">
        <v>-12.19</v>
      </c>
      <c r="R536" s="32">
        <v>-9.51</v>
      </c>
      <c r="S536" s="33">
        <v>-8.58</v>
      </c>
      <c r="T536" s="6">
        <v>260.89999999999998</v>
      </c>
      <c r="U536" s="2">
        <v>227.84</v>
      </c>
      <c r="V536" s="2">
        <v>204.13</v>
      </c>
      <c r="W536" s="7">
        <v>191.46</v>
      </c>
    </row>
    <row r="537" spans="1:23" x14ac:dyDescent="0.35">
      <c r="A537" s="43">
        <f t="shared" si="318"/>
        <v>44648</v>
      </c>
      <c r="B537" s="38" t="s">
        <v>15</v>
      </c>
      <c r="C537" s="14" t="s">
        <v>175</v>
      </c>
      <c r="D537" s="6">
        <v>212.62</v>
      </c>
      <c r="E537" s="2">
        <v>188.67</v>
      </c>
      <c r="F537" s="2">
        <v>168.46</v>
      </c>
      <c r="G537" s="7">
        <v>158.66999999999999</v>
      </c>
      <c r="H537" s="31">
        <v>-0.15</v>
      </c>
      <c r="I537" s="32">
        <v>-0.15</v>
      </c>
      <c r="J537" s="32">
        <v>-0.15</v>
      </c>
      <c r="K537" s="33">
        <v>-0.15</v>
      </c>
      <c r="L537" s="31">
        <v>-14.41</v>
      </c>
      <c r="M537" s="32">
        <v>-11.66</v>
      </c>
      <c r="N537" s="32">
        <v>-8.8800000000000008</v>
      </c>
      <c r="O537" s="33">
        <v>-8.17</v>
      </c>
      <c r="P537" s="31">
        <v>-14.8</v>
      </c>
      <c r="Q537" s="32">
        <v>-12.34</v>
      </c>
      <c r="R537" s="32">
        <v>-9.68</v>
      </c>
      <c r="S537" s="33">
        <v>-8.6199999999999992</v>
      </c>
      <c r="T537" s="6">
        <v>257.12</v>
      </c>
      <c r="U537" s="2">
        <v>228.16</v>
      </c>
      <c r="V537" s="2">
        <v>204.59</v>
      </c>
      <c r="W537" s="7">
        <v>192.1</v>
      </c>
    </row>
    <row r="538" spans="1:23" x14ac:dyDescent="0.35">
      <c r="A538" s="43">
        <f t="shared" si="318"/>
        <v>44655</v>
      </c>
      <c r="B538" s="38" t="s">
        <v>16</v>
      </c>
      <c r="C538" s="14" t="s">
        <v>176</v>
      </c>
      <c r="D538" s="6">
        <v>212.11</v>
      </c>
      <c r="E538" s="2">
        <v>189.07</v>
      </c>
      <c r="F538" s="2">
        <v>168.13</v>
      </c>
      <c r="G538" s="7">
        <v>158.38</v>
      </c>
      <c r="H538" s="31">
        <v>-0.09</v>
      </c>
      <c r="I538" s="32">
        <v>-0.14000000000000001</v>
      </c>
      <c r="J538" s="32">
        <v>-0.14000000000000001</v>
      </c>
      <c r="K538" s="33">
        <v>-0.14000000000000001</v>
      </c>
      <c r="L538" s="31">
        <v>-14.4</v>
      </c>
      <c r="M538" s="32">
        <v>-11.52</v>
      </c>
      <c r="N538" s="32">
        <v>-8.94</v>
      </c>
      <c r="O538" s="33">
        <v>-8.2100000000000009</v>
      </c>
      <c r="P538" s="31">
        <v>-14.59</v>
      </c>
      <c r="Q538" s="32">
        <v>-12.18</v>
      </c>
      <c r="R538" s="32">
        <v>-9.4600000000000009</v>
      </c>
      <c r="S538" s="33">
        <v>-8.65</v>
      </c>
      <c r="T538" s="6">
        <v>256.58999999999997</v>
      </c>
      <c r="U538" s="2">
        <v>227.85</v>
      </c>
      <c r="V538" s="2">
        <v>204.1</v>
      </c>
      <c r="W538" s="7">
        <v>191.66</v>
      </c>
    </row>
    <row r="539" spans="1:23" x14ac:dyDescent="0.35">
      <c r="A539" s="43">
        <f t="shared" si="318"/>
        <v>44662</v>
      </c>
      <c r="B539" s="38" t="s">
        <v>18</v>
      </c>
      <c r="C539" s="14" t="s">
        <v>176</v>
      </c>
      <c r="D539" s="6">
        <v>203.49</v>
      </c>
      <c r="E539" s="2">
        <v>188.04</v>
      </c>
      <c r="F539" s="2">
        <v>168.33</v>
      </c>
      <c r="G539" s="7">
        <v>158.69999999999999</v>
      </c>
      <c r="H539" s="31">
        <v>-7.0000000000000007E-2</v>
      </c>
      <c r="I539" s="32">
        <v>-0.08</v>
      </c>
      <c r="J539" s="32">
        <v>-0.08</v>
      </c>
      <c r="K539" s="33">
        <v>-0.08</v>
      </c>
      <c r="L539" s="31">
        <v>-14.41</v>
      </c>
      <c r="M539" s="32">
        <v>-11.67</v>
      </c>
      <c r="N539" s="32">
        <v>-8.91</v>
      </c>
      <c r="O539" s="33">
        <v>-7.9</v>
      </c>
      <c r="P539" s="31">
        <v>-14.49</v>
      </c>
      <c r="Q539" s="32">
        <v>-11.97</v>
      </c>
      <c r="R539" s="32">
        <v>-9.1999999999999993</v>
      </c>
      <c r="S539" s="33">
        <v>-8.2899999999999991</v>
      </c>
      <c r="T539" s="6">
        <v>248.32</v>
      </c>
      <c r="U539" s="2">
        <v>227.31</v>
      </c>
      <c r="V539" s="2">
        <v>204.41</v>
      </c>
      <c r="W539" s="7">
        <v>191.41</v>
      </c>
    </row>
    <row r="540" spans="1:23" x14ac:dyDescent="0.35">
      <c r="A540" s="43">
        <f t="shared" si="318"/>
        <v>44669</v>
      </c>
      <c r="B540" s="38" t="s">
        <v>19</v>
      </c>
      <c r="C540" s="14" t="s">
        <v>176</v>
      </c>
      <c r="D540" s="6">
        <v>200.03</v>
      </c>
      <c r="E540" s="2">
        <v>187.88</v>
      </c>
      <c r="F540" s="2">
        <v>168.15</v>
      </c>
      <c r="G540" s="7">
        <v>158.37</v>
      </c>
      <c r="H540" s="31">
        <v>-7.0000000000000007E-2</v>
      </c>
      <c r="I540" s="32">
        <v>-7.0000000000000007E-2</v>
      </c>
      <c r="J540" s="32">
        <v>-7.0000000000000007E-2</v>
      </c>
      <c r="K540" s="33">
        <v>-7.0000000000000007E-2</v>
      </c>
      <c r="L540" s="31">
        <v>-14.35</v>
      </c>
      <c r="M540" s="32">
        <v>-11.55</v>
      </c>
      <c r="N540" s="32">
        <v>-8.56</v>
      </c>
      <c r="O540" s="33">
        <v>-7.89</v>
      </c>
      <c r="P540" s="31">
        <v>-14.42</v>
      </c>
      <c r="Q540" s="32">
        <v>-11.66</v>
      </c>
      <c r="R540" s="32">
        <v>-8.69</v>
      </c>
      <c r="S540" s="33">
        <v>-8.0399999999999991</v>
      </c>
      <c r="T540" s="6">
        <v>243.66</v>
      </c>
      <c r="U540" s="2">
        <v>226.89</v>
      </c>
      <c r="V540" s="2">
        <v>203.78</v>
      </c>
      <c r="W540" s="7">
        <v>191.05</v>
      </c>
    </row>
    <row r="541" spans="1:23" x14ac:dyDescent="0.35">
      <c r="A541" s="43">
        <f t="shared" si="318"/>
        <v>44676</v>
      </c>
      <c r="B541" s="38" t="s">
        <v>20</v>
      </c>
      <c r="C541" s="14" t="s">
        <v>176</v>
      </c>
      <c r="D541" s="6">
        <v>194.31</v>
      </c>
      <c r="E541" s="2">
        <v>186.37</v>
      </c>
      <c r="F541" s="2">
        <v>167.57</v>
      </c>
      <c r="G541" s="7">
        <v>158.02000000000001</v>
      </c>
      <c r="H541" s="31">
        <v>-7.0000000000000007E-2</v>
      </c>
      <c r="I541" s="32">
        <v>-7.0000000000000007E-2</v>
      </c>
      <c r="J541" s="32">
        <v>-7.0000000000000007E-2</v>
      </c>
      <c r="K541" s="33">
        <v>-7.0000000000000007E-2</v>
      </c>
      <c r="L541" s="31">
        <v>-14.31</v>
      </c>
      <c r="M541" s="32">
        <v>-11.55</v>
      </c>
      <c r="N541" s="32">
        <v>-8.84</v>
      </c>
      <c r="O541" s="33">
        <v>-8.0500000000000007</v>
      </c>
      <c r="P541" s="31">
        <v>-14.71</v>
      </c>
      <c r="Q541" s="32">
        <v>-12.07</v>
      </c>
      <c r="R541" s="32">
        <v>-9.17</v>
      </c>
      <c r="S541" s="33">
        <v>-8.4499999999999993</v>
      </c>
      <c r="T541" s="6">
        <v>238.21</v>
      </c>
      <c r="U541" s="2">
        <v>225.38</v>
      </c>
      <c r="V541" s="2">
        <v>202.82</v>
      </c>
      <c r="W541" s="7">
        <v>190.63</v>
      </c>
    </row>
    <row r="542" spans="1:23" x14ac:dyDescent="0.35">
      <c r="A542" s="43">
        <f t="shared" si="318"/>
        <v>44683</v>
      </c>
      <c r="B542" s="38" t="s">
        <v>21</v>
      </c>
      <c r="C542" s="14" t="s">
        <v>177</v>
      </c>
      <c r="D542" s="6">
        <v>188.04</v>
      </c>
      <c r="E542" s="2">
        <v>183.8</v>
      </c>
      <c r="F542" s="2">
        <v>167.44</v>
      </c>
      <c r="G542" s="7">
        <v>158.22</v>
      </c>
      <c r="H542" s="31">
        <v>-0.08</v>
      </c>
      <c r="I542" s="32">
        <v>-0.08</v>
      </c>
      <c r="J542" s="32">
        <v>-0.08</v>
      </c>
      <c r="K542" s="33">
        <v>-0.08</v>
      </c>
      <c r="L542" s="31">
        <v>-14.6</v>
      </c>
      <c r="M542" s="32">
        <v>-12.15</v>
      </c>
      <c r="N542" s="32">
        <v>-9.42</v>
      </c>
      <c r="O542" s="33">
        <v>-8.36</v>
      </c>
      <c r="P542" s="31">
        <v>-14.87</v>
      </c>
      <c r="Q542" s="32">
        <v>-12.2</v>
      </c>
      <c r="R542" s="32">
        <v>-9.56</v>
      </c>
      <c r="S542" s="33">
        <v>-8.6</v>
      </c>
      <c r="T542" s="6">
        <v>232.11</v>
      </c>
      <c r="U542" s="2">
        <v>223.29</v>
      </c>
      <c r="V542" s="2">
        <v>203.31</v>
      </c>
      <c r="W542" s="7">
        <v>190.75</v>
      </c>
    </row>
    <row r="543" spans="1:23" x14ac:dyDescent="0.35">
      <c r="A543" s="43">
        <f t="shared" si="318"/>
        <v>44690</v>
      </c>
      <c r="B543" s="38" t="s">
        <v>22</v>
      </c>
      <c r="C543" s="14" t="s">
        <v>177</v>
      </c>
      <c r="D543" s="6">
        <v>193.54</v>
      </c>
      <c r="E543" s="2">
        <v>185.08</v>
      </c>
      <c r="F543" s="2">
        <v>167.46</v>
      </c>
      <c r="G543" s="7">
        <v>158.38999999999999</v>
      </c>
      <c r="H543" s="31">
        <v>-0.08</v>
      </c>
      <c r="I543" s="32">
        <v>-0.08</v>
      </c>
      <c r="J543" s="32">
        <v>-0.08</v>
      </c>
      <c r="K543" s="33">
        <v>-0.08</v>
      </c>
      <c r="L543" s="31">
        <v>-14.99</v>
      </c>
      <c r="M543" s="32">
        <v>-11.66</v>
      </c>
      <c r="N543" s="32">
        <v>-8.81</v>
      </c>
      <c r="O543" s="33">
        <v>-8.0500000000000007</v>
      </c>
      <c r="P543" s="31">
        <v>-14.59</v>
      </c>
      <c r="Q543" s="32">
        <v>-11.75</v>
      </c>
      <c r="R543" s="32">
        <v>-9.23</v>
      </c>
      <c r="S543" s="33">
        <v>-8.39</v>
      </c>
      <c r="T543" s="6">
        <v>236.78</v>
      </c>
      <c r="U543" s="2">
        <v>224.29</v>
      </c>
      <c r="V543" s="2">
        <v>202.94</v>
      </c>
      <c r="W543" s="7">
        <v>190.93</v>
      </c>
    </row>
    <row r="544" spans="1:23" x14ac:dyDescent="0.35">
      <c r="A544" s="43">
        <f t="shared" si="318"/>
        <v>44697</v>
      </c>
      <c r="B544" s="38" t="s">
        <v>24</v>
      </c>
      <c r="C544" s="14" t="s">
        <v>177</v>
      </c>
      <c r="D544" s="6">
        <v>202.01</v>
      </c>
      <c r="E544" s="2">
        <v>187.82</v>
      </c>
      <c r="F544" s="2">
        <v>168.22</v>
      </c>
      <c r="G544" s="7">
        <v>158.91</v>
      </c>
      <c r="H544" s="31">
        <v>-0.06</v>
      </c>
      <c r="I544" s="32">
        <v>-0.12</v>
      </c>
      <c r="J544" s="32">
        <v>-0.12</v>
      </c>
      <c r="K544" s="33">
        <v>-0.12</v>
      </c>
      <c r="L544" s="31">
        <v>-14.59</v>
      </c>
      <c r="M544" s="32">
        <v>-11.7</v>
      </c>
      <c r="N544" s="32">
        <v>-8.5500000000000007</v>
      </c>
      <c r="O544" s="33">
        <v>-8.1999999999999993</v>
      </c>
      <c r="P544" s="31">
        <v>-15.19</v>
      </c>
      <c r="Q544" s="32">
        <v>-12.14</v>
      </c>
      <c r="R544" s="32">
        <v>-9.44</v>
      </c>
      <c r="S544" s="33">
        <v>-8.6300000000000008</v>
      </c>
      <c r="T544" s="6">
        <v>245.22</v>
      </c>
      <c r="U544" s="2">
        <v>226.9</v>
      </c>
      <c r="V544" s="2">
        <v>203.94</v>
      </c>
      <c r="W544" s="7">
        <v>191.78</v>
      </c>
    </row>
    <row r="545" spans="1:23" x14ac:dyDescent="0.35">
      <c r="A545" s="43">
        <f t="shared" si="318"/>
        <v>44704</v>
      </c>
      <c r="B545" s="38" t="s">
        <v>25</v>
      </c>
      <c r="C545" s="14" t="s">
        <v>177</v>
      </c>
      <c r="D545" s="6">
        <v>196.33</v>
      </c>
      <c r="E545" s="2">
        <v>186.84</v>
      </c>
      <c r="F545" s="2">
        <v>167.75</v>
      </c>
      <c r="G545" s="7">
        <v>158.49</v>
      </c>
      <c r="H545" s="31">
        <v>-0.11</v>
      </c>
      <c r="I545" s="32">
        <v>-0.11</v>
      </c>
      <c r="J545" s="32">
        <v>-0.11</v>
      </c>
      <c r="K545" s="33">
        <v>-0.11</v>
      </c>
      <c r="L545" s="31">
        <v>-14.07</v>
      </c>
      <c r="M545" s="32">
        <v>-11.6</v>
      </c>
      <c r="N545" s="32">
        <v>-9.11</v>
      </c>
      <c r="O545" s="33">
        <v>-8.2100000000000009</v>
      </c>
      <c r="P545" s="31">
        <v>-14.35</v>
      </c>
      <c r="Q545" s="32">
        <v>-11.76</v>
      </c>
      <c r="R545" s="32">
        <v>-9.24</v>
      </c>
      <c r="S545" s="33">
        <v>-8.3800000000000008</v>
      </c>
      <c r="T545" s="6">
        <v>239.66</v>
      </c>
      <c r="U545" s="2">
        <v>225.36</v>
      </c>
      <c r="V545" s="2">
        <v>202.82</v>
      </c>
      <c r="W545" s="7">
        <v>191.72</v>
      </c>
    </row>
    <row r="546" spans="1:23" x14ac:dyDescent="0.35">
      <c r="A546" s="43">
        <f t="shared" si="318"/>
        <v>44711</v>
      </c>
      <c r="B546" s="38" t="s">
        <v>26</v>
      </c>
      <c r="C546" s="14" t="s">
        <v>177</v>
      </c>
      <c r="D546" s="6">
        <v>185.74</v>
      </c>
      <c r="E546" s="2">
        <v>183.86</v>
      </c>
      <c r="F546" s="2">
        <v>167.3</v>
      </c>
      <c r="G546" s="7">
        <v>158.15</v>
      </c>
      <c r="H546" s="31">
        <v>-0.14000000000000001</v>
      </c>
      <c r="I546" s="32">
        <v>-0.17</v>
      </c>
      <c r="J546" s="32">
        <v>-0.17</v>
      </c>
      <c r="K546" s="33">
        <v>-0.17</v>
      </c>
      <c r="L546" s="31">
        <v>-13.43</v>
      </c>
      <c r="M546" s="32">
        <v>-10.87</v>
      </c>
      <c r="N546" s="32">
        <v>-8.83</v>
      </c>
      <c r="O546" s="33">
        <v>-8.02</v>
      </c>
      <c r="P546" s="31">
        <v>-13.58</v>
      </c>
      <c r="Q546" s="32">
        <v>-11.36</v>
      </c>
      <c r="R546" s="32">
        <v>-9.11</v>
      </c>
      <c r="S546" s="33">
        <v>-8.2899999999999991</v>
      </c>
      <c r="T546" s="6">
        <v>230.77</v>
      </c>
      <c r="U546" s="2">
        <v>223.47</v>
      </c>
      <c r="V546" s="2">
        <v>202.97</v>
      </c>
      <c r="W546" s="7">
        <v>191.42</v>
      </c>
    </row>
    <row r="547" spans="1:23" x14ac:dyDescent="0.35">
      <c r="A547" s="43">
        <f t="shared" si="318"/>
        <v>44718</v>
      </c>
      <c r="B547" s="38" t="s">
        <v>27</v>
      </c>
      <c r="C547" s="14" t="s">
        <v>178</v>
      </c>
      <c r="D547" s="6">
        <v>189.28</v>
      </c>
      <c r="E547" s="2">
        <v>185</v>
      </c>
      <c r="F547" s="2">
        <v>167.36</v>
      </c>
      <c r="G547" s="7">
        <v>158.08000000000001</v>
      </c>
      <c r="H547" s="31">
        <v>-0.12</v>
      </c>
      <c r="I547" s="32">
        <v>-0.11</v>
      </c>
      <c r="J547" s="32">
        <v>-0.1</v>
      </c>
      <c r="K547" s="33">
        <v>-0.1</v>
      </c>
      <c r="L547" s="31">
        <v>-13.14</v>
      </c>
      <c r="M547" s="32">
        <v>-11</v>
      </c>
      <c r="N547" s="32">
        <v>-8.73</v>
      </c>
      <c r="O547" s="33">
        <v>-7.85</v>
      </c>
      <c r="P547" s="31">
        <v>-13.54</v>
      </c>
      <c r="Q547" s="32">
        <v>-11.42</v>
      </c>
      <c r="R547" s="32">
        <v>-9</v>
      </c>
      <c r="S547" s="33">
        <v>-8.14</v>
      </c>
      <c r="T547" s="6">
        <v>231.69</v>
      </c>
      <c r="U547" s="2">
        <v>224.21</v>
      </c>
      <c r="V547" s="2">
        <v>203.04</v>
      </c>
      <c r="W547" s="7">
        <v>191.49</v>
      </c>
    </row>
    <row r="548" spans="1:23" x14ac:dyDescent="0.35">
      <c r="A548" s="43">
        <f t="shared" si="318"/>
        <v>44725</v>
      </c>
      <c r="B548" s="38" t="s">
        <v>29</v>
      </c>
      <c r="C548" s="14" t="s">
        <v>178</v>
      </c>
      <c r="D548" s="6">
        <v>183.3</v>
      </c>
      <c r="E548" s="2">
        <v>182.35</v>
      </c>
      <c r="F548" s="2">
        <v>167.1</v>
      </c>
      <c r="G548" s="7">
        <v>157.88</v>
      </c>
      <c r="H548" s="31">
        <v>-0.08</v>
      </c>
      <c r="I548" s="32">
        <v>-0.14000000000000001</v>
      </c>
      <c r="J548" s="32">
        <v>-0.14000000000000001</v>
      </c>
      <c r="K548" s="33">
        <v>-0.14000000000000001</v>
      </c>
      <c r="L548" s="31">
        <v>-13.27</v>
      </c>
      <c r="M548" s="32">
        <v>-11.19</v>
      </c>
      <c r="N548" s="32">
        <v>-9.0399999999999991</v>
      </c>
      <c r="O548" s="33">
        <v>-7.78</v>
      </c>
      <c r="P548" s="31">
        <v>-13.96</v>
      </c>
      <c r="Q548" s="32">
        <v>-11.47</v>
      </c>
      <c r="R548" s="32">
        <v>-9.2100000000000009</v>
      </c>
      <c r="S548" s="33">
        <v>-8.23</v>
      </c>
      <c r="T548" s="6">
        <v>224.84</v>
      </c>
      <c r="U548" s="2">
        <v>221.09</v>
      </c>
      <c r="V548" s="2">
        <v>202.6</v>
      </c>
      <c r="W548" s="7">
        <v>191.33</v>
      </c>
    </row>
    <row r="549" spans="1:23" x14ac:dyDescent="0.35">
      <c r="A549" s="43">
        <f t="shared" si="318"/>
        <v>44732</v>
      </c>
      <c r="B549" s="38" t="s">
        <v>30</v>
      </c>
      <c r="C549" s="14" t="s">
        <v>178</v>
      </c>
      <c r="D549" s="6">
        <v>178.34</v>
      </c>
      <c r="E549" s="2">
        <v>180.43</v>
      </c>
      <c r="F549" s="2">
        <v>166.85</v>
      </c>
      <c r="G549" s="7">
        <v>157.63</v>
      </c>
      <c r="H549" s="31">
        <v>-0.15</v>
      </c>
      <c r="I549" s="32">
        <v>-0.15</v>
      </c>
      <c r="J549" s="32">
        <v>-0.15</v>
      </c>
      <c r="K549" s="33">
        <v>-0.15</v>
      </c>
      <c r="L549" s="31">
        <v>-13.49</v>
      </c>
      <c r="M549" s="32">
        <v>-11.61</v>
      </c>
      <c r="N549" s="32">
        <v>-9.27</v>
      </c>
      <c r="O549" s="33">
        <v>-7.8</v>
      </c>
      <c r="P549" s="31">
        <v>-13.5</v>
      </c>
      <c r="Q549" s="32">
        <v>-11.67</v>
      </c>
      <c r="R549" s="32">
        <v>-9.57</v>
      </c>
      <c r="S549" s="33">
        <v>-8.3000000000000007</v>
      </c>
      <c r="T549" s="6">
        <v>219.78</v>
      </c>
      <c r="U549" s="2">
        <v>219.24</v>
      </c>
      <c r="V549" s="2">
        <v>202.48</v>
      </c>
      <c r="W549" s="7">
        <v>190.82</v>
      </c>
    </row>
    <row r="550" spans="1:23" x14ac:dyDescent="0.35">
      <c r="A550" s="43">
        <f t="shared" si="318"/>
        <v>44739</v>
      </c>
      <c r="B550" s="38" t="s">
        <v>31</v>
      </c>
      <c r="C550" s="14" t="s">
        <v>178</v>
      </c>
      <c r="D550" s="6">
        <v>175.13</v>
      </c>
      <c r="E550" s="2">
        <v>178.88</v>
      </c>
      <c r="F550" s="2">
        <v>166.41</v>
      </c>
      <c r="G550" s="7">
        <v>157</v>
      </c>
      <c r="H550" s="31">
        <v>-0.12</v>
      </c>
      <c r="I550" s="32">
        <v>-0.12</v>
      </c>
      <c r="J550" s="32">
        <v>-0.12</v>
      </c>
      <c r="K550" s="33">
        <v>-0.12</v>
      </c>
      <c r="L550" s="31">
        <v>-12.77</v>
      </c>
      <c r="M550" s="32">
        <v>-11.64</v>
      </c>
      <c r="N550" s="32">
        <v>-8.99</v>
      </c>
      <c r="O550" s="33">
        <v>-7.91</v>
      </c>
      <c r="P550" s="31">
        <v>-13.07</v>
      </c>
      <c r="Q550" s="32">
        <v>-11.56</v>
      </c>
      <c r="R550" s="32">
        <v>-9.73</v>
      </c>
      <c r="S550" s="33">
        <v>-8.48</v>
      </c>
      <c r="T550" s="6">
        <v>215.47</v>
      </c>
      <c r="U550" s="2">
        <v>218</v>
      </c>
      <c r="V550" s="2">
        <v>201.23</v>
      </c>
      <c r="W550" s="7">
        <v>190.39</v>
      </c>
    </row>
    <row r="551" spans="1:23" x14ac:dyDescent="0.35">
      <c r="A551" s="43">
        <f t="shared" si="318"/>
        <v>44746</v>
      </c>
      <c r="B551" s="38" t="s">
        <v>32</v>
      </c>
      <c r="C551" s="14" t="s">
        <v>179</v>
      </c>
      <c r="D551" s="6">
        <v>172.6</v>
      </c>
      <c r="E551" s="2">
        <v>177.37</v>
      </c>
      <c r="F551" s="2">
        <v>166.01</v>
      </c>
      <c r="G551" s="7">
        <v>156.94999999999999</v>
      </c>
      <c r="H551" s="31">
        <v>-0.15</v>
      </c>
      <c r="I551" s="32">
        <v>-0.15</v>
      </c>
      <c r="J551" s="32">
        <v>-0.08</v>
      </c>
      <c r="K551" s="33">
        <v>-0.08</v>
      </c>
      <c r="L551" s="31">
        <v>-13.35</v>
      </c>
      <c r="M551" s="32">
        <v>-11.74</v>
      </c>
      <c r="N551" s="32">
        <v>-9.67</v>
      </c>
      <c r="O551" s="33">
        <v>-7.97</v>
      </c>
      <c r="P551" s="31">
        <v>-13.36</v>
      </c>
      <c r="Q551" s="32">
        <v>-11.65</v>
      </c>
      <c r="R551" s="32">
        <v>-9.66</v>
      </c>
      <c r="S551" s="33">
        <v>-8.06</v>
      </c>
      <c r="T551" s="6">
        <v>212.39</v>
      </c>
      <c r="U551" s="2">
        <v>215.83</v>
      </c>
      <c r="V551" s="2">
        <v>200.55</v>
      </c>
      <c r="W551" s="7">
        <v>189.57</v>
      </c>
    </row>
    <row r="552" spans="1:23" x14ac:dyDescent="0.35">
      <c r="A552" s="43">
        <f t="shared" si="318"/>
        <v>44753</v>
      </c>
      <c r="B552" s="38" t="s">
        <v>34</v>
      </c>
      <c r="C552" s="14" t="s">
        <v>179</v>
      </c>
      <c r="D552" s="6">
        <v>170.26</v>
      </c>
      <c r="E552" s="2">
        <v>176.02</v>
      </c>
      <c r="F552" s="2">
        <v>165.8</v>
      </c>
      <c r="G552" s="7">
        <v>157.03</v>
      </c>
      <c r="H552" s="31">
        <v>-0.05</v>
      </c>
      <c r="I552" s="32">
        <v>-0.12</v>
      </c>
      <c r="J552" s="32">
        <v>-0.2</v>
      </c>
      <c r="K552" s="33">
        <v>-0.2</v>
      </c>
      <c r="L552" s="31">
        <v>-13.47</v>
      </c>
      <c r="M552" s="32">
        <v>-11.5</v>
      </c>
      <c r="N552" s="32">
        <v>-9.57</v>
      </c>
      <c r="O552" s="33">
        <v>-8.14</v>
      </c>
      <c r="P552" s="31">
        <v>-13.2</v>
      </c>
      <c r="Q552" s="32">
        <v>-11.51</v>
      </c>
      <c r="R552" s="32">
        <v>-9.43</v>
      </c>
      <c r="S552" s="33">
        <v>-8.11</v>
      </c>
      <c r="T552" s="6">
        <v>209.66</v>
      </c>
      <c r="U552" s="2">
        <v>213.45</v>
      </c>
      <c r="V552" s="2">
        <v>199.86</v>
      </c>
      <c r="W552" s="7">
        <v>189.64</v>
      </c>
    </row>
    <row r="553" spans="1:23" x14ac:dyDescent="0.35">
      <c r="A553" s="43">
        <f t="shared" si="318"/>
        <v>44760</v>
      </c>
      <c r="B553" s="38" t="s">
        <v>35</v>
      </c>
      <c r="C553" s="14" t="s">
        <v>179</v>
      </c>
      <c r="D553" s="6">
        <v>174.96</v>
      </c>
      <c r="E553" s="2">
        <v>176.32</v>
      </c>
      <c r="F553" s="2">
        <v>165.91</v>
      </c>
      <c r="G553" s="7">
        <v>156.81</v>
      </c>
      <c r="H553" s="31">
        <v>0</v>
      </c>
      <c r="I553" s="32">
        <v>0.01</v>
      </c>
      <c r="J553" s="32">
        <v>0</v>
      </c>
      <c r="K553" s="33">
        <v>0</v>
      </c>
      <c r="L553" s="31">
        <v>-12.94</v>
      </c>
      <c r="M553" s="32">
        <v>-11.48</v>
      </c>
      <c r="N553" s="32">
        <v>-9.58</v>
      </c>
      <c r="O553" s="33">
        <v>-8.27</v>
      </c>
      <c r="P553" s="31">
        <v>-13.18</v>
      </c>
      <c r="Q553" s="32">
        <v>-11.73</v>
      </c>
      <c r="R553" s="32">
        <v>-9.61</v>
      </c>
      <c r="S553" s="33">
        <v>-8.6300000000000008</v>
      </c>
      <c r="T553" s="6">
        <v>213.47</v>
      </c>
      <c r="U553" s="2">
        <v>213.58</v>
      </c>
      <c r="V553" s="2">
        <v>200.41</v>
      </c>
      <c r="W553" s="7">
        <v>189.86</v>
      </c>
    </row>
    <row r="554" spans="1:23" x14ac:dyDescent="0.35">
      <c r="A554" s="43">
        <f t="shared" si="318"/>
        <v>44767</v>
      </c>
      <c r="B554" s="38" t="s">
        <v>36</v>
      </c>
      <c r="C554" s="14" t="s">
        <v>179</v>
      </c>
      <c r="D554" s="6">
        <v>167.73</v>
      </c>
      <c r="E554" s="2">
        <v>172.94</v>
      </c>
      <c r="F554" s="2">
        <v>165.71</v>
      </c>
      <c r="G554" s="7">
        <v>156.51</v>
      </c>
      <c r="H554" s="31">
        <v>-0.15</v>
      </c>
      <c r="I554" s="32">
        <v>-0.15</v>
      </c>
      <c r="J554" s="32">
        <v>-0.15</v>
      </c>
      <c r="K554" s="33">
        <v>-0.15</v>
      </c>
      <c r="L554" s="31">
        <v>-12.65</v>
      </c>
      <c r="M554" s="32">
        <v>-11.23</v>
      </c>
      <c r="N554" s="32">
        <v>-9.58</v>
      </c>
      <c r="O554" s="33">
        <v>-8.18</v>
      </c>
      <c r="P554" s="31">
        <v>-12.79</v>
      </c>
      <c r="Q554" s="32">
        <v>-11.57</v>
      </c>
      <c r="R554" s="32">
        <v>-9.66</v>
      </c>
      <c r="S554" s="33">
        <v>-8.26</v>
      </c>
      <c r="T554" s="6">
        <v>206.66</v>
      </c>
      <c r="U554" s="2">
        <v>209.81</v>
      </c>
      <c r="V554" s="2">
        <v>199.97</v>
      </c>
      <c r="W554" s="7">
        <v>189.6</v>
      </c>
    </row>
    <row r="555" spans="1:23" x14ac:dyDescent="0.35">
      <c r="A555" s="43">
        <f t="shared" si="318"/>
        <v>44774</v>
      </c>
      <c r="B555" s="38" t="s">
        <v>37</v>
      </c>
      <c r="C555" s="14" t="s">
        <v>180</v>
      </c>
      <c r="D555" s="6">
        <v>164.61</v>
      </c>
      <c r="E555" s="2">
        <v>169.26</v>
      </c>
      <c r="F555" s="2">
        <v>165.06</v>
      </c>
      <c r="G555" s="7">
        <v>155.96</v>
      </c>
      <c r="H555" s="31">
        <v>-0.1</v>
      </c>
      <c r="I555" s="32">
        <v>-0.1</v>
      </c>
      <c r="J555" s="32">
        <v>-0.1</v>
      </c>
      <c r="K555" s="33">
        <v>-0.1</v>
      </c>
      <c r="L555" s="31">
        <v>-12.86</v>
      </c>
      <c r="M555" s="32">
        <v>-11.68</v>
      </c>
      <c r="N555" s="32">
        <v>-9.35</v>
      </c>
      <c r="O555" s="33">
        <v>-8.35</v>
      </c>
      <c r="P555" s="31">
        <v>-13.19</v>
      </c>
      <c r="Q555" s="32">
        <v>-11.67</v>
      </c>
      <c r="R555" s="32">
        <v>-9.5500000000000007</v>
      </c>
      <c r="S555" s="33">
        <v>-8.76</v>
      </c>
      <c r="T555" s="6">
        <v>202.31</v>
      </c>
      <c r="U555" s="2">
        <v>206.16</v>
      </c>
      <c r="V555" s="2">
        <v>199.4</v>
      </c>
      <c r="W555" s="7">
        <v>189.05</v>
      </c>
    </row>
    <row r="556" spans="1:23" x14ac:dyDescent="0.35">
      <c r="A556" s="43">
        <f t="shared" si="318"/>
        <v>44781</v>
      </c>
      <c r="B556" s="38" t="s">
        <v>38</v>
      </c>
      <c r="C556" s="14" t="s">
        <v>180</v>
      </c>
      <c r="D556" s="6">
        <v>163.69999999999999</v>
      </c>
      <c r="E556" s="2">
        <v>168.7</v>
      </c>
      <c r="F556" s="2">
        <v>164.92</v>
      </c>
      <c r="G556" s="7">
        <v>156.21</v>
      </c>
      <c r="H556" s="31">
        <v>-0.14000000000000001</v>
      </c>
      <c r="I556" s="32">
        <v>-0.16</v>
      </c>
      <c r="J556" s="32">
        <v>-0.16</v>
      </c>
      <c r="K556" s="33">
        <v>-0.16</v>
      </c>
      <c r="L556" s="31">
        <v>-12.69</v>
      </c>
      <c r="M556" s="32">
        <v>-11.17</v>
      </c>
      <c r="N556" s="32">
        <v>-9.1</v>
      </c>
      <c r="O556" s="33">
        <v>-8.0500000000000007</v>
      </c>
      <c r="P556" s="31">
        <v>-12.72</v>
      </c>
      <c r="Q556" s="32">
        <v>-11.51</v>
      </c>
      <c r="R556" s="32">
        <v>-9.31</v>
      </c>
      <c r="S556" s="33">
        <v>-8.42</v>
      </c>
      <c r="T556" s="6">
        <v>200.51</v>
      </c>
      <c r="U556" s="2">
        <v>204.65</v>
      </c>
      <c r="V556" s="2">
        <v>198.74</v>
      </c>
      <c r="W556" s="7">
        <v>188.43</v>
      </c>
    </row>
    <row r="557" spans="1:23" x14ac:dyDescent="0.35">
      <c r="A557" s="43">
        <f t="shared" si="318"/>
        <v>44788</v>
      </c>
      <c r="B557" s="38" t="s">
        <v>40</v>
      </c>
      <c r="C557" s="14" t="s">
        <v>180</v>
      </c>
      <c r="D557" s="6">
        <v>161.93</v>
      </c>
      <c r="E557" s="2">
        <v>166.96</v>
      </c>
      <c r="F557" s="2">
        <v>164.83</v>
      </c>
      <c r="G557" s="7">
        <v>155.85</v>
      </c>
      <c r="H557" s="31">
        <v>-0.13</v>
      </c>
      <c r="I557" s="32">
        <v>-0.12</v>
      </c>
      <c r="J557" s="32">
        <v>-0.12</v>
      </c>
      <c r="K557" s="33">
        <v>-0.12</v>
      </c>
      <c r="L557" s="31">
        <v>-12.72</v>
      </c>
      <c r="M557" s="32">
        <v>-11.26</v>
      </c>
      <c r="N557" s="32">
        <v>-9</v>
      </c>
      <c r="O557" s="33">
        <v>-8.19</v>
      </c>
      <c r="P557" s="31">
        <v>-12.89</v>
      </c>
      <c r="Q557" s="32">
        <v>-11.6</v>
      </c>
      <c r="R557" s="32">
        <v>-9.5399999999999991</v>
      </c>
      <c r="S557" s="33">
        <v>-8.61</v>
      </c>
      <c r="T557" s="6">
        <v>198.28</v>
      </c>
      <c r="U557" s="2">
        <v>202.99</v>
      </c>
      <c r="V557" s="2">
        <v>198.83</v>
      </c>
      <c r="W557" s="7">
        <v>188.69</v>
      </c>
    </row>
    <row r="558" spans="1:23" x14ac:dyDescent="0.35">
      <c r="A558" s="43">
        <f t="shared" si="318"/>
        <v>44795</v>
      </c>
      <c r="B558" s="38" t="s">
        <v>41</v>
      </c>
      <c r="C558" s="14" t="s">
        <v>180</v>
      </c>
      <c r="D558" s="6">
        <v>154.87</v>
      </c>
      <c r="E558" s="2">
        <v>163.97</v>
      </c>
      <c r="F558" s="2">
        <v>163.53</v>
      </c>
      <c r="G558" s="7">
        <v>155.41999999999999</v>
      </c>
      <c r="H558" s="31">
        <v>-0.13</v>
      </c>
      <c r="I558" s="32">
        <v>-0.13</v>
      </c>
      <c r="J558" s="32">
        <v>-0.21</v>
      </c>
      <c r="K558" s="33">
        <v>-0.21</v>
      </c>
      <c r="L558" s="31">
        <v>-12.76</v>
      </c>
      <c r="M558" s="32">
        <v>-11.36</v>
      </c>
      <c r="N558" s="32">
        <v>-8.76</v>
      </c>
      <c r="O558" s="33">
        <v>-8.18</v>
      </c>
      <c r="P558" s="31">
        <v>-12.95</v>
      </c>
      <c r="Q558" s="32">
        <v>-11.85</v>
      </c>
      <c r="R558" s="32">
        <v>-9.16</v>
      </c>
      <c r="S558" s="33">
        <v>-8.32</v>
      </c>
      <c r="T558" s="6">
        <v>191.73</v>
      </c>
      <c r="U558" s="2">
        <v>200.32</v>
      </c>
      <c r="V558" s="2">
        <v>198.12</v>
      </c>
      <c r="W558" s="7">
        <v>188.82</v>
      </c>
    </row>
    <row r="559" spans="1:23" x14ac:dyDescent="0.35">
      <c r="A559" s="43">
        <f t="shared" si="318"/>
        <v>44802</v>
      </c>
      <c r="B559" s="38" t="s">
        <v>42</v>
      </c>
      <c r="C559" s="14" t="s">
        <v>180</v>
      </c>
      <c r="D559" s="6">
        <v>153.72</v>
      </c>
      <c r="E559" s="2">
        <v>162.99</v>
      </c>
      <c r="F559" s="2">
        <v>162.72999999999999</v>
      </c>
      <c r="G559" s="7">
        <v>155.43</v>
      </c>
      <c r="H559" s="31">
        <v>-0.06</v>
      </c>
      <c r="I559" s="32">
        <v>-0.1</v>
      </c>
      <c r="J559" s="32">
        <v>-0.11</v>
      </c>
      <c r="K559" s="33">
        <v>-0.11</v>
      </c>
      <c r="L559" s="31">
        <v>-12.78</v>
      </c>
      <c r="M559" s="32">
        <v>-11.17</v>
      </c>
      <c r="N559" s="32">
        <v>-8.82</v>
      </c>
      <c r="O559" s="33">
        <v>-8.0500000000000007</v>
      </c>
      <c r="P559" s="31">
        <v>-12.77</v>
      </c>
      <c r="Q559" s="32">
        <v>-11.67</v>
      </c>
      <c r="R559" s="32">
        <v>-8.8699999999999992</v>
      </c>
      <c r="S559" s="33">
        <v>-8.06</v>
      </c>
      <c r="T559" s="6">
        <v>190.19</v>
      </c>
      <c r="U559" s="2">
        <v>198.51</v>
      </c>
      <c r="V559" s="2">
        <v>196.78</v>
      </c>
      <c r="W559" s="7">
        <v>188.07</v>
      </c>
    </row>
    <row r="560" spans="1:23" x14ac:dyDescent="0.35">
      <c r="A560" s="43">
        <f t="shared" si="318"/>
        <v>44809</v>
      </c>
      <c r="B560" s="38" t="s">
        <v>43</v>
      </c>
      <c r="C560" s="14" t="s">
        <v>181</v>
      </c>
      <c r="D560" s="6">
        <v>159.76</v>
      </c>
      <c r="E560" s="2">
        <v>160.26</v>
      </c>
      <c r="F560" s="2">
        <v>154.75</v>
      </c>
      <c r="G560" s="7">
        <v>150.63999999999999</v>
      </c>
      <c r="H560" s="31">
        <v>-0.1</v>
      </c>
      <c r="I560" s="32">
        <v>-0.1</v>
      </c>
      <c r="J560" s="32">
        <v>-0.08</v>
      </c>
      <c r="K560" s="33">
        <v>-0.08</v>
      </c>
      <c r="L560" s="31">
        <v>-11.4</v>
      </c>
      <c r="M560" s="32">
        <v>-9.11</v>
      </c>
      <c r="N560" s="32">
        <v>-8.26</v>
      </c>
      <c r="O560" s="33">
        <v>-7.45</v>
      </c>
      <c r="P560" s="31">
        <v>-11.49</v>
      </c>
      <c r="Q560" s="32">
        <v>-9.3800000000000008</v>
      </c>
      <c r="R560" s="32">
        <v>-8.23</v>
      </c>
      <c r="S560" s="33">
        <v>-7.89</v>
      </c>
      <c r="T560" s="6">
        <v>195.14</v>
      </c>
      <c r="U560" s="2">
        <v>195.02</v>
      </c>
      <c r="V560" s="2">
        <v>187.8</v>
      </c>
      <c r="W560" s="7">
        <v>181.06</v>
      </c>
    </row>
    <row r="561" spans="1:23" x14ac:dyDescent="0.35">
      <c r="A561" s="43">
        <f t="shared" si="318"/>
        <v>44816</v>
      </c>
      <c r="B561" s="38" t="s">
        <v>45</v>
      </c>
      <c r="C561" s="14" t="s">
        <v>181</v>
      </c>
      <c r="D561" s="6">
        <v>157.36000000000001</v>
      </c>
      <c r="E561" s="2">
        <v>158.37</v>
      </c>
      <c r="F561" s="2">
        <v>154.47</v>
      </c>
      <c r="G561" s="7">
        <v>150.13999999999999</v>
      </c>
      <c r="H561" s="31">
        <v>-0.14000000000000001</v>
      </c>
      <c r="I561" s="32">
        <v>-0.14000000000000001</v>
      </c>
      <c r="J561" s="32">
        <v>-0.14000000000000001</v>
      </c>
      <c r="K561" s="33">
        <v>-0.14000000000000001</v>
      </c>
      <c r="L561" s="31">
        <v>-10.93</v>
      </c>
      <c r="M561" s="32">
        <v>-9.24</v>
      </c>
      <c r="N561" s="32">
        <v>-7.89</v>
      </c>
      <c r="O561" s="33">
        <v>-7.19</v>
      </c>
      <c r="P561" s="31">
        <v>-11.35</v>
      </c>
      <c r="Q561" s="32">
        <v>-9.6</v>
      </c>
      <c r="R561" s="32">
        <v>-8.15</v>
      </c>
      <c r="S561" s="33">
        <v>-7.76</v>
      </c>
      <c r="T561" s="6">
        <v>192.65</v>
      </c>
      <c r="U561" s="2">
        <v>192.08</v>
      </c>
      <c r="V561" s="2">
        <v>187.31</v>
      </c>
      <c r="W561" s="7">
        <v>181.4</v>
      </c>
    </row>
    <row r="562" spans="1:23" x14ac:dyDescent="0.35">
      <c r="A562" s="43">
        <f t="shared" si="318"/>
        <v>44823</v>
      </c>
      <c r="B562" s="38" t="s">
        <v>46</v>
      </c>
      <c r="C562" s="14" t="s">
        <v>181</v>
      </c>
      <c r="D562" s="6">
        <v>155.96</v>
      </c>
      <c r="E562" s="2">
        <v>156.68</v>
      </c>
      <c r="F562" s="2">
        <v>153.87</v>
      </c>
      <c r="G562" s="7">
        <v>150.16</v>
      </c>
      <c r="H562" s="31">
        <v>-0.12</v>
      </c>
      <c r="I562" s="32">
        <v>-0.12</v>
      </c>
      <c r="J562" s="32">
        <v>-0.12</v>
      </c>
      <c r="K562" s="33">
        <v>-0.12</v>
      </c>
      <c r="L562" s="31">
        <v>-10.81</v>
      </c>
      <c r="M562" s="32">
        <v>-8.8800000000000008</v>
      </c>
      <c r="N562" s="32">
        <v>-7.52</v>
      </c>
      <c r="O562" s="33">
        <v>-7.05</v>
      </c>
      <c r="P562" s="31">
        <v>-11.37</v>
      </c>
      <c r="Q562" s="32">
        <v>-9.4700000000000006</v>
      </c>
      <c r="R562" s="32">
        <v>-7.91</v>
      </c>
      <c r="S562" s="33">
        <v>-7.26</v>
      </c>
      <c r="T562" s="6">
        <v>190.65</v>
      </c>
      <c r="U562" s="2">
        <v>190.36</v>
      </c>
      <c r="V562" s="2">
        <v>186.16</v>
      </c>
      <c r="W562" s="7">
        <v>181.18</v>
      </c>
    </row>
    <row r="563" spans="1:23" x14ac:dyDescent="0.35">
      <c r="A563" s="43">
        <f t="shared" si="318"/>
        <v>44830</v>
      </c>
      <c r="B563" s="38" t="s">
        <v>47</v>
      </c>
      <c r="C563" s="14" t="s">
        <v>181</v>
      </c>
      <c r="D563" s="6">
        <v>149.77000000000001</v>
      </c>
      <c r="E563" s="2">
        <v>152.96</v>
      </c>
      <c r="F563" s="2">
        <v>152.18</v>
      </c>
      <c r="G563" s="7">
        <v>149.51</v>
      </c>
      <c r="H563" s="31">
        <v>-0.14000000000000001</v>
      </c>
      <c r="I563" s="32">
        <v>-0.11</v>
      </c>
      <c r="J563" s="32">
        <v>-0.11</v>
      </c>
      <c r="K563" s="33">
        <v>-0.11</v>
      </c>
      <c r="L563" s="31">
        <v>-10.8</v>
      </c>
      <c r="M563" s="32">
        <v>-8.98</v>
      </c>
      <c r="N563" s="32">
        <v>-7.67</v>
      </c>
      <c r="O563" s="33">
        <v>-7.04</v>
      </c>
      <c r="P563" s="31">
        <v>-11.47</v>
      </c>
      <c r="Q563" s="32">
        <v>-9.2799999999999994</v>
      </c>
      <c r="R563" s="32">
        <v>-7.74</v>
      </c>
      <c r="S563" s="33">
        <v>-7.05</v>
      </c>
      <c r="T563" s="6">
        <v>183.84</v>
      </c>
      <c r="U563" s="2">
        <v>185.85</v>
      </c>
      <c r="V563" s="2">
        <v>183.81</v>
      </c>
      <c r="W563" s="7">
        <v>179.87</v>
      </c>
    </row>
    <row r="564" spans="1:23" x14ac:dyDescent="0.35">
      <c r="A564" s="43">
        <f t="shared" si="318"/>
        <v>44837</v>
      </c>
      <c r="B564" s="38" t="s">
        <v>48</v>
      </c>
      <c r="C564" s="14" t="s">
        <v>182</v>
      </c>
      <c r="D564" s="6">
        <v>144.22999999999999</v>
      </c>
      <c r="E564" s="2">
        <v>149.53</v>
      </c>
      <c r="F564" s="2">
        <v>150.28</v>
      </c>
      <c r="G564" s="7">
        <v>148.82</v>
      </c>
      <c r="H564" s="31">
        <v>-0.12</v>
      </c>
      <c r="I564" s="32">
        <v>-0.11</v>
      </c>
      <c r="J564" s="32">
        <v>-0.11</v>
      </c>
      <c r="K564" s="33">
        <v>-0.12</v>
      </c>
      <c r="L564" s="31">
        <v>-10.64</v>
      </c>
      <c r="M564" s="32">
        <v>-8.89</v>
      </c>
      <c r="N564" s="32">
        <v>-7.46</v>
      </c>
      <c r="O564" s="33">
        <v>-6.77</v>
      </c>
      <c r="P564" s="31">
        <v>-11.29</v>
      </c>
      <c r="Q564" s="32">
        <v>-9.09</v>
      </c>
      <c r="R564" s="32">
        <v>-7.66</v>
      </c>
      <c r="S564" s="33">
        <v>-6.89</v>
      </c>
      <c r="T564" s="6">
        <v>177.58</v>
      </c>
      <c r="U564" s="2">
        <v>181.82</v>
      </c>
      <c r="V564" s="2">
        <v>181.86</v>
      </c>
      <c r="W564" s="7">
        <v>178.72</v>
      </c>
    </row>
    <row r="565" spans="1:23" x14ac:dyDescent="0.35">
      <c r="A565" s="43">
        <f t="shared" si="318"/>
        <v>44844</v>
      </c>
      <c r="B565" s="38" t="s">
        <v>50</v>
      </c>
      <c r="C565" s="14" t="s">
        <v>182</v>
      </c>
      <c r="D565" s="6">
        <v>136.54</v>
      </c>
      <c r="E565" s="2">
        <v>145.15</v>
      </c>
      <c r="F565" s="2">
        <v>148</v>
      </c>
      <c r="G565" s="7">
        <v>146.85</v>
      </c>
      <c r="H565" s="31">
        <v>-0.13</v>
      </c>
      <c r="I565" s="32">
        <v>-0.13</v>
      </c>
      <c r="J565" s="32">
        <v>-0.12</v>
      </c>
      <c r="K565" s="33">
        <v>-0.12</v>
      </c>
      <c r="L565" s="31">
        <v>-10.88</v>
      </c>
      <c r="M565" s="32">
        <v>-9.16</v>
      </c>
      <c r="N565" s="32">
        <v>-7.74</v>
      </c>
      <c r="O565" s="33">
        <v>-7.16</v>
      </c>
      <c r="P565" s="31">
        <v>-11.28</v>
      </c>
      <c r="Q565" s="32">
        <v>-9.5299999999999994</v>
      </c>
      <c r="R565" s="32">
        <v>-8.07</v>
      </c>
      <c r="S565" s="33">
        <v>-7.32</v>
      </c>
      <c r="T565" s="6">
        <v>168.82</v>
      </c>
      <c r="U565" s="2">
        <v>176.21</v>
      </c>
      <c r="V565" s="2">
        <v>178.56</v>
      </c>
      <c r="W565" s="7">
        <v>176.48</v>
      </c>
    </row>
    <row r="566" spans="1:23" x14ac:dyDescent="0.35">
      <c r="A566" s="43">
        <f t="shared" si="318"/>
        <v>44851</v>
      </c>
      <c r="B566" s="38" t="s">
        <v>51</v>
      </c>
      <c r="C566" s="14" t="s">
        <v>182</v>
      </c>
      <c r="D566" s="6">
        <v>133.94</v>
      </c>
      <c r="E566" s="2">
        <v>142.44</v>
      </c>
      <c r="F566" s="2">
        <v>145.99</v>
      </c>
      <c r="G566" s="7">
        <v>145.74</v>
      </c>
      <c r="H566" s="31">
        <v>-0.22</v>
      </c>
      <c r="I566" s="32">
        <v>-0.22</v>
      </c>
      <c r="J566" s="32">
        <v>-0.22</v>
      </c>
      <c r="K566" s="33">
        <v>-0.22</v>
      </c>
      <c r="L566" s="31">
        <v>-10.23</v>
      </c>
      <c r="M566" s="32">
        <v>-8.5299999999999994</v>
      </c>
      <c r="N566" s="32">
        <v>-7.73</v>
      </c>
      <c r="O566" s="33">
        <v>-7.16</v>
      </c>
      <c r="P566" s="31">
        <v>-10.55</v>
      </c>
      <c r="Q566" s="32">
        <v>-8.76</v>
      </c>
      <c r="R566" s="32">
        <v>-8.01</v>
      </c>
      <c r="S566" s="33">
        <v>-7.53</v>
      </c>
      <c r="T566" s="6">
        <v>165.2</v>
      </c>
      <c r="U566" s="2">
        <v>172.99</v>
      </c>
      <c r="V566" s="2">
        <v>176.09</v>
      </c>
      <c r="W566" s="7">
        <v>175.23</v>
      </c>
    </row>
    <row r="567" spans="1:23" x14ac:dyDescent="0.35">
      <c r="A567" s="43">
        <f t="shared" si="318"/>
        <v>44858</v>
      </c>
      <c r="B567" s="38" t="s">
        <v>52</v>
      </c>
      <c r="C567" s="14" t="s">
        <v>182</v>
      </c>
      <c r="D567" s="6">
        <v>134.66</v>
      </c>
      <c r="E567" s="2">
        <v>141.91</v>
      </c>
      <c r="F567" s="2">
        <v>144.6</v>
      </c>
      <c r="G567" s="7">
        <v>145.12</v>
      </c>
      <c r="H567" s="31">
        <v>-0.13</v>
      </c>
      <c r="I567" s="32">
        <v>-0.13</v>
      </c>
      <c r="J567" s="32">
        <v>-0.13</v>
      </c>
      <c r="K567" s="33">
        <v>-0.12</v>
      </c>
      <c r="L567" s="31">
        <v>-9.86</v>
      </c>
      <c r="M567" s="32">
        <v>-8.67</v>
      </c>
      <c r="N567" s="32">
        <v>-7.7</v>
      </c>
      <c r="O567" s="33">
        <v>-7.06</v>
      </c>
      <c r="P567" s="31">
        <v>-10.3</v>
      </c>
      <c r="Q567" s="32">
        <v>-9.1999999999999993</v>
      </c>
      <c r="R567" s="32">
        <v>-8.0500000000000007</v>
      </c>
      <c r="S567" s="33">
        <v>-7.49</v>
      </c>
      <c r="T567" s="6">
        <v>165.46</v>
      </c>
      <c r="U567" s="2">
        <v>172.14</v>
      </c>
      <c r="V567" s="2">
        <v>174.64</v>
      </c>
      <c r="W567" s="7">
        <v>174.62</v>
      </c>
    </row>
    <row r="568" spans="1:23" x14ac:dyDescent="0.35">
      <c r="A568" s="43">
        <f t="shared" si="318"/>
        <v>44865</v>
      </c>
      <c r="B568" s="38" t="s">
        <v>53</v>
      </c>
      <c r="C568" s="14" t="s">
        <v>182</v>
      </c>
      <c r="D568" s="6">
        <v>136.16999999999999</v>
      </c>
      <c r="E568" s="2">
        <v>142.94999999999999</v>
      </c>
      <c r="F568" s="2">
        <v>144.62</v>
      </c>
      <c r="G568" s="7">
        <v>144.9</v>
      </c>
      <c r="H568" s="31">
        <v>-0.1</v>
      </c>
      <c r="I568" s="32">
        <v>-0.17</v>
      </c>
      <c r="J568" s="32">
        <v>-0.17</v>
      </c>
      <c r="K568" s="33">
        <v>-0.11</v>
      </c>
      <c r="L568" s="31">
        <v>-9.31</v>
      </c>
      <c r="M568" s="32">
        <v>-8.44</v>
      </c>
      <c r="N568" s="32">
        <v>-7.68</v>
      </c>
      <c r="O568" s="33">
        <v>-6.97</v>
      </c>
      <c r="P568" s="31">
        <v>-10.48</v>
      </c>
      <c r="Q568" s="32">
        <v>-9.2899999999999991</v>
      </c>
      <c r="R568" s="32">
        <v>-7.97</v>
      </c>
      <c r="S568" s="33">
        <v>-7.14</v>
      </c>
      <c r="T568" s="6">
        <v>166.82</v>
      </c>
      <c r="U568" s="2">
        <v>172.45</v>
      </c>
      <c r="V568" s="2">
        <v>173.88</v>
      </c>
      <c r="W568" s="7">
        <v>174.07</v>
      </c>
    </row>
    <row r="569" spans="1:23" x14ac:dyDescent="0.35">
      <c r="A569" s="43">
        <f t="shared" si="318"/>
        <v>44872</v>
      </c>
      <c r="B569" s="38" t="s">
        <v>54</v>
      </c>
      <c r="C569" s="14" t="s">
        <v>183</v>
      </c>
      <c r="D569" s="6">
        <v>135.1</v>
      </c>
      <c r="E569" s="2">
        <v>142.52000000000001</v>
      </c>
      <c r="F569" s="2">
        <v>144.80000000000001</v>
      </c>
      <c r="G569" s="7">
        <v>144.61000000000001</v>
      </c>
      <c r="H569" s="31">
        <v>-0.06</v>
      </c>
      <c r="I569" s="32">
        <v>-0.06</v>
      </c>
      <c r="J569" s="32">
        <v>-0.06</v>
      </c>
      <c r="K569" s="33">
        <v>-0.06</v>
      </c>
      <c r="L569" s="31">
        <v>-9.57</v>
      </c>
      <c r="M569" s="32">
        <v>-8.6</v>
      </c>
      <c r="N569" s="32">
        <v>-7.59</v>
      </c>
      <c r="O569" s="33">
        <v>-7.01</v>
      </c>
      <c r="P569" s="31">
        <v>-10.7</v>
      </c>
      <c r="Q569" s="32">
        <v>-9.23</v>
      </c>
      <c r="R569" s="32">
        <v>-8.16</v>
      </c>
      <c r="S569" s="33">
        <v>-7.4</v>
      </c>
      <c r="T569" s="6">
        <v>165.22</v>
      </c>
      <c r="U569" s="2">
        <v>171.93</v>
      </c>
      <c r="V569" s="2">
        <v>173.78</v>
      </c>
      <c r="W569" s="7">
        <v>173.93</v>
      </c>
    </row>
    <row r="570" spans="1:23" x14ac:dyDescent="0.35">
      <c r="A570" s="43">
        <f t="shared" si="318"/>
        <v>44879</v>
      </c>
      <c r="B570" s="38" t="s">
        <v>56</v>
      </c>
      <c r="C570" s="14" t="s">
        <v>183</v>
      </c>
      <c r="D570" s="6">
        <v>131.84</v>
      </c>
      <c r="E570" s="2">
        <v>141.24</v>
      </c>
      <c r="F570" s="2">
        <v>143.1</v>
      </c>
      <c r="G570" s="7">
        <v>143.25</v>
      </c>
      <c r="H570" s="31">
        <v>-7.0000000000000007E-2</v>
      </c>
      <c r="I570" s="32">
        <v>-7.0000000000000007E-2</v>
      </c>
      <c r="J570" s="32">
        <v>-7.0000000000000007E-2</v>
      </c>
      <c r="K570" s="33">
        <v>-7.0000000000000007E-2</v>
      </c>
      <c r="L570" s="31">
        <v>-9.44</v>
      </c>
      <c r="M570" s="32">
        <v>-8.6300000000000008</v>
      </c>
      <c r="N570" s="32">
        <v>-7.43</v>
      </c>
      <c r="O570" s="33">
        <v>-6.88</v>
      </c>
      <c r="P570" s="31">
        <v>-10.52</v>
      </c>
      <c r="Q570" s="32">
        <v>-9.2799999999999994</v>
      </c>
      <c r="R570" s="32">
        <v>-8.18</v>
      </c>
      <c r="S570" s="33">
        <v>-7.63</v>
      </c>
      <c r="T570" s="6">
        <v>161.72</v>
      </c>
      <c r="U570" s="2">
        <v>170.93</v>
      </c>
      <c r="V570" s="2">
        <v>172.68</v>
      </c>
      <c r="W570" s="7">
        <v>172.71</v>
      </c>
    </row>
    <row r="571" spans="1:23" x14ac:dyDescent="0.35">
      <c r="A571" s="43">
        <f t="shared" si="318"/>
        <v>44886</v>
      </c>
      <c r="B571" s="38" t="s">
        <v>57</v>
      </c>
      <c r="C571" s="14" t="s">
        <v>183</v>
      </c>
      <c r="D571" s="6">
        <v>130.75</v>
      </c>
      <c r="E571" s="2">
        <v>140.77000000000001</v>
      </c>
      <c r="F571" s="2">
        <v>142.4</v>
      </c>
      <c r="G571" s="7">
        <v>142.76</v>
      </c>
      <c r="H571" s="31">
        <v>-0.04</v>
      </c>
      <c r="I571" s="32">
        <v>-0.04</v>
      </c>
      <c r="J571" s="32">
        <v>-0.04</v>
      </c>
      <c r="K571" s="33">
        <v>-0.04</v>
      </c>
      <c r="L571" s="31">
        <v>-9.18</v>
      </c>
      <c r="M571" s="32">
        <v>-7.97</v>
      </c>
      <c r="N571" s="32">
        <v>-7.18</v>
      </c>
      <c r="O571" s="33">
        <v>-6.61</v>
      </c>
      <c r="P571" s="31">
        <v>-9.74</v>
      </c>
      <c r="Q571" s="32">
        <v>-8.2899999999999991</v>
      </c>
      <c r="R571" s="32">
        <v>-7.63</v>
      </c>
      <c r="S571" s="33">
        <v>-7.1</v>
      </c>
      <c r="T571" s="6">
        <v>160.49</v>
      </c>
      <c r="U571" s="2">
        <v>170.09</v>
      </c>
      <c r="V571" s="2">
        <v>171.47</v>
      </c>
      <c r="W571" s="7">
        <v>171.49</v>
      </c>
    </row>
    <row r="572" spans="1:23" x14ac:dyDescent="0.35">
      <c r="A572" s="43">
        <f t="shared" si="318"/>
        <v>44893</v>
      </c>
      <c r="B572" s="38" t="s">
        <v>58</v>
      </c>
      <c r="C572" s="14" t="s">
        <v>183</v>
      </c>
      <c r="D572" s="6">
        <v>129.27000000000001</v>
      </c>
      <c r="E572" s="2">
        <v>139.94</v>
      </c>
      <c r="F572" s="2">
        <v>141.88999999999999</v>
      </c>
      <c r="G572" s="7">
        <v>142.35</v>
      </c>
      <c r="H572" s="31">
        <v>-0.04</v>
      </c>
      <c r="I572" s="32">
        <v>-0.04</v>
      </c>
      <c r="J572" s="32">
        <v>-0.04</v>
      </c>
      <c r="K572" s="33">
        <v>-0.05</v>
      </c>
      <c r="L572" s="31">
        <v>-8.57</v>
      </c>
      <c r="M572" s="32">
        <v>-7.85</v>
      </c>
      <c r="N572" s="32">
        <v>-7.29</v>
      </c>
      <c r="O572" s="33">
        <v>-6.32</v>
      </c>
      <c r="P572" s="31">
        <v>-9.56</v>
      </c>
      <c r="Q572" s="32">
        <v>-8.06</v>
      </c>
      <c r="R572" s="32">
        <v>-7.67</v>
      </c>
      <c r="S572" s="33">
        <v>-7.13</v>
      </c>
      <c r="T572" s="6">
        <v>158.94</v>
      </c>
      <c r="U572" s="2">
        <v>169.3</v>
      </c>
      <c r="V572" s="2">
        <v>170.86</v>
      </c>
      <c r="W572" s="7">
        <v>170.77</v>
      </c>
    </row>
    <row r="573" spans="1:23" x14ac:dyDescent="0.35">
      <c r="A573" s="43">
        <f t="shared" si="318"/>
        <v>44900</v>
      </c>
      <c r="B573" s="38" t="s">
        <v>59</v>
      </c>
      <c r="C573" s="14" t="s">
        <v>184</v>
      </c>
      <c r="D573" s="6">
        <v>123.44</v>
      </c>
      <c r="E573" s="2">
        <v>137.43</v>
      </c>
      <c r="F573" s="2">
        <v>140.05000000000001</v>
      </c>
      <c r="G573" s="7">
        <v>140.65</v>
      </c>
      <c r="H573" s="31">
        <v>-0.1</v>
      </c>
      <c r="I573" s="32">
        <v>-0.14000000000000001</v>
      </c>
      <c r="J573" s="32">
        <v>-0.16</v>
      </c>
      <c r="K573" s="33">
        <v>-0.16</v>
      </c>
      <c r="L573" s="31">
        <v>-8.2799999999999994</v>
      </c>
      <c r="M573" s="32">
        <v>-7.62</v>
      </c>
      <c r="N573" s="32">
        <v>-7.16</v>
      </c>
      <c r="O573" s="33">
        <v>-6.72</v>
      </c>
      <c r="P573" s="31">
        <v>-9.06</v>
      </c>
      <c r="Q573" s="32">
        <v>-7.89</v>
      </c>
      <c r="R573" s="32">
        <v>-7.51</v>
      </c>
      <c r="S573" s="33">
        <v>-7.21</v>
      </c>
      <c r="T573" s="6">
        <v>152.61000000000001</v>
      </c>
      <c r="U573" s="2">
        <v>166.54</v>
      </c>
      <c r="V573" s="2">
        <v>168.65</v>
      </c>
      <c r="W573" s="7">
        <v>169.17</v>
      </c>
    </row>
    <row r="574" spans="1:23" x14ac:dyDescent="0.35">
      <c r="A574" s="43">
        <f t="shared" si="318"/>
        <v>44907</v>
      </c>
      <c r="B574" s="38" t="s">
        <v>61</v>
      </c>
      <c r="C574" s="14" t="s">
        <v>184</v>
      </c>
      <c r="D574" s="6">
        <v>119.47</v>
      </c>
      <c r="E574" s="2">
        <v>135.78</v>
      </c>
      <c r="F574" s="2">
        <v>138.47999999999999</v>
      </c>
      <c r="G574" s="7">
        <v>139.78</v>
      </c>
      <c r="H574" s="31">
        <v>-0.06</v>
      </c>
      <c r="I574" s="32">
        <v>-7.0000000000000007E-2</v>
      </c>
      <c r="J574" s="32">
        <v>-0.08</v>
      </c>
      <c r="K574" s="33">
        <v>-0.08</v>
      </c>
      <c r="L574" s="31">
        <v>-7.81</v>
      </c>
      <c r="M574" s="32">
        <v>-7.4</v>
      </c>
      <c r="N574" s="32">
        <v>-7.41</v>
      </c>
      <c r="O574" s="33">
        <v>-7.12</v>
      </c>
      <c r="P574" s="31">
        <v>-8.33</v>
      </c>
      <c r="Q574" s="32">
        <v>-7.6</v>
      </c>
      <c r="R574" s="32">
        <v>-7.43</v>
      </c>
      <c r="S574" s="33">
        <v>-7.24</v>
      </c>
      <c r="T574" s="6">
        <v>148.34</v>
      </c>
      <c r="U574" s="2">
        <v>164.36</v>
      </c>
      <c r="V574" s="2">
        <v>166.58</v>
      </c>
      <c r="W574" s="7">
        <v>167.97</v>
      </c>
    </row>
    <row r="575" spans="1:23" x14ac:dyDescent="0.35">
      <c r="A575" s="43">
        <f t="shared" si="318"/>
        <v>44914</v>
      </c>
      <c r="B575" s="38" t="s">
        <v>62</v>
      </c>
      <c r="C575" s="14" t="s">
        <v>184</v>
      </c>
      <c r="D575" s="6">
        <v>116.3</v>
      </c>
      <c r="E575" s="2">
        <v>132.78</v>
      </c>
      <c r="F575" s="2">
        <v>136.80000000000001</v>
      </c>
      <c r="G575" s="7">
        <v>138.27000000000001</v>
      </c>
      <c r="H575" s="31">
        <v>-0.11</v>
      </c>
      <c r="I575" s="32">
        <v>-0.11</v>
      </c>
      <c r="J575" s="32">
        <v>-0.11</v>
      </c>
      <c r="K575" s="33">
        <v>-0.11</v>
      </c>
      <c r="L575" s="31">
        <v>-7.41</v>
      </c>
      <c r="M575" s="32">
        <v>-6.97</v>
      </c>
      <c r="N575" s="32">
        <v>-6.75</v>
      </c>
      <c r="O575" s="33">
        <v>-6.32</v>
      </c>
      <c r="P575" s="31">
        <v>-7.67</v>
      </c>
      <c r="Q575" s="32">
        <v>-7.31</v>
      </c>
      <c r="R575" s="32">
        <v>-6.96</v>
      </c>
      <c r="S575" s="33">
        <v>-6.84</v>
      </c>
      <c r="T575" s="6">
        <v>144.99</v>
      </c>
      <c r="U575" s="2">
        <v>160.97</v>
      </c>
      <c r="V575" s="2">
        <v>164.89</v>
      </c>
      <c r="W575" s="7">
        <v>166.79</v>
      </c>
    </row>
    <row r="576" spans="1:23" x14ac:dyDescent="0.35">
      <c r="A576" s="43">
        <f t="shared" si="318"/>
        <v>44921</v>
      </c>
      <c r="B576" s="38" t="s">
        <v>63</v>
      </c>
      <c r="C576" s="14" t="s">
        <v>184</v>
      </c>
      <c r="D576" s="6">
        <v>115.49</v>
      </c>
      <c r="E576" s="2">
        <v>130.66</v>
      </c>
      <c r="F576" s="2">
        <v>135.5</v>
      </c>
      <c r="G576" s="7">
        <v>137.54</v>
      </c>
      <c r="H576" s="31">
        <v>-0.12</v>
      </c>
      <c r="I576" s="32">
        <v>-0.12</v>
      </c>
      <c r="J576" s="32">
        <v>-0.12</v>
      </c>
      <c r="K576" s="33">
        <v>-0.12</v>
      </c>
      <c r="L576" s="31">
        <v>-7.12</v>
      </c>
      <c r="M576" s="32">
        <v>-7.01</v>
      </c>
      <c r="N576" s="32">
        <v>-6.97</v>
      </c>
      <c r="O576" s="33">
        <v>-6.37</v>
      </c>
      <c r="P576" s="31">
        <v>-7.67</v>
      </c>
      <c r="Q576" s="32">
        <v>-7.54</v>
      </c>
      <c r="R576" s="32">
        <v>-7.42</v>
      </c>
      <c r="S576" s="33">
        <v>-6.87</v>
      </c>
      <c r="T576" s="6">
        <v>143.76</v>
      </c>
      <c r="U576" s="2">
        <v>158.71</v>
      </c>
      <c r="V576" s="2">
        <v>163.12</v>
      </c>
      <c r="W576" s="7">
        <v>165.36</v>
      </c>
    </row>
    <row r="577" spans="1:23" x14ac:dyDescent="0.35">
      <c r="A577" s="43">
        <f t="shared" si="318"/>
        <v>44928</v>
      </c>
      <c r="B577" s="38" t="s">
        <v>0</v>
      </c>
      <c r="C577" s="14" t="s">
        <v>185</v>
      </c>
      <c r="D577" s="6">
        <v>111.35</v>
      </c>
      <c r="E577" s="2">
        <v>128.69</v>
      </c>
      <c r="F577" s="2">
        <v>134.13999999999999</v>
      </c>
      <c r="G577" s="7">
        <v>136.69</v>
      </c>
      <c r="H577" s="31">
        <v>-0.12</v>
      </c>
      <c r="I577" s="32">
        <v>-0.12</v>
      </c>
      <c r="J577" s="32">
        <v>-0.12</v>
      </c>
      <c r="K577" s="33">
        <v>-0.12</v>
      </c>
      <c r="L577" s="31">
        <v>-7.05</v>
      </c>
      <c r="M577" s="32">
        <v>-6.81</v>
      </c>
      <c r="N577" s="32">
        <v>-6.75</v>
      </c>
      <c r="O577" s="33">
        <v>-6.31</v>
      </c>
      <c r="P577" s="31">
        <v>-7.42</v>
      </c>
      <c r="Q577" s="32">
        <v>-7.25</v>
      </c>
      <c r="R577" s="32">
        <v>-6.99</v>
      </c>
      <c r="S577" s="33">
        <v>-6.91</v>
      </c>
      <c r="T577" s="6">
        <v>139.56</v>
      </c>
      <c r="U577" s="2">
        <v>157.12</v>
      </c>
      <c r="V577" s="2">
        <v>161.99</v>
      </c>
      <c r="W577" s="7">
        <v>164.98</v>
      </c>
    </row>
    <row r="578" spans="1:23" x14ac:dyDescent="0.35">
      <c r="A578" s="43">
        <f t="shared" si="318"/>
        <v>44935</v>
      </c>
      <c r="B578" s="38" t="s">
        <v>2</v>
      </c>
      <c r="C578" s="14" t="s">
        <v>185</v>
      </c>
      <c r="D578" s="6">
        <v>97.85</v>
      </c>
      <c r="E578" s="2">
        <v>113.04</v>
      </c>
      <c r="F578" s="2">
        <v>128.22</v>
      </c>
      <c r="G578" s="7">
        <v>132.62</v>
      </c>
      <c r="H578" s="31">
        <v>-0.11</v>
      </c>
      <c r="I578" s="32">
        <v>-0.11</v>
      </c>
      <c r="J578" s="32">
        <v>-0.12</v>
      </c>
      <c r="K578" s="33">
        <v>-0.12</v>
      </c>
      <c r="L578" s="31">
        <v>-5.89</v>
      </c>
      <c r="M578" s="32">
        <v>-6.59</v>
      </c>
      <c r="N578" s="32">
        <v>-6.67</v>
      </c>
      <c r="O578" s="33">
        <v>-6.32</v>
      </c>
      <c r="P578" s="31">
        <v>-5.77</v>
      </c>
      <c r="Q578" s="32">
        <v>-6.61</v>
      </c>
      <c r="R578" s="32">
        <v>-6.51</v>
      </c>
      <c r="S578" s="33">
        <v>-6.54</v>
      </c>
      <c r="T578" s="6">
        <v>127.21</v>
      </c>
      <c r="U578" s="2">
        <v>141.93</v>
      </c>
      <c r="V578" s="2">
        <v>157.51</v>
      </c>
      <c r="W578" s="7">
        <v>161.30000000000001</v>
      </c>
    </row>
    <row r="579" spans="1:23" x14ac:dyDescent="0.35">
      <c r="A579" s="43">
        <f t="shared" ref="A579:A642" si="338">A580-7</f>
        <v>44942</v>
      </c>
      <c r="B579" s="38" t="s">
        <v>3</v>
      </c>
      <c r="C579" s="14" t="s">
        <v>185</v>
      </c>
      <c r="D579" s="6">
        <v>92.39</v>
      </c>
      <c r="E579" s="2">
        <v>106.85</v>
      </c>
      <c r="F579" s="2">
        <v>120.6</v>
      </c>
      <c r="G579" s="7">
        <v>128.72</v>
      </c>
      <c r="H579" s="31">
        <v>-7.0000000000000007E-2</v>
      </c>
      <c r="I579" s="32">
        <v>-0.12</v>
      </c>
      <c r="J579" s="32">
        <v>-0.12</v>
      </c>
      <c r="K579" s="33">
        <v>-0.19</v>
      </c>
      <c r="L579" s="31">
        <v>-5.7</v>
      </c>
      <c r="M579" s="32">
        <v>-6.45</v>
      </c>
      <c r="N579" s="32">
        <v>-6.68</v>
      </c>
      <c r="O579" s="33">
        <v>-6.54</v>
      </c>
      <c r="P579" s="31">
        <v>-5.55</v>
      </c>
      <c r="Q579" s="32">
        <v>-6.6</v>
      </c>
      <c r="R579" s="32">
        <v>-6.89</v>
      </c>
      <c r="S579" s="33">
        <v>-6.97</v>
      </c>
      <c r="T579" s="6">
        <v>120.53</v>
      </c>
      <c r="U579" s="2">
        <v>135.58000000000001</v>
      </c>
      <c r="V579" s="2">
        <v>148.91999999999999</v>
      </c>
      <c r="W579" s="7">
        <v>156.52000000000001</v>
      </c>
    </row>
    <row r="580" spans="1:23" x14ac:dyDescent="0.35">
      <c r="A580" s="43">
        <f t="shared" si="338"/>
        <v>44949</v>
      </c>
      <c r="B580" s="38" t="s">
        <v>4</v>
      </c>
      <c r="C580" s="14" t="s">
        <v>185</v>
      </c>
      <c r="D580" s="6">
        <v>88.79</v>
      </c>
      <c r="E580" s="2">
        <v>103.51</v>
      </c>
      <c r="F580" s="2">
        <v>114.92</v>
      </c>
      <c r="G580" s="7">
        <v>125.05</v>
      </c>
      <c r="H580" s="31">
        <v>-0.09</v>
      </c>
      <c r="I580" s="32">
        <v>-7.0000000000000007E-2</v>
      </c>
      <c r="J580" s="32">
        <v>-7.0000000000000007E-2</v>
      </c>
      <c r="K580" s="33">
        <v>-0.05</v>
      </c>
      <c r="L580" s="31">
        <v>-4.8600000000000003</v>
      </c>
      <c r="M580" s="32">
        <v>-5.67</v>
      </c>
      <c r="N580" s="32">
        <v>-6.15</v>
      </c>
      <c r="O580" s="33">
        <v>-6.11</v>
      </c>
      <c r="P580" s="31">
        <v>-4.95</v>
      </c>
      <c r="Q580" s="32">
        <v>-5.82</v>
      </c>
      <c r="R580" s="32">
        <v>-6.51</v>
      </c>
      <c r="S580" s="33">
        <v>-6.42</v>
      </c>
      <c r="T580" s="6">
        <v>116.83</v>
      </c>
      <c r="U580" s="2">
        <v>132.25</v>
      </c>
      <c r="V580" s="2">
        <v>143.26</v>
      </c>
      <c r="W580" s="7">
        <v>153.36000000000001</v>
      </c>
    </row>
    <row r="581" spans="1:23" x14ac:dyDescent="0.35">
      <c r="A581" s="43">
        <f t="shared" si="338"/>
        <v>44956</v>
      </c>
      <c r="B581" s="38" t="s">
        <v>5</v>
      </c>
      <c r="C581" s="14" t="s">
        <v>185</v>
      </c>
      <c r="D581" s="6">
        <v>85.87</v>
      </c>
      <c r="E581" s="2">
        <v>100.98</v>
      </c>
      <c r="F581" s="2">
        <v>110.56</v>
      </c>
      <c r="G581" s="7">
        <v>122.23</v>
      </c>
      <c r="H581" s="31">
        <v>-0.05</v>
      </c>
      <c r="I581" s="32">
        <v>-0.06</v>
      </c>
      <c r="J581" s="32">
        <v>-0.06</v>
      </c>
      <c r="K581" s="33">
        <v>-0.06</v>
      </c>
      <c r="L581" s="31">
        <v>-4.32</v>
      </c>
      <c r="M581" s="32">
        <v>-5.26</v>
      </c>
      <c r="N581" s="32">
        <v>-5.67</v>
      </c>
      <c r="O581" s="33">
        <v>-5.65</v>
      </c>
      <c r="P581" s="31">
        <v>-4.24</v>
      </c>
      <c r="Q581" s="32">
        <v>-5.43</v>
      </c>
      <c r="R581" s="32">
        <v>-6.15</v>
      </c>
      <c r="S581" s="33">
        <v>-6.04</v>
      </c>
      <c r="T581" s="6">
        <v>114.19</v>
      </c>
      <c r="U581" s="2">
        <v>129.37</v>
      </c>
      <c r="V581" s="2">
        <v>138.83000000000001</v>
      </c>
      <c r="W581" s="7">
        <v>149.72999999999999</v>
      </c>
    </row>
    <row r="582" spans="1:23" x14ac:dyDescent="0.35">
      <c r="A582" s="43">
        <f t="shared" si="338"/>
        <v>44963</v>
      </c>
      <c r="B582" s="38" t="s">
        <v>6</v>
      </c>
      <c r="C582" s="14" t="s">
        <v>186</v>
      </c>
      <c r="D582" s="6">
        <v>85.25</v>
      </c>
      <c r="E582" s="2">
        <v>99.33</v>
      </c>
      <c r="F582" s="2">
        <v>109.56</v>
      </c>
      <c r="G582" s="7">
        <v>120.27</v>
      </c>
      <c r="H582" s="31">
        <v>-0.11</v>
      </c>
      <c r="I582" s="32">
        <v>-0.11</v>
      </c>
      <c r="J582" s="32">
        <v>-0.11</v>
      </c>
      <c r="K582" s="33">
        <v>-0.15</v>
      </c>
      <c r="L582" s="31">
        <v>-3.93</v>
      </c>
      <c r="M582" s="32">
        <v>-5.09</v>
      </c>
      <c r="N582" s="32">
        <v>-5.57</v>
      </c>
      <c r="O582" s="33">
        <v>-5.53</v>
      </c>
      <c r="P582" s="31">
        <v>-4.04</v>
      </c>
      <c r="Q582" s="32">
        <v>-5.33</v>
      </c>
      <c r="R582" s="32">
        <v>-5.93</v>
      </c>
      <c r="S582" s="33">
        <v>-5.71</v>
      </c>
      <c r="T582" s="6">
        <v>113.18</v>
      </c>
      <c r="U582" s="2">
        <v>127.49</v>
      </c>
      <c r="V582" s="2">
        <v>137.44999999999999</v>
      </c>
      <c r="W582" s="7">
        <v>148.22999999999999</v>
      </c>
    </row>
    <row r="583" spans="1:23" x14ac:dyDescent="0.35">
      <c r="A583" s="43">
        <f t="shared" si="338"/>
        <v>44970</v>
      </c>
      <c r="B583" s="38" t="s">
        <v>8</v>
      </c>
      <c r="C583" s="14" t="s">
        <v>186</v>
      </c>
      <c r="D583" s="6">
        <v>83.9</v>
      </c>
      <c r="E583" s="2">
        <v>98.84</v>
      </c>
      <c r="F583" s="2">
        <v>108.57</v>
      </c>
      <c r="G583" s="7">
        <v>118.43</v>
      </c>
      <c r="H583" s="31">
        <v>-0.11</v>
      </c>
      <c r="I583" s="32">
        <v>-0.11</v>
      </c>
      <c r="J583" s="32">
        <v>-0.11</v>
      </c>
      <c r="K583" s="33">
        <v>-0.14000000000000001</v>
      </c>
      <c r="L583" s="31">
        <v>-3.99</v>
      </c>
      <c r="M583" s="32">
        <v>-4.95</v>
      </c>
      <c r="N583" s="32">
        <v>-5.72</v>
      </c>
      <c r="O583" s="33">
        <v>-5.68</v>
      </c>
      <c r="P583" s="31">
        <v>-3.84</v>
      </c>
      <c r="Q583" s="32">
        <v>-5.14</v>
      </c>
      <c r="R583" s="32">
        <v>-5.73</v>
      </c>
      <c r="S583" s="33">
        <v>-5.95</v>
      </c>
      <c r="T583" s="6">
        <v>112.28</v>
      </c>
      <c r="U583" s="2">
        <v>127.1</v>
      </c>
      <c r="V583" s="2">
        <v>136.69999999999999</v>
      </c>
      <c r="W583" s="7">
        <v>146.41</v>
      </c>
    </row>
    <row r="584" spans="1:23" x14ac:dyDescent="0.35">
      <c r="A584" s="43">
        <f t="shared" si="338"/>
        <v>44977</v>
      </c>
      <c r="B584" s="38" t="s">
        <v>9</v>
      </c>
      <c r="C584" s="14" t="s">
        <v>186</v>
      </c>
      <c r="D584" s="6">
        <v>82.91</v>
      </c>
      <c r="E584" s="2">
        <v>98.59</v>
      </c>
      <c r="F584" s="2">
        <v>107.95</v>
      </c>
      <c r="G584" s="7">
        <v>118.03</v>
      </c>
      <c r="H584" s="31">
        <v>-7.0000000000000007E-2</v>
      </c>
      <c r="I584" s="32">
        <v>-7.0000000000000007E-2</v>
      </c>
      <c r="J584" s="32">
        <v>-7.0000000000000007E-2</v>
      </c>
      <c r="K584" s="33">
        <v>-0.08</v>
      </c>
      <c r="L584" s="31">
        <v>-3.63</v>
      </c>
      <c r="M584" s="32">
        <v>-4.71</v>
      </c>
      <c r="N584" s="32">
        <v>-5.19</v>
      </c>
      <c r="O584" s="33">
        <v>-5.17</v>
      </c>
      <c r="P584" s="31">
        <v>-3.62</v>
      </c>
      <c r="Q584" s="32">
        <v>-4.82</v>
      </c>
      <c r="R584" s="32">
        <v>-5.66</v>
      </c>
      <c r="S584" s="33">
        <v>-5.59</v>
      </c>
      <c r="T584" s="6">
        <v>110.91</v>
      </c>
      <c r="U584" s="2">
        <v>126.11</v>
      </c>
      <c r="V584" s="2">
        <v>135.87</v>
      </c>
      <c r="W584" s="7">
        <v>145.82</v>
      </c>
    </row>
    <row r="585" spans="1:23" x14ac:dyDescent="0.35">
      <c r="A585" s="43">
        <f t="shared" si="338"/>
        <v>44984</v>
      </c>
      <c r="B585" s="38" t="s">
        <v>10</v>
      </c>
      <c r="C585" s="14" t="s">
        <v>186</v>
      </c>
      <c r="D585" s="6">
        <v>81.760000000000005</v>
      </c>
      <c r="E585" s="2">
        <v>97.65</v>
      </c>
      <c r="F585" s="2">
        <v>107.1</v>
      </c>
      <c r="G585" s="7">
        <v>117.13</v>
      </c>
      <c r="H585" s="31">
        <v>-0.09</v>
      </c>
      <c r="I585" s="32">
        <v>-0.08</v>
      </c>
      <c r="J585" s="32">
        <v>-0.08</v>
      </c>
      <c r="K585" s="33">
        <v>-0.08</v>
      </c>
      <c r="L585" s="31">
        <v>-3.14</v>
      </c>
      <c r="M585" s="32">
        <v>-4.6100000000000003</v>
      </c>
      <c r="N585" s="32">
        <v>-5.37</v>
      </c>
      <c r="O585" s="33">
        <v>-5.36</v>
      </c>
      <c r="P585" s="31">
        <v>-3.42</v>
      </c>
      <c r="Q585" s="32">
        <v>-4.8499999999999996</v>
      </c>
      <c r="R585" s="32">
        <v>-5.73</v>
      </c>
      <c r="S585" s="33">
        <v>-5.63</v>
      </c>
      <c r="T585" s="6">
        <v>109.87</v>
      </c>
      <c r="U585" s="2">
        <v>125.77</v>
      </c>
      <c r="V585" s="2">
        <v>135.16999999999999</v>
      </c>
      <c r="W585" s="7">
        <v>144.71</v>
      </c>
    </row>
    <row r="586" spans="1:23" x14ac:dyDescent="0.35">
      <c r="A586" s="43">
        <f t="shared" si="338"/>
        <v>44991</v>
      </c>
      <c r="B586" s="38" t="s">
        <v>11</v>
      </c>
      <c r="C586" s="14" t="s">
        <v>187</v>
      </c>
      <c r="D586" s="6">
        <v>80.98</v>
      </c>
      <c r="E586" s="2">
        <v>96.35</v>
      </c>
      <c r="F586" s="2">
        <v>106.31</v>
      </c>
      <c r="G586" s="7">
        <v>116.42</v>
      </c>
      <c r="H586" s="31">
        <v>-7.0000000000000007E-2</v>
      </c>
      <c r="I586" s="32">
        <v>-0.04</v>
      </c>
      <c r="J586" s="32">
        <v>-0.06</v>
      </c>
      <c r="K586" s="33">
        <v>-0.06</v>
      </c>
      <c r="L586" s="31">
        <v>-2.95</v>
      </c>
      <c r="M586" s="32">
        <v>-4.67</v>
      </c>
      <c r="N586" s="32">
        <v>-5.37</v>
      </c>
      <c r="O586" s="33">
        <v>-5.47</v>
      </c>
      <c r="P586" s="31">
        <v>-3.35</v>
      </c>
      <c r="Q586" s="32">
        <v>-4.84</v>
      </c>
      <c r="R586" s="32">
        <v>-5.83</v>
      </c>
      <c r="S586" s="33">
        <v>-5.94</v>
      </c>
      <c r="T586" s="6">
        <v>108.82</v>
      </c>
      <c r="U586" s="2">
        <v>124.38</v>
      </c>
      <c r="V586" s="2">
        <v>134.33000000000001</v>
      </c>
      <c r="W586" s="7">
        <v>144.11000000000001</v>
      </c>
    </row>
    <row r="587" spans="1:23" x14ac:dyDescent="0.35">
      <c r="A587" s="43">
        <f t="shared" si="338"/>
        <v>44998</v>
      </c>
      <c r="B587" s="38" t="s">
        <v>13</v>
      </c>
      <c r="C587" s="14" t="s">
        <v>187</v>
      </c>
      <c r="D587" s="6">
        <v>79.89</v>
      </c>
      <c r="E587" s="2">
        <v>93.81</v>
      </c>
      <c r="F587" s="2">
        <v>105.08</v>
      </c>
      <c r="G587" s="7">
        <v>115.46</v>
      </c>
      <c r="H587" s="31">
        <v>-7.0000000000000007E-2</v>
      </c>
      <c r="I587" s="32">
        <v>-7.0000000000000007E-2</v>
      </c>
      <c r="J587" s="32">
        <v>-7.0000000000000007E-2</v>
      </c>
      <c r="K587" s="33">
        <v>-7.0000000000000007E-2</v>
      </c>
      <c r="L587" s="31">
        <v>-2.5099999999999998</v>
      </c>
      <c r="M587" s="32">
        <v>-4.49</v>
      </c>
      <c r="N587" s="32">
        <v>-5.25</v>
      </c>
      <c r="O587" s="33">
        <v>-5.4</v>
      </c>
      <c r="P587" s="31">
        <v>-2.98</v>
      </c>
      <c r="Q587" s="32">
        <v>-4.6900000000000004</v>
      </c>
      <c r="R587" s="32">
        <v>-5.67</v>
      </c>
      <c r="S587" s="33">
        <v>-5.73</v>
      </c>
      <c r="T587" s="6">
        <v>107.04</v>
      </c>
      <c r="U587" s="2">
        <v>121.63</v>
      </c>
      <c r="V587" s="2">
        <v>132.68</v>
      </c>
      <c r="W587" s="7">
        <v>143.28</v>
      </c>
    </row>
    <row r="588" spans="1:23" x14ac:dyDescent="0.35">
      <c r="A588" s="43">
        <f t="shared" si="338"/>
        <v>45005</v>
      </c>
      <c r="B588" s="38" t="s">
        <v>14</v>
      </c>
      <c r="C588" s="14" t="s">
        <v>187</v>
      </c>
      <c r="D588" s="6">
        <v>78.27</v>
      </c>
      <c r="E588" s="2">
        <v>92.54</v>
      </c>
      <c r="F588" s="2">
        <v>103.67</v>
      </c>
      <c r="G588" s="7">
        <v>114.16</v>
      </c>
      <c r="H588" s="31">
        <v>-0.05</v>
      </c>
      <c r="I588" s="32">
        <v>-0.05</v>
      </c>
      <c r="J588" s="32">
        <v>-0.06</v>
      </c>
      <c r="K588" s="33">
        <v>-0.06</v>
      </c>
      <c r="L588" s="31">
        <v>-2.42</v>
      </c>
      <c r="M588" s="32">
        <v>-4.43</v>
      </c>
      <c r="N588" s="32">
        <v>-5.26</v>
      </c>
      <c r="O588" s="33">
        <v>-5.41</v>
      </c>
      <c r="P588" s="31">
        <v>-2.4900000000000002</v>
      </c>
      <c r="Q588" s="32">
        <v>-4.5199999999999996</v>
      </c>
      <c r="R588" s="32">
        <v>-5.67</v>
      </c>
      <c r="S588" s="33">
        <v>-5.77</v>
      </c>
      <c r="T588" s="6">
        <v>105.5</v>
      </c>
      <c r="U588" s="2">
        <v>120.05</v>
      </c>
      <c r="V588" s="2">
        <v>130.87</v>
      </c>
      <c r="W588" s="7">
        <v>141.47999999999999</v>
      </c>
    </row>
    <row r="589" spans="1:23" x14ac:dyDescent="0.35">
      <c r="A589" s="43">
        <f t="shared" si="338"/>
        <v>45012</v>
      </c>
      <c r="B589" s="38" t="s">
        <v>15</v>
      </c>
      <c r="C589" s="14" t="s">
        <v>187</v>
      </c>
      <c r="D589" s="6">
        <v>77.459999999999994</v>
      </c>
      <c r="E589" s="2">
        <v>90.57</v>
      </c>
      <c r="F589" s="2">
        <v>102.34</v>
      </c>
      <c r="G589" s="7">
        <v>112.46</v>
      </c>
      <c r="H589" s="31">
        <v>-0.04</v>
      </c>
      <c r="I589" s="32">
        <v>-0.05</v>
      </c>
      <c r="J589" s="32">
        <v>-0.05</v>
      </c>
      <c r="K589" s="33">
        <v>-0.05</v>
      </c>
      <c r="L589" s="31">
        <v>-2.38</v>
      </c>
      <c r="M589" s="32">
        <v>-3.82</v>
      </c>
      <c r="N589" s="32">
        <v>-4.66</v>
      </c>
      <c r="O589" s="33">
        <v>-4.79</v>
      </c>
      <c r="P589" s="31">
        <v>-2.41</v>
      </c>
      <c r="Q589" s="32">
        <v>-3.9</v>
      </c>
      <c r="R589" s="32">
        <v>-4.66</v>
      </c>
      <c r="S589" s="33">
        <v>-4.82</v>
      </c>
      <c r="T589" s="6">
        <v>104.88</v>
      </c>
      <c r="U589" s="2">
        <v>118.27</v>
      </c>
      <c r="V589" s="2">
        <v>129.79</v>
      </c>
      <c r="W589" s="7">
        <v>139.63</v>
      </c>
    </row>
    <row r="590" spans="1:23" x14ac:dyDescent="0.35">
      <c r="A590" s="43">
        <f t="shared" si="338"/>
        <v>45019</v>
      </c>
      <c r="B590" s="38" t="s">
        <v>16</v>
      </c>
      <c r="C590" s="14" t="s">
        <v>188</v>
      </c>
      <c r="D590" s="6">
        <v>75.62</v>
      </c>
      <c r="E590" s="2">
        <v>87.92</v>
      </c>
      <c r="F590" s="2">
        <v>98.9</v>
      </c>
      <c r="G590" s="7">
        <v>109.1</v>
      </c>
      <c r="H590" s="31">
        <v>-0.05</v>
      </c>
      <c r="I590" s="32">
        <v>-7.0000000000000007E-2</v>
      </c>
      <c r="J590" s="32">
        <v>-0.08</v>
      </c>
      <c r="K590" s="33">
        <v>-0.08</v>
      </c>
      <c r="L590" s="31">
        <v>-1.85</v>
      </c>
      <c r="M590" s="32">
        <v>-3.5</v>
      </c>
      <c r="N590" s="32">
        <v>-4.04</v>
      </c>
      <c r="O590" s="33">
        <v>-4.18</v>
      </c>
      <c r="P590" s="31">
        <v>-1.82</v>
      </c>
      <c r="Q590" s="32">
        <v>-3.45</v>
      </c>
      <c r="R590" s="32">
        <v>-4.28</v>
      </c>
      <c r="S590" s="33">
        <v>-4.3600000000000003</v>
      </c>
      <c r="T590" s="6">
        <v>102.75</v>
      </c>
      <c r="U590" s="2">
        <v>115.35</v>
      </c>
      <c r="V590" s="2">
        <v>126.47</v>
      </c>
      <c r="W590" s="7">
        <v>136.56</v>
      </c>
    </row>
    <row r="591" spans="1:23" x14ac:dyDescent="0.35">
      <c r="A591" s="43">
        <f t="shared" si="338"/>
        <v>45026</v>
      </c>
      <c r="B591" s="38" t="s">
        <v>18</v>
      </c>
      <c r="C591" s="14" t="s">
        <v>188</v>
      </c>
      <c r="D591" s="6">
        <v>74.37</v>
      </c>
      <c r="E591" s="2">
        <v>85.9</v>
      </c>
      <c r="F591" s="2">
        <v>97.02</v>
      </c>
      <c r="G591" s="7">
        <v>107.65</v>
      </c>
      <c r="H591" s="31">
        <v>-0.04</v>
      </c>
      <c r="I591" s="32">
        <v>-0.04</v>
      </c>
      <c r="J591" s="32">
        <v>-0.04</v>
      </c>
      <c r="K591" s="33">
        <v>-0.04</v>
      </c>
      <c r="L591" s="31">
        <v>-1.42</v>
      </c>
      <c r="M591" s="32">
        <v>-3.26</v>
      </c>
      <c r="N591" s="32">
        <v>-3.95</v>
      </c>
      <c r="O591" s="33">
        <v>-4.08</v>
      </c>
      <c r="P591" s="31">
        <v>-1.54</v>
      </c>
      <c r="Q591" s="32">
        <v>-3.31</v>
      </c>
      <c r="R591" s="32">
        <v>-4.0599999999999996</v>
      </c>
      <c r="S591" s="33">
        <v>-4.1900000000000004</v>
      </c>
      <c r="T591" s="6">
        <v>101.25</v>
      </c>
      <c r="U591" s="2">
        <v>113.01</v>
      </c>
      <c r="V591" s="2">
        <v>124.52</v>
      </c>
      <c r="W591" s="7">
        <v>135.19999999999999</v>
      </c>
    </row>
    <row r="592" spans="1:23" x14ac:dyDescent="0.35">
      <c r="A592" s="43">
        <f t="shared" si="338"/>
        <v>45033</v>
      </c>
      <c r="B592" s="38" t="s">
        <v>19</v>
      </c>
      <c r="C592" s="14" t="s">
        <v>188</v>
      </c>
      <c r="D592" s="6">
        <v>72.34</v>
      </c>
      <c r="E592" s="2">
        <v>83.23</v>
      </c>
      <c r="F592" s="2">
        <v>94.56</v>
      </c>
      <c r="G592" s="7">
        <v>105.38</v>
      </c>
      <c r="H592" s="31">
        <v>-0.04</v>
      </c>
      <c r="I592" s="32">
        <v>-0.04</v>
      </c>
      <c r="J592" s="32">
        <v>-0.04</v>
      </c>
      <c r="K592" s="33">
        <v>-0.04</v>
      </c>
      <c r="L592" s="31">
        <v>-1.18</v>
      </c>
      <c r="M592" s="32">
        <v>-2.94</v>
      </c>
      <c r="N592" s="32">
        <v>-3.52</v>
      </c>
      <c r="O592" s="33">
        <v>-4.05</v>
      </c>
      <c r="P592" s="31">
        <v>-1.1200000000000001</v>
      </c>
      <c r="Q592" s="32">
        <v>-2.83</v>
      </c>
      <c r="R592" s="32">
        <v>-3.64</v>
      </c>
      <c r="S592" s="33">
        <v>-4.0599999999999996</v>
      </c>
      <c r="T592" s="6">
        <v>98.99</v>
      </c>
      <c r="U592" s="2">
        <v>110.25</v>
      </c>
      <c r="V592" s="2">
        <v>121.77</v>
      </c>
      <c r="W592" s="7">
        <v>132.9</v>
      </c>
    </row>
    <row r="593" spans="1:23" x14ac:dyDescent="0.35">
      <c r="A593" s="43">
        <f t="shared" si="338"/>
        <v>45040</v>
      </c>
      <c r="B593" s="38" t="s">
        <v>20</v>
      </c>
      <c r="C593" s="14" t="s">
        <v>188</v>
      </c>
      <c r="D593" s="6">
        <v>70.97</v>
      </c>
      <c r="E593" s="2">
        <v>80.89</v>
      </c>
      <c r="F593" s="2">
        <v>91.69</v>
      </c>
      <c r="G593" s="7">
        <v>102.88</v>
      </c>
      <c r="H593" s="31">
        <v>-0.09</v>
      </c>
      <c r="I593" s="32">
        <v>-0.1</v>
      </c>
      <c r="J593" s="32">
        <v>-0.1</v>
      </c>
      <c r="K593" s="33">
        <v>-0.1</v>
      </c>
      <c r="L593" s="31">
        <v>-1.07</v>
      </c>
      <c r="M593" s="32">
        <v>-2.81</v>
      </c>
      <c r="N593" s="32">
        <v>-3.35</v>
      </c>
      <c r="O593" s="33">
        <v>-3.56</v>
      </c>
      <c r="P593" s="31">
        <v>-1</v>
      </c>
      <c r="Q593" s="32">
        <v>-2.68</v>
      </c>
      <c r="R593" s="32">
        <v>-3.34</v>
      </c>
      <c r="S593" s="33">
        <v>-3.57</v>
      </c>
      <c r="T593" s="6">
        <v>97.33</v>
      </c>
      <c r="U593" s="2">
        <v>107.66</v>
      </c>
      <c r="V593" s="2">
        <v>118.89</v>
      </c>
      <c r="W593" s="7">
        <v>130.61000000000001</v>
      </c>
    </row>
    <row r="594" spans="1:23" x14ac:dyDescent="0.35">
      <c r="A594" s="43">
        <f t="shared" si="338"/>
        <v>45047</v>
      </c>
      <c r="B594" s="38" t="s">
        <v>21</v>
      </c>
      <c r="C594" s="14" t="s">
        <v>189</v>
      </c>
      <c r="D594" s="6">
        <v>69.89</v>
      </c>
      <c r="E594" s="2">
        <v>77.84</v>
      </c>
      <c r="F594" s="2">
        <v>88.03</v>
      </c>
      <c r="G594" s="7">
        <v>98.88</v>
      </c>
      <c r="H594" s="31">
        <v>-0.03</v>
      </c>
      <c r="I594" s="32">
        <v>-0.05</v>
      </c>
      <c r="J594" s="32">
        <v>-0.05</v>
      </c>
      <c r="K594" s="33">
        <v>-0.06</v>
      </c>
      <c r="L594" s="31">
        <v>-0.99</v>
      </c>
      <c r="M594" s="32">
        <v>-2.4500000000000002</v>
      </c>
      <c r="N594" s="32">
        <v>-3.25</v>
      </c>
      <c r="O594" s="33">
        <v>-3.55</v>
      </c>
      <c r="P594" s="31">
        <v>-0.82</v>
      </c>
      <c r="Q594" s="32">
        <v>-2.61</v>
      </c>
      <c r="R594" s="32">
        <v>-3.52</v>
      </c>
      <c r="S594" s="33">
        <v>-3.6</v>
      </c>
      <c r="T594" s="6">
        <v>96.4</v>
      </c>
      <c r="U594" s="2">
        <v>104.66</v>
      </c>
      <c r="V594" s="2">
        <v>114.94</v>
      </c>
      <c r="W594" s="7">
        <v>125.88</v>
      </c>
    </row>
    <row r="595" spans="1:23" x14ac:dyDescent="0.35">
      <c r="A595" s="43">
        <f t="shared" si="338"/>
        <v>45054</v>
      </c>
      <c r="B595" s="38" t="s">
        <v>22</v>
      </c>
      <c r="C595" s="14" t="s">
        <v>189</v>
      </c>
      <c r="D595" s="6">
        <v>70.069999999999993</v>
      </c>
      <c r="E595" s="2">
        <v>76.48</v>
      </c>
      <c r="F595" s="2">
        <v>86.28</v>
      </c>
      <c r="G595" s="7">
        <v>96.49</v>
      </c>
      <c r="H595" s="31">
        <v>-0.03</v>
      </c>
      <c r="I595" s="32">
        <v>-0.04</v>
      </c>
      <c r="J595" s="32">
        <v>-0.04</v>
      </c>
      <c r="K595" s="33">
        <v>-0.04</v>
      </c>
      <c r="L595" s="31">
        <v>-0.74</v>
      </c>
      <c r="M595" s="32">
        <v>-2.3199999999999998</v>
      </c>
      <c r="N595" s="32">
        <v>-3.03</v>
      </c>
      <c r="O595" s="33">
        <v>-3.54</v>
      </c>
      <c r="P595" s="31">
        <v>-0.67</v>
      </c>
      <c r="Q595" s="32">
        <v>-2.36</v>
      </c>
      <c r="R595" s="32">
        <v>-3.29</v>
      </c>
      <c r="S595" s="33">
        <v>-3.53</v>
      </c>
      <c r="T595" s="6">
        <v>96.19</v>
      </c>
      <c r="U595" s="2">
        <v>103.1</v>
      </c>
      <c r="V595" s="2">
        <v>113.1</v>
      </c>
      <c r="W595" s="7">
        <v>123.97</v>
      </c>
    </row>
    <row r="596" spans="1:23" x14ac:dyDescent="0.35">
      <c r="A596" s="43">
        <f t="shared" si="338"/>
        <v>45061</v>
      </c>
      <c r="B596" s="38" t="s">
        <v>24</v>
      </c>
      <c r="C596" s="14" t="s">
        <v>189</v>
      </c>
      <c r="D596" s="6">
        <v>71.16</v>
      </c>
      <c r="E596" s="2">
        <v>82.08</v>
      </c>
      <c r="F596" s="2">
        <v>89.81</v>
      </c>
      <c r="G596" s="7">
        <v>98.15</v>
      </c>
      <c r="H596" s="31">
        <v>-0.01</v>
      </c>
      <c r="I596" s="32">
        <v>-0.08</v>
      </c>
      <c r="J596" s="32">
        <v>-0.08</v>
      </c>
      <c r="K596" s="33">
        <v>-0.08</v>
      </c>
      <c r="L596" s="31">
        <v>-0.91</v>
      </c>
      <c r="M596" s="32">
        <v>-2.2400000000000002</v>
      </c>
      <c r="N596" s="32">
        <v>-3.18</v>
      </c>
      <c r="O596" s="33">
        <v>-3.4</v>
      </c>
      <c r="P596" s="31">
        <v>-0.73</v>
      </c>
      <c r="Q596" s="32">
        <v>-2.23</v>
      </c>
      <c r="R596" s="32">
        <v>-3.27</v>
      </c>
      <c r="S596" s="33">
        <v>-3.55</v>
      </c>
      <c r="T596" s="6">
        <v>97.33</v>
      </c>
      <c r="U596" s="2">
        <v>108.53</v>
      </c>
      <c r="V596" s="2">
        <v>117.03</v>
      </c>
      <c r="W596" s="7">
        <v>125.07</v>
      </c>
    </row>
    <row r="597" spans="1:23" x14ac:dyDescent="0.35">
      <c r="A597" s="43">
        <f t="shared" si="338"/>
        <v>45068</v>
      </c>
      <c r="B597" s="38" t="s">
        <v>25</v>
      </c>
      <c r="C597" s="14" t="s">
        <v>189</v>
      </c>
      <c r="D597" s="6">
        <v>72.77</v>
      </c>
      <c r="E597" s="2">
        <v>89.78</v>
      </c>
      <c r="F597" s="2">
        <v>98.27</v>
      </c>
      <c r="G597" s="7">
        <v>105.13</v>
      </c>
      <c r="H597" s="31">
        <v>-0.04</v>
      </c>
      <c r="I597" s="32">
        <v>-0.05</v>
      </c>
      <c r="J597" s="32">
        <v>-0.06</v>
      </c>
      <c r="K597" s="33">
        <v>-7.0000000000000007E-2</v>
      </c>
      <c r="L597" s="31">
        <v>-1.04</v>
      </c>
      <c r="M597" s="32">
        <v>-2.4900000000000002</v>
      </c>
      <c r="N597" s="32">
        <v>-3.38</v>
      </c>
      <c r="O597" s="33">
        <v>-3.7</v>
      </c>
      <c r="P597" s="31">
        <v>-0.95</v>
      </c>
      <c r="Q597" s="32">
        <v>-2.5299999999999998</v>
      </c>
      <c r="R597" s="32">
        <v>-3.41</v>
      </c>
      <c r="S597" s="33">
        <v>-3.78</v>
      </c>
      <c r="T597" s="6">
        <v>99.52</v>
      </c>
      <c r="U597" s="2">
        <v>116.69</v>
      </c>
      <c r="V597" s="2">
        <v>125.77</v>
      </c>
      <c r="W597" s="7">
        <v>132.56</v>
      </c>
    </row>
    <row r="598" spans="1:23" x14ac:dyDescent="0.35">
      <c r="A598" s="43">
        <f t="shared" si="338"/>
        <v>45075</v>
      </c>
      <c r="B598" s="38" t="s">
        <v>26</v>
      </c>
      <c r="C598" s="14" t="s">
        <v>189</v>
      </c>
      <c r="D598" s="6">
        <v>72.209999999999994</v>
      </c>
      <c r="E598" s="2">
        <v>85.86</v>
      </c>
      <c r="F598" s="2">
        <v>95.43</v>
      </c>
      <c r="G598" s="7">
        <v>103.4</v>
      </c>
      <c r="H598" s="31">
        <v>-0.03</v>
      </c>
      <c r="I598" s="32">
        <v>-0.09</v>
      </c>
      <c r="J598" s="32">
        <v>-0.09</v>
      </c>
      <c r="K598" s="33">
        <v>-0.09</v>
      </c>
      <c r="L598" s="31">
        <v>-0.95</v>
      </c>
      <c r="M598" s="32">
        <v>-2.58</v>
      </c>
      <c r="N598" s="32">
        <v>-3.37</v>
      </c>
      <c r="O598" s="33">
        <v>-3.66</v>
      </c>
      <c r="P598" s="31">
        <v>-0.85</v>
      </c>
      <c r="Q598" s="32">
        <v>-2.6</v>
      </c>
      <c r="R598" s="32">
        <v>-3.37</v>
      </c>
      <c r="S598" s="33">
        <v>-3.62</v>
      </c>
      <c r="T598" s="6">
        <v>99.6</v>
      </c>
      <c r="U598" s="2">
        <v>113.33</v>
      </c>
      <c r="V598" s="2">
        <v>122.93</v>
      </c>
      <c r="W598" s="7">
        <v>131.29</v>
      </c>
    </row>
    <row r="599" spans="1:23" x14ac:dyDescent="0.35">
      <c r="A599" s="43">
        <f t="shared" si="338"/>
        <v>45082</v>
      </c>
      <c r="B599" s="38" t="s">
        <v>27</v>
      </c>
      <c r="C599" s="14" t="s">
        <v>190</v>
      </c>
      <c r="D599" s="6">
        <v>71.84</v>
      </c>
      <c r="E599" s="2">
        <v>84.37</v>
      </c>
      <c r="F599" s="2">
        <v>94.9</v>
      </c>
      <c r="G599" s="7">
        <v>102.84</v>
      </c>
      <c r="H599" s="31">
        <v>-0.04</v>
      </c>
      <c r="I599" s="32">
        <v>-0.05</v>
      </c>
      <c r="J599" s="32">
        <v>-0.05</v>
      </c>
      <c r="K599" s="33">
        <v>-0.05</v>
      </c>
      <c r="L599" s="31">
        <v>-0.91</v>
      </c>
      <c r="M599" s="32">
        <v>-2.38</v>
      </c>
      <c r="N599" s="32">
        <v>-3.37</v>
      </c>
      <c r="O599" s="33">
        <v>-3.76</v>
      </c>
      <c r="P599" s="31">
        <v>-0.9</v>
      </c>
      <c r="Q599" s="32">
        <v>-2.3199999999999998</v>
      </c>
      <c r="R599" s="32">
        <v>-3.47</v>
      </c>
      <c r="S599" s="33">
        <v>-3.78</v>
      </c>
      <c r="T599" s="6">
        <v>98.57</v>
      </c>
      <c r="U599" s="2">
        <v>111.25</v>
      </c>
      <c r="V599" s="2">
        <v>121.87</v>
      </c>
      <c r="W599" s="7">
        <v>129.57</v>
      </c>
    </row>
    <row r="600" spans="1:23" x14ac:dyDescent="0.35">
      <c r="A600" s="43">
        <f t="shared" si="338"/>
        <v>45089</v>
      </c>
      <c r="B600" s="38" t="s">
        <v>29</v>
      </c>
      <c r="C600" s="14" t="s">
        <v>190</v>
      </c>
      <c r="D600" s="6">
        <v>71.53</v>
      </c>
      <c r="E600" s="2">
        <v>83.38</v>
      </c>
      <c r="F600" s="2">
        <v>93.38</v>
      </c>
      <c r="G600" s="7">
        <v>101.72</v>
      </c>
      <c r="H600" s="31">
        <v>-0.05</v>
      </c>
      <c r="I600" s="32">
        <v>-0.08</v>
      </c>
      <c r="J600" s="32">
        <v>-0.08</v>
      </c>
      <c r="K600" s="33">
        <v>-0.1</v>
      </c>
      <c r="L600" s="31">
        <v>-0.9</v>
      </c>
      <c r="M600" s="32">
        <v>-2.2000000000000002</v>
      </c>
      <c r="N600" s="32">
        <v>-3.06</v>
      </c>
      <c r="O600" s="33">
        <v>-3.4</v>
      </c>
      <c r="P600" s="31">
        <v>-0.84</v>
      </c>
      <c r="Q600" s="32">
        <v>-2.27</v>
      </c>
      <c r="R600" s="32">
        <v>-3.22</v>
      </c>
      <c r="S600" s="33">
        <v>-3.61</v>
      </c>
      <c r="T600" s="6">
        <v>98.92</v>
      </c>
      <c r="U600" s="2">
        <v>111.04</v>
      </c>
      <c r="V600" s="2">
        <v>120.7</v>
      </c>
      <c r="W600" s="7">
        <v>129.30000000000001</v>
      </c>
    </row>
    <row r="601" spans="1:23" x14ac:dyDescent="0.35">
      <c r="A601" s="43">
        <f t="shared" si="338"/>
        <v>45096</v>
      </c>
      <c r="B601" s="38" t="s">
        <v>30</v>
      </c>
      <c r="C601" s="14" t="s">
        <v>190</v>
      </c>
      <c r="D601" s="6">
        <v>71.02</v>
      </c>
      <c r="E601" s="2">
        <v>82.49</v>
      </c>
      <c r="F601" s="2">
        <v>92.49</v>
      </c>
      <c r="G601" s="7">
        <v>100.81</v>
      </c>
      <c r="H601" s="31">
        <v>-0.01</v>
      </c>
      <c r="I601" s="32">
        <v>-0.01</v>
      </c>
      <c r="J601" s="32">
        <v>-0.01</v>
      </c>
      <c r="K601" s="33">
        <v>-0.02</v>
      </c>
      <c r="L601" s="31">
        <v>-0.78</v>
      </c>
      <c r="M601" s="32">
        <v>-1.97</v>
      </c>
      <c r="N601" s="32">
        <v>-2.89</v>
      </c>
      <c r="O601" s="33">
        <v>-3.26</v>
      </c>
      <c r="P601" s="31">
        <v>-0.74</v>
      </c>
      <c r="Q601" s="32">
        <v>-1.94</v>
      </c>
      <c r="R601" s="32">
        <v>-2.87</v>
      </c>
      <c r="S601" s="33">
        <v>-3.56</v>
      </c>
      <c r="T601" s="6">
        <v>98.93</v>
      </c>
      <c r="U601" s="2">
        <v>110.67</v>
      </c>
      <c r="V601" s="2">
        <v>120.42</v>
      </c>
      <c r="W601" s="7">
        <v>129.16</v>
      </c>
    </row>
    <row r="602" spans="1:23" x14ac:dyDescent="0.35">
      <c r="A602" s="43">
        <f t="shared" si="338"/>
        <v>45103</v>
      </c>
      <c r="B602" s="38" t="s">
        <v>31</v>
      </c>
      <c r="C602" s="14" t="s">
        <v>190</v>
      </c>
      <c r="D602" s="6">
        <v>70.5</v>
      </c>
      <c r="E602" s="2">
        <v>83.16</v>
      </c>
      <c r="F602" s="2">
        <v>93.17</v>
      </c>
      <c r="G602" s="7">
        <v>101.35</v>
      </c>
      <c r="H602" s="31">
        <v>-0.01</v>
      </c>
      <c r="I602" s="32">
        <v>-0.01</v>
      </c>
      <c r="J602" s="32">
        <v>-0.01</v>
      </c>
      <c r="K602" s="33">
        <v>-0.02</v>
      </c>
      <c r="L602" s="31">
        <v>-0.73</v>
      </c>
      <c r="M602" s="32">
        <v>-1.91</v>
      </c>
      <c r="N602" s="32">
        <v>-2.76</v>
      </c>
      <c r="O602" s="33">
        <v>-3.08</v>
      </c>
      <c r="P602" s="31">
        <v>-0.73</v>
      </c>
      <c r="Q602" s="32">
        <v>-1.83</v>
      </c>
      <c r="R602" s="32">
        <v>-2.77</v>
      </c>
      <c r="S602" s="33">
        <v>-3.18</v>
      </c>
      <c r="T602" s="6">
        <v>99.26</v>
      </c>
      <c r="U602" s="2">
        <v>111.62</v>
      </c>
      <c r="V602" s="2">
        <v>121.53</v>
      </c>
      <c r="W602" s="7">
        <v>129.47999999999999</v>
      </c>
    </row>
    <row r="603" spans="1:23" x14ac:dyDescent="0.35">
      <c r="A603" s="43">
        <f t="shared" si="338"/>
        <v>45110</v>
      </c>
      <c r="B603" s="38" t="s">
        <v>32</v>
      </c>
      <c r="C603" s="14" t="s">
        <v>191</v>
      </c>
      <c r="D603" s="6">
        <v>69.83</v>
      </c>
      <c r="E603" s="2">
        <v>84.55</v>
      </c>
      <c r="F603" s="2">
        <v>94.38</v>
      </c>
      <c r="G603" s="7">
        <v>102.63</v>
      </c>
      <c r="H603" s="31">
        <v>-0.01</v>
      </c>
      <c r="I603" s="32">
        <v>-0.01</v>
      </c>
      <c r="J603" s="32">
        <v>-7.0000000000000007E-2</v>
      </c>
      <c r="K603" s="33">
        <v>-7.0000000000000007E-2</v>
      </c>
      <c r="L603" s="31">
        <v>-0.69</v>
      </c>
      <c r="M603" s="32">
        <v>-1.91</v>
      </c>
      <c r="N603" s="32">
        <v>-2.66</v>
      </c>
      <c r="O603" s="33">
        <v>-2.98</v>
      </c>
      <c r="P603" s="31">
        <v>-0.63</v>
      </c>
      <c r="Q603" s="32">
        <v>-1.77</v>
      </c>
      <c r="R603" s="32">
        <v>-2.78</v>
      </c>
      <c r="S603" s="33">
        <v>-3.01</v>
      </c>
      <c r="T603" s="6">
        <v>99.08</v>
      </c>
      <c r="U603" s="2">
        <v>113.6</v>
      </c>
      <c r="V603" s="2">
        <v>123.2</v>
      </c>
      <c r="W603" s="7">
        <v>131.30000000000001</v>
      </c>
    </row>
    <row r="604" spans="1:23" x14ac:dyDescent="0.35">
      <c r="A604" s="43">
        <f t="shared" si="338"/>
        <v>45117</v>
      </c>
      <c r="B604" s="38" t="s">
        <v>34</v>
      </c>
      <c r="C604" s="14" t="s">
        <v>191</v>
      </c>
      <c r="D604" s="6">
        <v>69.5</v>
      </c>
      <c r="E604" s="2">
        <v>85.31</v>
      </c>
      <c r="F604" s="2">
        <v>95.16</v>
      </c>
      <c r="G604" s="7">
        <v>103.63</v>
      </c>
      <c r="H604" s="31">
        <v>-0.01</v>
      </c>
      <c r="I604" s="32">
        <v>-0.01</v>
      </c>
      <c r="J604" s="32">
        <v>-0.04</v>
      </c>
      <c r="K604" s="33">
        <v>-0.04</v>
      </c>
      <c r="L604" s="31">
        <v>-0.54</v>
      </c>
      <c r="M604" s="32">
        <v>-1.81</v>
      </c>
      <c r="N604" s="32">
        <v>-2.65</v>
      </c>
      <c r="O604" s="33">
        <v>-2.91</v>
      </c>
      <c r="P604" s="31">
        <v>-0.55000000000000004</v>
      </c>
      <c r="Q604" s="32">
        <v>-1.74</v>
      </c>
      <c r="R604" s="32">
        <v>-2.65</v>
      </c>
      <c r="S604" s="33">
        <v>-2.94</v>
      </c>
      <c r="T604" s="6">
        <v>99.85</v>
      </c>
      <c r="U604" s="2">
        <v>115.25</v>
      </c>
      <c r="V604" s="2">
        <v>124.88</v>
      </c>
      <c r="W604" s="7">
        <v>133.08000000000001</v>
      </c>
    </row>
    <row r="605" spans="1:23" x14ac:dyDescent="0.35">
      <c r="A605" s="43">
        <f t="shared" si="338"/>
        <v>45124</v>
      </c>
      <c r="B605" s="38" t="s">
        <v>35</v>
      </c>
      <c r="C605" s="14" t="s">
        <v>191</v>
      </c>
      <c r="D605" s="6">
        <v>68.459999999999994</v>
      </c>
      <c r="E605" s="2">
        <v>84.61</v>
      </c>
      <c r="F605" s="2">
        <v>95.08</v>
      </c>
      <c r="G605" s="7">
        <v>103.83</v>
      </c>
      <c r="H605" s="31">
        <v>-0.01</v>
      </c>
      <c r="I605" s="32">
        <v>-0.01</v>
      </c>
      <c r="J605" s="32">
        <v>-0.02</v>
      </c>
      <c r="K605" s="33">
        <v>-0.02</v>
      </c>
      <c r="L605" s="31">
        <v>-0.41</v>
      </c>
      <c r="M605" s="32">
        <v>-1.89</v>
      </c>
      <c r="N605" s="32">
        <v>-2.76</v>
      </c>
      <c r="O605" s="33">
        <v>-3.24</v>
      </c>
      <c r="P605" s="31">
        <v>-0.4</v>
      </c>
      <c r="Q605" s="32">
        <v>-1.83</v>
      </c>
      <c r="R605" s="32">
        <v>-2.67</v>
      </c>
      <c r="S605" s="33">
        <v>-3.34</v>
      </c>
      <c r="T605" s="6">
        <v>99.76</v>
      </c>
      <c r="U605" s="2">
        <v>115.52</v>
      </c>
      <c r="V605" s="2">
        <v>125.95</v>
      </c>
      <c r="W605" s="7">
        <v>133.99</v>
      </c>
    </row>
    <row r="606" spans="1:23" x14ac:dyDescent="0.35">
      <c r="A606" s="43">
        <f t="shared" si="338"/>
        <v>45131</v>
      </c>
      <c r="B606" s="38" t="s">
        <v>36</v>
      </c>
      <c r="C606" s="14" t="s">
        <v>191</v>
      </c>
      <c r="D606" s="6">
        <v>68.02</v>
      </c>
      <c r="E606" s="2">
        <v>84.5</v>
      </c>
      <c r="F606" s="2">
        <v>95.22</v>
      </c>
      <c r="G606" s="7">
        <v>104.17</v>
      </c>
      <c r="H606" s="31">
        <v>-0.01</v>
      </c>
      <c r="I606" s="32">
        <v>-0.04</v>
      </c>
      <c r="J606" s="32">
        <v>-7.0000000000000007E-2</v>
      </c>
      <c r="K606" s="33">
        <v>-7.0000000000000007E-2</v>
      </c>
      <c r="L606" s="31">
        <v>-0.33</v>
      </c>
      <c r="M606" s="32">
        <v>-1.73</v>
      </c>
      <c r="N606" s="32">
        <v>-2.91</v>
      </c>
      <c r="O606" s="33">
        <v>-3.25</v>
      </c>
      <c r="P606" s="31">
        <v>-0.31</v>
      </c>
      <c r="Q606" s="32">
        <v>-1.74</v>
      </c>
      <c r="R606" s="32">
        <v>-3.03</v>
      </c>
      <c r="S606" s="33">
        <v>-3.33</v>
      </c>
      <c r="T606" s="6">
        <v>100.17</v>
      </c>
      <c r="U606" s="2">
        <v>116.04</v>
      </c>
      <c r="V606" s="2">
        <v>126.48</v>
      </c>
      <c r="W606" s="7">
        <v>134.58000000000001</v>
      </c>
    </row>
    <row r="607" spans="1:23" x14ac:dyDescent="0.35">
      <c r="A607" s="43">
        <f t="shared" si="338"/>
        <v>45138</v>
      </c>
      <c r="B607" s="38" t="s">
        <v>37</v>
      </c>
      <c r="C607" s="14" t="s">
        <v>191</v>
      </c>
      <c r="D607" s="6">
        <v>67.739999999999995</v>
      </c>
      <c r="E607" s="2">
        <v>84.16</v>
      </c>
      <c r="F607" s="2">
        <v>94.9</v>
      </c>
      <c r="G607" s="7">
        <v>104.25</v>
      </c>
      <c r="H607" s="31">
        <v>-0.01</v>
      </c>
      <c r="I607" s="32">
        <v>-0.01</v>
      </c>
      <c r="J607" s="32">
        <v>-0.01</v>
      </c>
      <c r="K607" s="33">
        <v>-0.01</v>
      </c>
      <c r="L607" s="31">
        <v>-0.38</v>
      </c>
      <c r="M607" s="32">
        <v>-1.79</v>
      </c>
      <c r="N607" s="32">
        <v>-2.81</v>
      </c>
      <c r="O607" s="33">
        <v>-3.19</v>
      </c>
      <c r="P607" s="31">
        <v>-0.38</v>
      </c>
      <c r="Q607" s="32">
        <v>-1.68</v>
      </c>
      <c r="R607" s="32">
        <v>-2.59</v>
      </c>
      <c r="S607" s="33">
        <v>-2.99</v>
      </c>
      <c r="T607" s="6">
        <v>100.26</v>
      </c>
      <c r="U607" s="2">
        <v>115.6</v>
      </c>
      <c r="V607" s="2">
        <v>126.02</v>
      </c>
      <c r="W607" s="7">
        <v>134.62</v>
      </c>
    </row>
    <row r="608" spans="1:23" x14ac:dyDescent="0.35">
      <c r="A608" s="43">
        <f t="shared" si="338"/>
        <v>45145</v>
      </c>
      <c r="B608" s="38" t="s">
        <v>38</v>
      </c>
      <c r="C608" s="14" t="s">
        <v>192</v>
      </c>
      <c r="D608" s="6">
        <v>67.03</v>
      </c>
      <c r="E608" s="2">
        <v>84.22</v>
      </c>
      <c r="F608" s="2">
        <v>94.81</v>
      </c>
      <c r="G608" s="7">
        <v>104.24</v>
      </c>
      <c r="H608" s="31">
        <v>0</v>
      </c>
      <c r="I608" s="32">
        <v>-0.01</v>
      </c>
      <c r="J608" s="32">
        <v>-0.01</v>
      </c>
      <c r="K608" s="33">
        <v>-0.01</v>
      </c>
      <c r="L608" s="31">
        <v>-0.47</v>
      </c>
      <c r="M608" s="32">
        <v>-1.85</v>
      </c>
      <c r="N608" s="32">
        <v>-2.76</v>
      </c>
      <c r="O608" s="33">
        <v>-3.26</v>
      </c>
      <c r="P608" s="31">
        <v>-0.45</v>
      </c>
      <c r="Q608" s="32">
        <v>-1.78</v>
      </c>
      <c r="R608" s="32">
        <v>-2.62</v>
      </c>
      <c r="S608" s="33">
        <v>-3.32</v>
      </c>
      <c r="T608" s="6">
        <v>99.99</v>
      </c>
      <c r="U608" s="2">
        <v>116.28</v>
      </c>
      <c r="V608" s="2">
        <v>126.33</v>
      </c>
      <c r="W608" s="7">
        <v>135.29</v>
      </c>
    </row>
    <row r="609" spans="1:23" x14ac:dyDescent="0.35">
      <c r="A609" s="43">
        <f t="shared" si="338"/>
        <v>45152</v>
      </c>
      <c r="B609" s="38" t="s">
        <v>40</v>
      </c>
      <c r="C609" s="14" t="s">
        <v>192</v>
      </c>
      <c r="D609" s="6">
        <v>66.84</v>
      </c>
      <c r="E609" s="2">
        <v>83.46</v>
      </c>
      <c r="F609" s="2">
        <v>94.5</v>
      </c>
      <c r="G609" s="7">
        <v>104.2</v>
      </c>
      <c r="H609" s="31">
        <v>-0.01</v>
      </c>
      <c r="I609" s="32">
        <v>-0.01</v>
      </c>
      <c r="J609" s="32">
        <v>-0.01</v>
      </c>
      <c r="K609" s="33">
        <v>-0.01</v>
      </c>
      <c r="L609" s="31">
        <v>-0.27</v>
      </c>
      <c r="M609" s="32">
        <v>-1.74</v>
      </c>
      <c r="N609" s="32">
        <v>-2.5499999999999998</v>
      </c>
      <c r="O609" s="33">
        <v>-2.99</v>
      </c>
      <c r="P609" s="31">
        <v>-0.24</v>
      </c>
      <c r="Q609" s="32">
        <v>-1.71</v>
      </c>
      <c r="R609" s="32">
        <v>-2.58</v>
      </c>
      <c r="S609" s="33">
        <v>-2.97</v>
      </c>
      <c r="T609" s="6">
        <v>99.64</v>
      </c>
      <c r="U609" s="2">
        <v>115.67</v>
      </c>
      <c r="V609" s="2">
        <v>126.01</v>
      </c>
      <c r="W609" s="7">
        <v>135.06</v>
      </c>
    </row>
    <row r="610" spans="1:23" x14ac:dyDescent="0.35">
      <c r="A610" s="43">
        <f t="shared" si="338"/>
        <v>45159</v>
      </c>
      <c r="B610" s="38" t="s">
        <v>41</v>
      </c>
      <c r="C610" s="14" t="s">
        <v>192</v>
      </c>
      <c r="D610" s="6">
        <v>66.62</v>
      </c>
      <c r="E610" s="2">
        <v>82.18</v>
      </c>
      <c r="F610" s="2">
        <v>93.72</v>
      </c>
      <c r="G610" s="7">
        <v>104.16</v>
      </c>
      <c r="H610" s="31">
        <v>-0.01</v>
      </c>
      <c r="I610" s="32">
        <v>-0.03</v>
      </c>
      <c r="J610" s="32">
        <v>-0.05</v>
      </c>
      <c r="K610" s="33">
        <v>-0.05</v>
      </c>
      <c r="L610" s="31">
        <v>-0.24</v>
      </c>
      <c r="M610" s="32">
        <v>-1.72</v>
      </c>
      <c r="N610" s="32">
        <v>-2.63</v>
      </c>
      <c r="O610" s="33">
        <v>-3.11</v>
      </c>
      <c r="P610" s="31">
        <v>-0.19</v>
      </c>
      <c r="Q610" s="32">
        <v>-1.64</v>
      </c>
      <c r="R610" s="32">
        <v>-2.61</v>
      </c>
      <c r="S610" s="33">
        <v>-3.09</v>
      </c>
      <c r="T610" s="6">
        <v>99.54</v>
      </c>
      <c r="U610" s="2">
        <v>114.71</v>
      </c>
      <c r="V610" s="2">
        <v>125.55</v>
      </c>
      <c r="W610" s="7">
        <v>135.66</v>
      </c>
    </row>
    <row r="611" spans="1:23" x14ac:dyDescent="0.35">
      <c r="A611" s="43">
        <f t="shared" si="338"/>
        <v>45166</v>
      </c>
      <c r="B611" s="38" t="s">
        <v>42</v>
      </c>
      <c r="C611" s="14" t="s">
        <v>192</v>
      </c>
      <c r="D611" s="6">
        <v>65.98</v>
      </c>
      <c r="E611" s="2">
        <v>80.45</v>
      </c>
      <c r="F611" s="2">
        <v>91.55</v>
      </c>
      <c r="G611" s="7">
        <v>102.96</v>
      </c>
      <c r="H611" s="31">
        <v>0</v>
      </c>
      <c r="I611" s="32">
        <v>-0.01</v>
      </c>
      <c r="J611" s="32">
        <v>-0.01</v>
      </c>
      <c r="K611" s="33">
        <v>-0.01</v>
      </c>
      <c r="L611" s="31">
        <v>-0.31</v>
      </c>
      <c r="M611" s="32">
        <v>-1.99</v>
      </c>
      <c r="N611" s="32">
        <v>-2.86</v>
      </c>
      <c r="O611" s="33">
        <v>-3.34</v>
      </c>
      <c r="P611" s="31">
        <v>-0.26</v>
      </c>
      <c r="Q611" s="32">
        <v>-1.84</v>
      </c>
      <c r="R611" s="32">
        <v>-2.68</v>
      </c>
      <c r="S611" s="33">
        <v>-3.22</v>
      </c>
      <c r="T611" s="6">
        <v>99.24</v>
      </c>
      <c r="U611" s="2">
        <v>113.09</v>
      </c>
      <c r="V611" s="2">
        <v>123.52</v>
      </c>
      <c r="W611" s="7">
        <v>134.28</v>
      </c>
    </row>
    <row r="612" spans="1:23" x14ac:dyDescent="0.35">
      <c r="A612" s="43">
        <f t="shared" si="338"/>
        <v>45173</v>
      </c>
      <c r="B612" s="38" t="s">
        <v>43</v>
      </c>
      <c r="C612" s="14" t="s">
        <v>193</v>
      </c>
      <c r="D612" s="6">
        <v>79.64</v>
      </c>
      <c r="E612" s="2">
        <v>90.36</v>
      </c>
      <c r="F612" s="2">
        <v>102.42</v>
      </c>
      <c r="G612" s="7">
        <v>114.04</v>
      </c>
      <c r="H612" s="31">
        <v>-0.01</v>
      </c>
      <c r="I612" s="32">
        <v>-0.01</v>
      </c>
      <c r="J612" s="32">
        <v>-0.01</v>
      </c>
      <c r="K612" s="33">
        <v>-0.01</v>
      </c>
      <c r="L612" s="31">
        <v>-1.72</v>
      </c>
      <c r="M612" s="32">
        <v>-2.74</v>
      </c>
      <c r="N612" s="32">
        <v>-2.97</v>
      </c>
      <c r="O612" s="33">
        <v>-3.33</v>
      </c>
      <c r="P612" s="31">
        <v>-1.58</v>
      </c>
      <c r="Q612" s="32">
        <v>-2.5499999999999998</v>
      </c>
      <c r="R612" s="32">
        <v>-2.95</v>
      </c>
      <c r="S612" s="33">
        <v>-3.24</v>
      </c>
      <c r="T612" s="6">
        <v>111.82</v>
      </c>
      <c r="U612" s="2">
        <v>122.16</v>
      </c>
      <c r="V612" s="2">
        <v>133.9</v>
      </c>
      <c r="W612" s="7">
        <v>144.85</v>
      </c>
    </row>
    <row r="613" spans="1:23" x14ac:dyDescent="0.35">
      <c r="A613" s="43">
        <f t="shared" si="338"/>
        <v>45180</v>
      </c>
      <c r="B613" s="38" t="s">
        <v>45</v>
      </c>
      <c r="C613" s="14" t="s">
        <v>193</v>
      </c>
      <c r="D613" s="6">
        <v>79.23</v>
      </c>
      <c r="E613" s="2">
        <v>90.04</v>
      </c>
      <c r="F613" s="2">
        <v>102.12</v>
      </c>
      <c r="G613" s="7">
        <v>113.26</v>
      </c>
      <c r="H613" s="31">
        <v>-0.01</v>
      </c>
      <c r="I613" s="32">
        <v>-0.01</v>
      </c>
      <c r="J613" s="32">
        <v>-0.01</v>
      </c>
      <c r="K613" s="33">
        <v>-0.01</v>
      </c>
      <c r="L613" s="31">
        <v>-1.57</v>
      </c>
      <c r="M613" s="32">
        <v>-2.5299999999999998</v>
      </c>
      <c r="N613" s="32">
        <v>-2.82</v>
      </c>
      <c r="O613" s="33">
        <v>-2.89</v>
      </c>
      <c r="P613" s="31">
        <v>-1.53</v>
      </c>
      <c r="Q613" s="32">
        <v>-2.63</v>
      </c>
      <c r="R613" s="32">
        <v>-2.89</v>
      </c>
      <c r="S613" s="33">
        <v>-3.14</v>
      </c>
      <c r="T613" s="6">
        <v>111.64</v>
      </c>
      <c r="U613" s="2">
        <v>121.84</v>
      </c>
      <c r="V613" s="2">
        <v>133.68</v>
      </c>
      <c r="W613" s="7">
        <v>144.44</v>
      </c>
    </row>
    <row r="614" spans="1:23" x14ac:dyDescent="0.35">
      <c r="A614" s="43">
        <f t="shared" si="338"/>
        <v>45187</v>
      </c>
      <c r="B614" s="38" t="s">
        <v>46</v>
      </c>
      <c r="C614" s="14" t="s">
        <v>193</v>
      </c>
      <c r="D614" s="6">
        <v>78.67</v>
      </c>
      <c r="E614" s="2">
        <v>89.26</v>
      </c>
      <c r="F614" s="2">
        <v>101.83</v>
      </c>
      <c r="G614" s="7">
        <v>112.57</v>
      </c>
      <c r="H614" s="31">
        <v>-0.01</v>
      </c>
      <c r="I614" s="32">
        <v>-0.01</v>
      </c>
      <c r="J614" s="32">
        <v>-0.01</v>
      </c>
      <c r="K614" s="33">
        <v>-0.01</v>
      </c>
      <c r="L614" s="31">
        <v>-1.48</v>
      </c>
      <c r="M614" s="32">
        <v>-2.64</v>
      </c>
      <c r="N614" s="32">
        <v>-2.8</v>
      </c>
      <c r="O614" s="33">
        <v>-2.89</v>
      </c>
      <c r="P614" s="31">
        <v>-1.43</v>
      </c>
      <c r="Q614" s="32">
        <v>-2.73</v>
      </c>
      <c r="R614" s="32">
        <v>-2.94</v>
      </c>
      <c r="S614" s="33">
        <v>-3.07</v>
      </c>
      <c r="T614" s="6">
        <v>111.05</v>
      </c>
      <c r="U614" s="2">
        <v>121.09</v>
      </c>
      <c r="V614" s="2">
        <v>133</v>
      </c>
      <c r="W614" s="7">
        <v>143.82</v>
      </c>
    </row>
    <row r="615" spans="1:23" x14ac:dyDescent="0.35">
      <c r="A615" s="43">
        <f t="shared" si="338"/>
        <v>45194</v>
      </c>
      <c r="B615" s="38" t="s">
        <v>47</v>
      </c>
      <c r="C615" s="14" t="s">
        <v>193</v>
      </c>
      <c r="D615" s="6">
        <v>80.47</v>
      </c>
      <c r="E615" s="2">
        <v>90.8</v>
      </c>
      <c r="F615" s="2">
        <v>102.94</v>
      </c>
      <c r="G615" s="7">
        <v>112.93</v>
      </c>
      <c r="H615" s="31">
        <v>-0.04</v>
      </c>
      <c r="I615" s="32">
        <v>-0.04</v>
      </c>
      <c r="J615" s="32">
        <v>-0.04</v>
      </c>
      <c r="K615" s="33">
        <v>-0.04</v>
      </c>
      <c r="L615" s="31">
        <v>-1.7</v>
      </c>
      <c r="M615" s="32">
        <v>-2.73</v>
      </c>
      <c r="N615" s="32">
        <v>-2.85</v>
      </c>
      <c r="O615" s="33">
        <v>-3.03</v>
      </c>
      <c r="P615" s="31">
        <v>-1.52</v>
      </c>
      <c r="Q615" s="32">
        <v>-2.78</v>
      </c>
      <c r="R615" s="32">
        <v>-2.87</v>
      </c>
      <c r="S615" s="33">
        <v>-3.05</v>
      </c>
      <c r="T615" s="6">
        <v>112.86</v>
      </c>
      <c r="U615" s="2">
        <v>122.55</v>
      </c>
      <c r="V615" s="2">
        <v>134.44999999999999</v>
      </c>
      <c r="W615" s="7">
        <v>144.26</v>
      </c>
    </row>
    <row r="616" spans="1:23" x14ac:dyDescent="0.35">
      <c r="A616" s="43">
        <f t="shared" si="338"/>
        <v>45201</v>
      </c>
      <c r="B616" s="38" t="s">
        <v>48</v>
      </c>
      <c r="C616" s="14" t="s">
        <v>194</v>
      </c>
      <c r="D616" s="6">
        <v>83.27</v>
      </c>
      <c r="E616" s="2">
        <v>93.72</v>
      </c>
      <c r="F616" s="2">
        <v>104.66</v>
      </c>
      <c r="G616" s="7">
        <v>114.59</v>
      </c>
      <c r="H616" s="31">
        <v>-0.01</v>
      </c>
      <c r="I616" s="32">
        <v>-0.01</v>
      </c>
      <c r="J616" s="32">
        <v>-0.02</v>
      </c>
      <c r="K616" s="33">
        <v>-0.02</v>
      </c>
      <c r="L616" s="31">
        <v>-1.69</v>
      </c>
      <c r="M616" s="32">
        <v>-2.69</v>
      </c>
      <c r="N616" s="32">
        <v>-2.73</v>
      </c>
      <c r="O616" s="33">
        <v>-3.13</v>
      </c>
      <c r="P616" s="31">
        <v>-1.57</v>
      </c>
      <c r="Q616" s="32">
        <v>-2.8</v>
      </c>
      <c r="R616" s="32">
        <v>-2.81</v>
      </c>
      <c r="S616" s="33">
        <v>-3.29</v>
      </c>
      <c r="T616" s="6">
        <v>115.76</v>
      </c>
      <c r="U616" s="2">
        <v>125.9</v>
      </c>
      <c r="V616" s="2">
        <v>136.38999999999999</v>
      </c>
      <c r="W616" s="7">
        <v>145.79</v>
      </c>
    </row>
    <row r="617" spans="1:23" x14ac:dyDescent="0.35">
      <c r="A617" s="43">
        <f t="shared" si="338"/>
        <v>45208</v>
      </c>
      <c r="B617" s="38" t="s">
        <v>50</v>
      </c>
      <c r="C617" s="14" t="s">
        <v>194</v>
      </c>
      <c r="D617" s="6">
        <v>93.21</v>
      </c>
      <c r="E617" s="2">
        <v>101.66</v>
      </c>
      <c r="F617" s="2">
        <v>110.21</v>
      </c>
      <c r="G617" s="7">
        <v>117.9</v>
      </c>
      <c r="H617" s="31">
        <v>-0.01</v>
      </c>
      <c r="I617" s="32">
        <v>-0.01</v>
      </c>
      <c r="J617" s="32">
        <v>-0.01</v>
      </c>
      <c r="K617" s="33">
        <v>-0.01</v>
      </c>
      <c r="L617" s="31">
        <v>-1.83</v>
      </c>
      <c r="M617" s="32">
        <v>-2.88</v>
      </c>
      <c r="N617" s="32">
        <v>-2.84</v>
      </c>
      <c r="O617" s="33">
        <v>-3.09</v>
      </c>
      <c r="P617" s="31">
        <v>-1.68</v>
      </c>
      <c r="Q617" s="32">
        <v>-3.01</v>
      </c>
      <c r="R617" s="32">
        <v>-2.87</v>
      </c>
      <c r="S617" s="33">
        <v>-3.33</v>
      </c>
      <c r="T617" s="6">
        <v>125.54</v>
      </c>
      <c r="U617" s="2">
        <v>133.83000000000001</v>
      </c>
      <c r="V617" s="2">
        <v>141.84</v>
      </c>
      <c r="W617" s="7">
        <v>149.35</v>
      </c>
    </row>
    <row r="618" spans="1:23" x14ac:dyDescent="0.35">
      <c r="A618" s="43">
        <f t="shared" si="338"/>
        <v>45215</v>
      </c>
      <c r="B618" s="38" t="s">
        <v>51</v>
      </c>
      <c r="C618" s="14" t="s">
        <v>194</v>
      </c>
      <c r="D618" s="6">
        <v>93.29</v>
      </c>
      <c r="E618" s="2">
        <v>102.47</v>
      </c>
      <c r="F618" s="2">
        <v>111.86</v>
      </c>
      <c r="G618" s="7">
        <v>118.01</v>
      </c>
      <c r="H618" s="31">
        <v>-0.01</v>
      </c>
      <c r="I618" s="32">
        <v>-0.01</v>
      </c>
      <c r="J618" s="32">
        <v>-0.01</v>
      </c>
      <c r="K618" s="33">
        <v>-0.01</v>
      </c>
      <c r="L618" s="31">
        <v>-1.87</v>
      </c>
      <c r="M618" s="32">
        <v>-2.97</v>
      </c>
      <c r="N618" s="32">
        <v>-2.9</v>
      </c>
      <c r="O618" s="33">
        <v>-3.44</v>
      </c>
      <c r="P618" s="31">
        <v>-1.66</v>
      </c>
      <c r="Q618" s="32">
        <v>-2.63</v>
      </c>
      <c r="R618" s="32">
        <v>-2.77</v>
      </c>
      <c r="S618" s="33">
        <v>-3.36</v>
      </c>
      <c r="T618" s="6">
        <v>125.21</v>
      </c>
      <c r="U618" s="2">
        <v>134.26</v>
      </c>
      <c r="V618" s="2">
        <v>143.59</v>
      </c>
      <c r="W618" s="7">
        <v>149.56</v>
      </c>
    </row>
    <row r="619" spans="1:23" x14ac:dyDescent="0.35">
      <c r="A619" s="43">
        <f t="shared" si="338"/>
        <v>45222</v>
      </c>
      <c r="B619" s="38" t="s">
        <v>52</v>
      </c>
      <c r="C619" s="14" t="s">
        <v>194</v>
      </c>
      <c r="D619" s="6">
        <v>93.2</v>
      </c>
      <c r="E619" s="2">
        <v>103.13</v>
      </c>
      <c r="F619" s="2">
        <v>112.52</v>
      </c>
      <c r="G619" s="7">
        <v>118.1</v>
      </c>
      <c r="H619" s="31">
        <v>-0.01</v>
      </c>
      <c r="I619" s="32">
        <v>-0.01</v>
      </c>
      <c r="J619" s="32">
        <v>-0.01</v>
      </c>
      <c r="K619" s="33">
        <v>-0.01</v>
      </c>
      <c r="L619" s="31">
        <v>-1.81</v>
      </c>
      <c r="M619" s="32">
        <v>-2.75</v>
      </c>
      <c r="N619" s="32">
        <v>-2.71</v>
      </c>
      <c r="O619" s="33">
        <v>-3</v>
      </c>
      <c r="P619" s="31">
        <v>-1.69</v>
      </c>
      <c r="Q619" s="32">
        <v>-2.67</v>
      </c>
      <c r="R619" s="32">
        <v>-2.68</v>
      </c>
      <c r="S619" s="33">
        <v>-2.95</v>
      </c>
      <c r="T619" s="6">
        <v>125.34</v>
      </c>
      <c r="U619" s="2">
        <v>135.32</v>
      </c>
      <c r="V619" s="2">
        <v>144.44999999999999</v>
      </c>
      <c r="W619" s="7">
        <v>149.97</v>
      </c>
    </row>
    <row r="620" spans="1:23" x14ac:dyDescent="0.35">
      <c r="A620" s="43">
        <f t="shared" si="338"/>
        <v>45229</v>
      </c>
      <c r="B620" s="38" t="s">
        <v>53</v>
      </c>
      <c r="C620" s="14" t="s">
        <v>194</v>
      </c>
      <c r="D620" s="6">
        <v>95.55</v>
      </c>
      <c r="E620" s="2">
        <v>105.88</v>
      </c>
      <c r="F620" s="2">
        <v>115.02</v>
      </c>
      <c r="G620" s="7">
        <v>119.66</v>
      </c>
      <c r="H620" s="31">
        <v>-0.04</v>
      </c>
      <c r="I620" s="32">
        <v>-0.02</v>
      </c>
      <c r="J620" s="32">
        <v>-0.03</v>
      </c>
      <c r="K620" s="33">
        <v>-0.03</v>
      </c>
      <c r="L620" s="31">
        <v>-1.78</v>
      </c>
      <c r="M620" s="32">
        <v>-2.71</v>
      </c>
      <c r="N620" s="32">
        <v>-2.8</v>
      </c>
      <c r="O620" s="33">
        <v>-3.05</v>
      </c>
      <c r="P620" s="31">
        <v>-1.71</v>
      </c>
      <c r="Q620" s="32">
        <v>-2.71</v>
      </c>
      <c r="R620" s="32">
        <v>-2.84</v>
      </c>
      <c r="S620" s="33">
        <v>-3.08</v>
      </c>
      <c r="T620" s="6">
        <v>128.15</v>
      </c>
      <c r="U620" s="2">
        <v>138.18</v>
      </c>
      <c r="V620" s="2">
        <v>147.18</v>
      </c>
      <c r="W620" s="7">
        <v>151.69999999999999</v>
      </c>
    </row>
    <row r="621" spans="1:23" x14ac:dyDescent="0.35">
      <c r="A621" s="43">
        <f t="shared" si="338"/>
        <v>45236</v>
      </c>
      <c r="B621" s="38" t="s">
        <v>54</v>
      </c>
      <c r="C621" s="14" t="s">
        <v>195</v>
      </c>
      <c r="D621" s="6">
        <v>95.88</v>
      </c>
      <c r="E621" s="2">
        <v>105.9</v>
      </c>
      <c r="F621" s="2">
        <v>115.2</v>
      </c>
      <c r="G621" s="7">
        <v>119.86</v>
      </c>
      <c r="H621" s="31">
        <v>-0.01</v>
      </c>
      <c r="I621" s="32">
        <v>-0.01</v>
      </c>
      <c r="J621" s="32">
        <v>-0.01</v>
      </c>
      <c r="K621" s="33">
        <v>-0.01</v>
      </c>
      <c r="L621" s="31">
        <v>-1.74</v>
      </c>
      <c r="M621" s="32">
        <v>-2.73</v>
      </c>
      <c r="N621" s="32">
        <v>-3.04</v>
      </c>
      <c r="O621" s="33">
        <v>-3.08</v>
      </c>
      <c r="P621" s="31">
        <v>-1.71</v>
      </c>
      <c r="Q621" s="32">
        <v>-2.85</v>
      </c>
      <c r="R621" s="32">
        <v>-3.02</v>
      </c>
      <c r="S621" s="33">
        <v>-3.12</v>
      </c>
      <c r="T621" s="6">
        <v>128.80000000000001</v>
      </c>
      <c r="U621" s="2">
        <v>138.4</v>
      </c>
      <c r="V621" s="2">
        <v>147.71</v>
      </c>
      <c r="W621" s="7">
        <v>151.91999999999999</v>
      </c>
    </row>
    <row r="622" spans="1:23" x14ac:dyDescent="0.35">
      <c r="A622" s="43">
        <f t="shared" si="338"/>
        <v>45243</v>
      </c>
      <c r="B622" s="38" t="s">
        <v>56</v>
      </c>
      <c r="C622" s="14" t="s">
        <v>195</v>
      </c>
      <c r="D622" s="6">
        <v>100.77</v>
      </c>
      <c r="E622" s="2">
        <v>111.37</v>
      </c>
      <c r="F622" s="2">
        <v>118.58</v>
      </c>
      <c r="G622" s="7">
        <v>121.66</v>
      </c>
      <c r="H622" s="31">
        <v>-0.01</v>
      </c>
      <c r="I622" s="32">
        <v>-0.01</v>
      </c>
      <c r="J622" s="32">
        <v>-0.01</v>
      </c>
      <c r="K622" s="33">
        <v>-0.01</v>
      </c>
      <c r="L622" s="31">
        <v>-1.94</v>
      </c>
      <c r="M622" s="32">
        <v>-2.98</v>
      </c>
      <c r="N622" s="32">
        <v>-3.2</v>
      </c>
      <c r="O622" s="33">
        <v>-3.35</v>
      </c>
      <c r="P622" s="31">
        <v>-1.86</v>
      </c>
      <c r="Q622" s="32">
        <v>-2.77</v>
      </c>
      <c r="R622" s="32">
        <v>-3.04</v>
      </c>
      <c r="S622" s="33">
        <v>-3.17</v>
      </c>
      <c r="T622" s="6">
        <v>133.22</v>
      </c>
      <c r="U622" s="2">
        <v>143.37</v>
      </c>
      <c r="V622" s="2">
        <v>150.81</v>
      </c>
      <c r="W622" s="7">
        <v>153.05000000000001</v>
      </c>
    </row>
    <row r="623" spans="1:23" x14ac:dyDescent="0.35">
      <c r="A623" s="43">
        <f t="shared" si="338"/>
        <v>45250</v>
      </c>
      <c r="B623" s="38" t="s">
        <v>57</v>
      </c>
      <c r="C623" s="14" t="s">
        <v>195</v>
      </c>
      <c r="D623" s="6">
        <v>106.19</v>
      </c>
      <c r="E623" s="2">
        <v>115.83</v>
      </c>
      <c r="F623" s="2">
        <v>121.16</v>
      </c>
      <c r="G623" s="7">
        <v>124.32</v>
      </c>
      <c r="H623" s="31">
        <v>-0.03</v>
      </c>
      <c r="I623" s="32">
        <v>-0.04</v>
      </c>
      <c r="J623" s="32">
        <v>-0.04</v>
      </c>
      <c r="K623" s="33">
        <v>-0.04</v>
      </c>
      <c r="L623" s="31">
        <v>-1.84</v>
      </c>
      <c r="M623" s="32">
        <v>-2.77</v>
      </c>
      <c r="N623" s="32">
        <v>-3.03</v>
      </c>
      <c r="O623" s="33">
        <v>-3.28</v>
      </c>
      <c r="P623" s="31">
        <v>-1.84</v>
      </c>
      <c r="Q623" s="32">
        <v>-2.82</v>
      </c>
      <c r="R623" s="32">
        <v>-3</v>
      </c>
      <c r="S623" s="33">
        <v>-3.27</v>
      </c>
      <c r="T623" s="6">
        <v>138.22999999999999</v>
      </c>
      <c r="U623" s="2">
        <v>147.4</v>
      </c>
      <c r="V623" s="2">
        <v>152.71</v>
      </c>
      <c r="W623" s="7">
        <v>155.97</v>
      </c>
    </row>
    <row r="624" spans="1:23" x14ac:dyDescent="0.35">
      <c r="A624" s="43">
        <f t="shared" si="338"/>
        <v>45257</v>
      </c>
      <c r="B624" s="38" t="s">
        <v>58</v>
      </c>
      <c r="C624" s="14" t="s">
        <v>195</v>
      </c>
      <c r="D624" s="6">
        <v>101.72</v>
      </c>
      <c r="E624" s="2">
        <v>114.23</v>
      </c>
      <c r="F624" s="2">
        <v>122.25</v>
      </c>
      <c r="G624" s="7">
        <v>126.48</v>
      </c>
      <c r="H624" s="31">
        <v>-0.01</v>
      </c>
      <c r="I624" s="32">
        <v>-0.01</v>
      </c>
      <c r="J624" s="32">
        <v>-0.01</v>
      </c>
      <c r="K624" s="33">
        <v>-0.02</v>
      </c>
      <c r="L624" s="31">
        <v>-2.13</v>
      </c>
      <c r="M624" s="32">
        <v>-2.9</v>
      </c>
      <c r="N624" s="32">
        <v>-3.14</v>
      </c>
      <c r="O624" s="33">
        <v>-3.33</v>
      </c>
      <c r="P624" s="31">
        <v>-2.0699999999999998</v>
      </c>
      <c r="Q624" s="32">
        <v>-2.62</v>
      </c>
      <c r="R624" s="32">
        <v>-2.97</v>
      </c>
      <c r="S624" s="33">
        <v>-3.17</v>
      </c>
      <c r="T624" s="6">
        <v>133.99</v>
      </c>
      <c r="U624" s="2">
        <v>146.63</v>
      </c>
      <c r="V624" s="2">
        <v>154</v>
      </c>
      <c r="W624" s="7">
        <v>157.93</v>
      </c>
    </row>
    <row r="625" spans="1:23" x14ac:dyDescent="0.35">
      <c r="A625" s="43">
        <f t="shared" si="338"/>
        <v>45264</v>
      </c>
      <c r="B625" s="38" t="s">
        <v>59</v>
      </c>
      <c r="C625" s="14" t="s">
        <v>196</v>
      </c>
      <c r="D625" s="6">
        <v>102.62</v>
      </c>
      <c r="E625" s="2">
        <v>115.43</v>
      </c>
      <c r="F625" s="2">
        <v>122.3</v>
      </c>
      <c r="G625" s="7">
        <v>126.95</v>
      </c>
      <c r="H625" s="31">
        <v>-0.03</v>
      </c>
      <c r="I625" s="32">
        <v>-0.04</v>
      </c>
      <c r="J625" s="32">
        <v>-0.04</v>
      </c>
      <c r="K625" s="33">
        <v>-0.06</v>
      </c>
      <c r="L625" s="31">
        <v>-1.9</v>
      </c>
      <c r="M625" s="32">
        <v>-2.59</v>
      </c>
      <c r="N625" s="32">
        <v>-2.87</v>
      </c>
      <c r="O625" s="33">
        <v>-3.18</v>
      </c>
      <c r="P625" s="31">
        <v>-1.93</v>
      </c>
      <c r="Q625" s="32">
        <v>-2.68</v>
      </c>
      <c r="R625" s="32">
        <v>-2.97</v>
      </c>
      <c r="S625" s="33">
        <v>-3.28</v>
      </c>
      <c r="T625" s="6">
        <v>134.75</v>
      </c>
      <c r="U625" s="2">
        <v>147.62</v>
      </c>
      <c r="V625" s="2">
        <v>154.41</v>
      </c>
      <c r="W625" s="7">
        <v>158.69999999999999</v>
      </c>
    </row>
    <row r="626" spans="1:23" x14ac:dyDescent="0.35">
      <c r="A626" s="43">
        <f t="shared" si="338"/>
        <v>45271</v>
      </c>
      <c r="B626" s="38" t="s">
        <v>61</v>
      </c>
      <c r="C626" s="14" t="s">
        <v>196</v>
      </c>
      <c r="D626" s="6">
        <v>106.63</v>
      </c>
      <c r="E626" s="2">
        <v>117.82</v>
      </c>
      <c r="F626" s="2">
        <v>124.65</v>
      </c>
      <c r="G626" s="7">
        <v>128.18</v>
      </c>
      <c r="H626" s="31">
        <v>-0.04</v>
      </c>
      <c r="I626" s="32">
        <v>-0.04</v>
      </c>
      <c r="J626" s="32">
        <v>-0.05</v>
      </c>
      <c r="K626" s="33">
        <v>-0.05</v>
      </c>
      <c r="L626" s="31">
        <v>-1.96</v>
      </c>
      <c r="M626" s="32">
        <v>-2.64</v>
      </c>
      <c r="N626" s="32">
        <v>-2.89</v>
      </c>
      <c r="O626" s="33">
        <v>-3.09</v>
      </c>
      <c r="P626" s="31">
        <v>-1.94</v>
      </c>
      <c r="Q626" s="32">
        <v>-2.66</v>
      </c>
      <c r="R626" s="32">
        <v>-2.86</v>
      </c>
      <c r="S626" s="33">
        <v>-3.13</v>
      </c>
      <c r="T626" s="6">
        <v>138.66</v>
      </c>
      <c r="U626" s="2">
        <v>149.94</v>
      </c>
      <c r="V626" s="2">
        <v>156.13999999999999</v>
      </c>
      <c r="W626" s="7">
        <v>159.65</v>
      </c>
    </row>
    <row r="627" spans="1:23" x14ac:dyDescent="0.35">
      <c r="A627" s="43">
        <f t="shared" si="338"/>
        <v>45278</v>
      </c>
      <c r="B627" s="38" t="s">
        <v>62</v>
      </c>
      <c r="C627" s="14" t="s">
        <v>196</v>
      </c>
      <c r="D627" s="6">
        <v>109.48</v>
      </c>
      <c r="E627" s="2">
        <v>121.74</v>
      </c>
      <c r="F627" s="2">
        <v>127.25</v>
      </c>
      <c r="G627" s="7">
        <v>129.84</v>
      </c>
      <c r="H627" s="31">
        <v>-0.02</v>
      </c>
      <c r="I627" s="32">
        <v>-0.02</v>
      </c>
      <c r="J627" s="32">
        <v>-0.02</v>
      </c>
      <c r="K627" s="33">
        <v>-0.02</v>
      </c>
      <c r="L627" s="31">
        <v>-1.98</v>
      </c>
      <c r="M627" s="32">
        <v>-2.68</v>
      </c>
      <c r="N627" s="32">
        <v>-2.91</v>
      </c>
      <c r="O627" s="33">
        <v>-3.16</v>
      </c>
      <c r="P627" s="31">
        <v>-1.81</v>
      </c>
      <c r="Q627" s="32">
        <v>-2.56</v>
      </c>
      <c r="R627" s="32">
        <v>-2.83</v>
      </c>
      <c r="S627" s="33">
        <v>-3.08</v>
      </c>
      <c r="T627" s="6">
        <v>141.21</v>
      </c>
      <c r="U627" s="2">
        <v>153.47999999999999</v>
      </c>
      <c r="V627" s="2">
        <v>159.35</v>
      </c>
      <c r="W627" s="7">
        <v>161.34</v>
      </c>
    </row>
    <row r="628" spans="1:23" x14ac:dyDescent="0.35">
      <c r="A628" s="43">
        <f t="shared" si="338"/>
        <v>45285</v>
      </c>
      <c r="B628" s="38" t="s">
        <v>63</v>
      </c>
      <c r="C628" s="14" t="s">
        <v>196</v>
      </c>
      <c r="D628" s="6">
        <v>106.23</v>
      </c>
      <c r="E628" s="2">
        <v>119.81</v>
      </c>
      <c r="F628" s="2">
        <v>127.25</v>
      </c>
      <c r="G628" s="7">
        <v>129.83000000000001</v>
      </c>
      <c r="H628" s="31">
        <v>-0.02</v>
      </c>
      <c r="I628" s="32">
        <v>-0.02</v>
      </c>
      <c r="J628" s="32">
        <v>-0.02</v>
      </c>
      <c r="K628" s="33">
        <v>-0.02</v>
      </c>
      <c r="L628" s="31">
        <v>-1.9</v>
      </c>
      <c r="M628" s="32">
        <v>-2.57</v>
      </c>
      <c r="N628" s="32">
        <v>-2.84</v>
      </c>
      <c r="O628" s="33">
        <v>-2.89</v>
      </c>
      <c r="P628" s="31">
        <v>-1.88</v>
      </c>
      <c r="Q628" s="32">
        <v>-2.62</v>
      </c>
      <c r="R628" s="32">
        <v>-2.88</v>
      </c>
      <c r="S628" s="33">
        <v>-2.98</v>
      </c>
      <c r="T628" s="6">
        <v>138.82</v>
      </c>
      <c r="U628" s="2">
        <v>152.22999999999999</v>
      </c>
      <c r="V628" s="2">
        <v>159.74</v>
      </c>
      <c r="W628" s="7">
        <v>161.63</v>
      </c>
    </row>
    <row r="629" spans="1:23" x14ac:dyDescent="0.35">
      <c r="A629" s="43">
        <f t="shared" si="338"/>
        <v>45292</v>
      </c>
      <c r="B629" s="38" t="s">
        <v>0</v>
      </c>
      <c r="C629" s="14" t="s">
        <v>197</v>
      </c>
      <c r="D629" s="6">
        <v>106.33</v>
      </c>
      <c r="E629" s="2">
        <v>121.31</v>
      </c>
      <c r="F629" s="2">
        <v>127.88</v>
      </c>
      <c r="G629" s="7">
        <v>131.13</v>
      </c>
      <c r="H629" s="31">
        <v>-0.01</v>
      </c>
      <c r="I629" s="32">
        <v>-0.02</v>
      </c>
      <c r="J629" s="32">
        <v>-0.02</v>
      </c>
      <c r="K629" s="33">
        <v>-0.02</v>
      </c>
      <c r="L629" s="31">
        <v>-2.06</v>
      </c>
      <c r="M629" s="32">
        <v>-2.78</v>
      </c>
      <c r="N629" s="32">
        <v>-2.81</v>
      </c>
      <c r="O629" s="33">
        <v>-2.93</v>
      </c>
      <c r="P629" s="31">
        <v>-2.0299999999999998</v>
      </c>
      <c r="Q629" s="32">
        <v>-2.82</v>
      </c>
      <c r="R629" s="32">
        <v>-2.84</v>
      </c>
      <c r="S629" s="33">
        <v>-2.9</v>
      </c>
      <c r="T629" s="6">
        <v>138.16</v>
      </c>
      <c r="U629" s="2">
        <v>152.66999999999999</v>
      </c>
      <c r="V629" s="2">
        <v>159.35</v>
      </c>
      <c r="W629" s="7">
        <v>161.96</v>
      </c>
    </row>
    <row r="630" spans="1:23" x14ac:dyDescent="0.35">
      <c r="A630" s="43">
        <f t="shared" si="338"/>
        <v>45299</v>
      </c>
      <c r="B630" s="38" t="s">
        <v>2</v>
      </c>
      <c r="C630" s="14" t="s">
        <v>197</v>
      </c>
      <c r="D630" s="6">
        <v>112.52</v>
      </c>
      <c r="E630" s="2">
        <v>128.16</v>
      </c>
      <c r="F630" s="2">
        <v>132.38999999999999</v>
      </c>
      <c r="G630" s="7">
        <v>134.54</v>
      </c>
      <c r="H630" s="31">
        <v>-0.02</v>
      </c>
      <c r="I630" s="32">
        <v>-0.02</v>
      </c>
      <c r="J630" s="32">
        <v>-0.02</v>
      </c>
      <c r="K630" s="33">
        <v>-0.02</v>
      </c>
      <c r="L630" s="31">
        <v>-1.93</v>
      </c>
      <c r="M630" s="32">
        <v>-2.64</v>
      </c>
      <c r="N630" s="32">
        <v>-2.93</v>
      </c>
      <c r="O630" s="33">
        <v>-3.15</v>
      </c>
      <c r="P630" s="31">
        <v>-1.9</v>
      </c>
      <c r="Q630" s="32">
        <v>-2.58</v>
      </c>
      <c r="R630" s="32">
        <v>-2.89</v>
      </c>
      <c r="S630" s="33">
        <v>-3.11</v>
      </c>
      <c r="T630" s="6">
        <v>144.11000000000001</v>
      </c>
      <c r="U630" s="2">
        <v>159.76</v>
      </c>
      <c r="V630" s="2">
        <v>163.9</v>
      </c>
      <c r="W630" s="7">
        <v>165.75</v>
      </c>
    </row>
    <row r="631" spans="1:23" x14ac:dyDescent="0.35">
      <c r="A631" s="43">
        <f t="shared" si="338"/>
        <v>45306</v>
      </c>
      <c r="B631" s="38" t="s">
        <v>3</v>
      </c>
      <c r="C631" s="14" t="s">
        <v>197</v>
      </c>
      <c r="D631" s="6">
        <v>122.66</v>
      </c>
      <c r="E631" s="2">
        <v>137.69</v>
      </c>
      <c r="F631" s="2">
        <v>141.01</v>
      </c>
      <c r="G631" s="7">
        <v>144.22</v>
      </c>
      <c r="H631" s="31">
        <v>-0.02</v>
      </c>
      <c r="I631" s="32">
        <v>-0.02</v>
      </c>
      <c r="J631" s="32">
        <v>-0.02</v>
      </c>
      <c r="K631" s="33">
        <v>-0.02</v>
      </c>
      <c r="L631" s="31">
        <v>-1.85</v>
      </c>
      <c r="M631" s="32">
        <v>-2.66</v>
      </c>
      <c r="N631" s="32">
        <v>-3.1</v>
      </c>
      <c r="O631" s="33">
        <v>-3.3</v>
      </c>
      <c r="P631" s="31">
        <v>-1.79</v>
      </c>
      <c r="Q631" s="32">
        <v>-2.64</v>
      </c>
      <c r="R631" s="32">
        <v>-3.04</v>
      </c>
      <c r="S631" s="33">
        <v>-3.21</v>
      </c>
      <c r="T631" s="6">
        <v>154.15</v>
      </c>
      <c r="U631" s="2">
        <v>169.31</v>
      </c>
      <c r="V631" s="2">
        <v>172.06</v>
      </c>
      <c r="W631" s="7">
        <v>174.79</v>
      </c>
    </row>
    <row r="632" spans="1:23" x14ac:dyDescent="0.35">
      <c r="A632" s="43">
        <f t="shared" si="338"/>
        <v>45313</v>
      </c>
      <c r="B632" s="38" t="s">
        <v>4</v>
      </c>
      <c r="C632" s="14" t="s">
        <v>197</v>
      </c>
      <c r="D632" s="6">
        <v>119.65</v>
      </c>
      <c r="E632" s="2">
        <v>135.37</v>
      </c>
      <c r="F632" s="2">
        <v>139.87</v>
      </c>
      <c r="G632" s="7">
        <v>143.07</v>
      </c>
      <c r="H632" s="31">
        <v>-0.04</v>
      </c>
      <c r="I632" s="32">
        <v>-0.05</v>
      </c>
      <c r="J632" s="32">
        <v>-0.05</v>
      </c>
      <c r="K632" s="33">
        <v>-0.06</v>
      </c>
      <c r="L632" s="31">
        <v>-1.96</v>
      </c>
      <c r="M632" s="32">
        <v>-2.57</v>
      </c>
      <c r="N632" s="32">
        <v>-2.93</v>
      </c>
      <c r="O632" s="33">
        <v>-3.08</v>
      </c>
      <c r="P632" s="31">
        <v>-2.0299999999999998</v>
      </c>
      <c r="Q632" s="32">
        <v>-2.66</v>
      </c>
      <c r="R632" s="32">
        <v>-2.97</v>
      </c>
      <c r="S632" s="33">
        <v>-3.23</v>
      </c>
      <c r="T632" s="6">
        <v>151.56</v>
      </c>
      <c r="U632" s="2">
        <v>167.04</v>
      </c>
      <c r="V632" s="2">
        <v>171.31</v>
      </c>
      <c r="W632" s="7">
        <v>174.11</v>
      </c>
    </row>
    <row r="633" spans="1:23" x14ac:dyDescent="0.35">
      <c r="A633" s="43">
        <f t="shared" si="338"/>
        <v>45320</v>
      </c>
      <c r="B633" s="38" t="s">
        <v>5</v>
      </c>
      <c r="C633" s="14" t="s">
        <v>197</v>
      </c>
      <c r="D633" s="6">
        <v>138.38</v>
      </c>
      <c r="E633" s="2">
        <v>149.26</v>
      </c>
      <c r="F633" s="2">
        <v>151.13999999999999</v>
      </c>
      <c r="G633" s="7">
        <v>151.56</v>
      </c>
      <c r="H633" s="31">
        <v>-0.09</v>
      </c>
      <c r="I633" s="32">
        <v>-0.08</v>
      </c>
      <c r="J633" s="32">
        <v>-0.08</v>
      </c>
      <c r="K633" s="33">
        <v>-0.08</v>
      </c>
      <c r="L633" s="31">
        <v>-2.29</v>
      </c>
      <c r="M633" s="32">
        <v>-3.06</v>
      </c>
      <c r="N633" s="32">
        <v>-3.29</v>
      </c>
      <c r="O633" s="33">
        <v>-3.56</v>
      </c>
      <c r="P633" s="31">
        <v>-2.37</v>
      </c>
      <c r="Q633" s="32">
        <v>-3.15</v>
      </c>
      <c r="R633" s="32">
        <v>-3.26</v>
      </c>
      <c r="S633" s="33">
        <v>-3.56</v>
      </c>
      <c r="T633" s="6">
        <v>170.19</v>
      </c>
      <c r="U633" s="2">
        <v>180.38</v>
      </c>
      <c r="V633" s="2">
        <v>181.72</v>
      </c>
      <c r="W633" s="7">
        <v>183.04</v>
      </c>
    </row>
    <row r="634" spans="1:23" x14ac:dyDescent="0.35">
      <c r="A634" s="43">
        <f t="shared" si="338"/>
        <v>45327</v>
      </c>
      <c r="B634" s="38" t="s">
        <v>6</v>
      </c>
      <c r="C634" s="14" t="s">
        <v>198</v>
      </c>
      <c r="D634" s="6">
        <v>159.6</v>
      </c>
      <c r="E634" s="2">
        <v>160.31</v>
      </c>
      <c r="F634" s="2">
        <v>158.25</v>
      </c>
      <c r="G634" s="7">
        <v>157.52000000000001</v>
      </c>
      <c r="H634" s="31">
        <v>-0.03</v>
      </c>
      <c r="I634" s="32">
        <v>-0.06</v>
      </c>
      <c r="J634" s="32">
        <v>-0.06</v>
      </c>
      <c r="K634" s="33">
        <v>-7.0000000000000007E-2</v>
      </c>
      <c r="L634" s="31">
        <v>-2.81</v>
      </c>
      <c r="M634" s="32">
        <v>-3.56</v>
      </c>
      <c r="N634" s="32">
        <v>-3.79</v>
      </c>
      <c r="O634" s="33">
        <v>-4.0599999999999996</v>
      </c>
      <c r="P634" s="31">
        <v>-2.87</v>
      </c>
      <c r="Q634" s="32">
        <v>-3.59</v>
      </c>
      <c r="R634" s="32">
        <v>-3.75</v>
      </c>
      <c r="S634" s="33">
        <v>-4.0599999999999996</v>
      </c>
      <c r="T634" s="6">
        <v>191.34</v>
      </c>
      <c r="U634" s="2">
        <v>190.91</v>
      </c>
      <c r="V634" s="2">
        <v>189.6</v>
      </c>
      <c r="W634" s="7">
        <v>189.27</v>
      </c>
    </row>
    <row r="635" spans="1:23" x14ac:dyDescent="0.35">
      <c r="A635" s="43">
        <f t="shared" si="338"/>
        <v>45334</v>
      </c>
      <c r="B635" s="38" t="s">
        <v>8</v>
      </c>
      <c r="C635" s="14" t="s">
        <v>198</v>
      </c>
      <c r="D635" s="6">
        <v>159.56</v>
      </c>
      <c r="E635" s="2">
        <v>153.19999999999999</v>
      </c>
      <c r="F635" s="2">
        <v>153.79</v>
      </c>
      <c r="G635" s="7">
        <v>153.16</v>
      </c>
      <c r="H635" s="31">
        <v>-0.06</v>
      </c>
      <c r="I635" s="32">
        <v>-0.06</v>
      </c>
      <c r="J635" s="32">
        <v>-0.06</v>
      </c>
      <c r="K635" s="33">
        <v>-0.06</v>
      </c>
      <c r="L635" s="31">
        <v>-2.77</v>
      </c>
      <c r="M635" s="32">
        <v>-3.23</v>
      </c>
      <c r="N635" s="32">
        <v>-3.53</v>
      </c>
      <c r="O635" s="33">
        <v>-3.71</v>
      </c>
      <c r="P635" s="31">
        <v>-2.88</v>
      </c>
      <c r="Q635" s="32">
        <v>-3.24</v>
      </c>
      <c r="R635" s="32">
        <v>-3.5</v>
      </c>
      <c r="S635" s="33">
        <v>-3.73</v>
      </c>
      <c r="T635" s="6">
        <v>192.42</v>
      </c>
      <c r="U635" s="2">
        <v>185.96</v>
      </c>
      <c r="V635" s="2">
        <v>186.5</v>
      </c>
      <c r="W635" s="7">
        <v>185.68</v>
      </c>
    </row>
    <row r="636" spans="1:23" x14ac:dyDescent="0.35">
      <c r="A636" s="43">
        <f t="shared" si="338"/>
        <v>45341</v>
      </c>
      <c r="B636" s="38" t="s">
        <v>9</v>
      </c>
      <c r="C636" s="14" t="s">
        <v>198</v>
      </c>
      <c r="D636" s="25">
        <f>(D635+D637)/2</f>
        <v>155.11500000000001</v>
      </c>
      <c r="E636" s="26">
        <f t="shared" ref="E636" si="339">(E635+E637)/2</f>
        <v>150.91999999999999</v>
      </c>
      <c r="F636" s="26">
        <f t="shared" ref="F636" si="340">(F635+F637)/2</f>
        <v>151.25</v>
      </c>
      <c r="G636" s="27">
        <f t="shared" ref="G636" si="341">(G635+G637)/2</f>
        <v>151.20999999999998</v>
      </c>
      <c r="H636" s="25">
        <f t="shared" ref="H636" si="342">(H635+H637)/2</f>
        <v>-0.05</v>
      </c>
      <c r="I636" s="26">
        <f t="shared" ref="I636" si="343">(I635+I637)/2</f>
        <v>-0.05</v>
      </c>
      <c r="J636" s="26">
        <f t="shared" ref="J636" si="344">(J635+J637)/2</f>
        <v>-0.05</v>
      </c>
      <c r="K636" s="27">
        <f t="shared" ref="K636" si="345">(K635+K637)/2</f>
        <v>-0.05</v>
      </c>
      <c r="L636" s="25">
        <f t="shared" ref="L636" si="346">(L635+L637)/2</f>
        <v>-2.9</v>
      </c>
      <c r="M636" s="26">
        <f t="shared" ref="M636" si="347">(M635+M637)/2</f>
        <v>-3.2800000000000002</v>
      </c>
      <c r="N636" s="26">
        <f t="shared" ref="N636" si="348">(N635+N637)/2</f>
        <v>-3.58</v>
      </c>
      <c r="O636" s="27">
        <f t="shared" ref="O636" si="349">(O635+O637)/2</f>
        <v>-3.7050000000000001</v>
      </c>
      <c r="P636" s="25">
        <f t="shared" ref="P636" si="350">(P635+P637)/2</f>
        <v>-2.9350000000000001</v>
      </c>
      <c r="Q636" s="26">
        <f t="shared" ref="Q636" si="351">(Q635+Q637)/2</f>
        <v>-3.26</v>
      </c>
      <c r="R636" s="26">
        <f t="shared" ref="R636" si="352">(R635+R637)/2</f>
        <v>-3.5</v>
      </c>
      <c r="S636" s="27">
        <f t="shared" ref="S636" si="353">(S635+S637)/2</f>
        <v>-3.665</v>
      </c>
      <c r="T636" s="25">
        <f t="shared" ref="T636" si="354">(T635+T637)/2</f>
        <v>188.76999999999998</v>
      </c>
      <c r="U636" s="26">
        <f t="shared" ref="U636" si="355">(U635+U637)/2</f>
        <v>184.16000000000003</v>
      </c>
      <c r="V636" s="26">
        <f t="shared" ref="V636" si="356">(V635+V637)/2</f>
        <v>184.85500000000002</v>
      </c>
      <c r="W636" s="27">
        <f t="shared" ref="W636" si="357">(W635+W637)/2</f>
        <v>183.79000000000002</v>
      </c>
    </row>
    <row r="637" spans="1:23" x14ac:dyDescent="0.35">
      <c r="A637" s="43">
        <f t="shared" si="338"/>
        <v>45348</v>
      </c>
      <c r="B637" s="38" t="s">
        <v>10</v>
      </c>
      <c r="C637" s="14" t="s">
        <v>198</v>
      </c>
      <c r="D637" s="6">
        <v>150.66999999999999</v>
      </c>
      <c r="E637" s="2">
        <v>148.63999999999999</v>
      </c>
      <c r="F637" s="2">
        <v>148.71</v>
      </c>
      <c r="G637" s="7">
        <v>149.26</v>
      </c>
      <c r="H637" s="31">
        <v>-0.04</v>
      </c>
      <c r="I637" s="32">
        <v>-0.04</v>
      </c>
      <c r="J637" s="32">
        <v>-0.04</v>
      </c>
      <c r="K637" s="33">
        <v>-0.04</v>
      </c>
      <c r="L637" s="31">
        <v>-3.03</v>
      </c>
      <c r="M637" s="32">
        <v>-3.33</v>
      </c>
      <c r="N637" s="32">
        <v>-3.63</v>
      </c>
      <c r="O637" s="33">
        <v>-3.7</v>
      </c>
      <c r="P637" s="31">
        <v>-2.99</v>
      </c>
      <c r="Q637" s="32">
        <v>-3.28</v>
      </c>
      <c r="R637" s="32">
        <v>-3.5</v>
      </c>
      <c r="S637" s="33">
        <v>-3.6</v>
      </c>
      <c r="T637" s="6">
        <v>185.12</v>
      </c>
      <c r="U637" s="2">
        <v>182.36</v>
      </c>
      <c r="V637" s="2">
        <v>183.21</v>
      </c>
      <c r="W637" s="7">
        <v>181.9</v>
      </c>
    </row>
    <row r="638" spans="1:23" x14ac:dyDescent="0.35">
      <c r="A638" s="43">
        <f t="shared" si="338"/>
        <v>45355</v>
      </c>
      <c r="B638" s="38" t="s">
        <v>11</v>
      </c>
      <c r="C638" s="14" t="s">
        <v>199</v>
      </c>
      <c r="D638" s="6">
        <v>157.88</v>
      </c>
      <c r="E638" s="2">
        <v>154.33000000000001</v>
      </c>
      <c r="F638" s="2">
        <v>149.53</v>
      </c>
      <c r="G638" s="7">
        <v>146.91999999999999</v>
      </c>
      <c r="H638" s="31">
        <v>-0.06</v>
      </c>
      <c r="I638" s="32">
        <v>-0.06</v>
      </c>
      <c r="J638" s="32">
        <v>-0.06</v>
      </c>
      <c r="K638" s="33">
        <v>-0.05</v>
      </c>
      <c r="L638" s="31">
        <v>-3.38</v>
      </c>
      <c r="M638" s="32">
        <v>-3.4</v>
      </c>
      <c r="N638" s="32">
        <v>-3.41</v>
      </c>
      <c r="O638" s="33">
        <v>-3.48</v>
      </c>
      <c r="P638" s="31">
        <v>-3.42</v>
      </c>
      <c r="Q638" s="32">
        <v>-3.4</v>
      </c>
      <c r="R638" s="32">
        <v>-3.44</v>
      </c>
      <c r="S638" s="33">
        <v>-3.51</v>
      </c>
      <c r="T638" s="6">
        <v>192.43</v>
      </c>
      <c r="U638" s="2">
        <v>188.41</v>
      </c>
      <c r="V638" s="2">
        <v>184.15</v>
      </c>
      <c r="W638" s="7">
        <v>180.53</v>
      </c>
    </row>
    <row r="639" spans="1:23" x14ac:dyDescent="0.35">
      <c r="A639" s="43">
        <f t="shared" si="338"/>
        <v>45362</v>
      </c>
      <c r="B639" s="38" t="s">
        <v>13</v>
      </c>
      <c r="C639" s="14" t="s">
        <v>199</v>
      </c>
      <c r="D639" s="6">
        <v>164.95</v>
      </c>
      <c r="E639" s="2">
        <v>159.83000000000001</v>
      </c>
      <c r="F639" s="2">
        <v>150.96</v>
      </c>
      <c r="G639" s="7">
        <v>147.16999999999999</v>
      </c>
      <c r="H639" s="31">
        <v>-7.0000000000000007E-2</v>
      </c>
      <c r="I639" s="32">
        <v>-0.08</v>
      </c>
      <c r="J639" s="32">
        <v>-0.08</v>
      </c>
      <c r="K639" s="33">
        <v>-0.08</v>
      </c>
      <c r="L639" s="31">
        <v>-4.3499999999999996</v>
      </c>
      <c r="M639" s="32">
        <v>-3.77</v>
      </c>
      <c r="N639" s="32">
        <v>-3.63</v>
      </c>
      <c r="O639" s="33">
        <v>-3.73</v>
      </c>
      <c r="P639" s="31">
        <v>-4.3600000000000003</v>
      </c>
      <c r="Q639" s="32">
        <v>-3.79</v>
      </c>
      <c r="R639" s="32">
        <v>-3.66</v>
      </c>
      <c r="S639" s="33">
        <v>-3.75</v>
      </c>
      <c r="T639" s="6">
        <v>198.98</v>
      </c>
      <c r="U639" s="2">
        <v>194.01</v>
      </c>
      <c r="V639" s="2">
        <v>185.01</v>
      </c>
      <c r="W639" s="7">
        <v>180.66</v>
      </c>
    </row>
    <row r="640" spans="1:23" x14ac:dyDescent="0.35">
      <c r="A640" s="43">
        <f t="shared" si="338"/>
        <v>45369</v>
      </c>
      <c r="B640" s="38" t="s">
        <v>14</v>
      </c>
      <c r="C640" s="14" t="s">
        <v>199</v>
      </c>
      <c r="D640" s="6">
        <v>154.84</v>
      </c>
      <c r="E640" s="2">
        <v>153.55000000000001</v>
      </c>
      <c r="F640" s="2">
        <v>148.78</v>
      </c>
      <c r="G640" s="7">
        <v>146.72999999999999</v>
      </c>
      <c r="H640" s="31">
        <v>-0.06</v>
      </c>
      <c r="I640" s="32">
        <v>-0.06</v>
      </c>
      <c r="J640" s="32">
        <v>-0.06</v>
      </c>
      <c r="K640" s="33">
        <v>-0.06</v>
      </c>
      <c r="L640" s="31">
        <v>-4.6500000000000004</v>
      </c>
      <c r="M640" s="32">
        <v>-4.12</v>
      </c>
      <c r="N640" s="32">
        <v>-3.91</v>
      </c>
      <c r="O640" s="33">
        <v>-3.99</v>
      </c>
      <c r="P640" s="31">
        <v>-4.5999999999999996</v>
      </c>
      <c r="Q640" s="32">
        <v>-4.37</v>
      </c>
      <c r="R640" s="32">
        <v>-4.13</v>
      </c>
      <c r="S640" s="33">
        <v>-4.17</v>
      </c>
      <c r="T640" s="6">
        <v>189.79</v>
      </c>
      <c r="U640" s="2">
        <v>187.84</v>
      </c>
      <c r="V640" s="2">
        <v>182.63</v>
      </c>
      <c r="W640" s="7">
        <v>180.14</v>
      </c>
    </row>
    <row r="641" spans="1:23" x14ac:dyDescent="0.35">
      <c r="A641" s="43">
        <f t="shared" si="338"/>
        <v>45376</v>
      </c>
      <c r="B641" s="38" t="s">
        <v>15</v>
      </c>
      <c r="C641" s="14" t="s">
        <v>199</v>
      </c>
      <c r="D641" s="6">
        <v>154.53</v>
      </c>
      <c r="E641" s="2">
        <v>154.21</v>
      </c>
      <c r="F641" s="2">
        <v>147.54</v>
      </c>
      <c r="G641" s="7">
        <v>145.07</v>
      </c>
      <c r="H641" s="31">
        <v>-0.08</v>
      </c>
      <c r="I641" s="32">
        <v>-0.08</v>
      </c>
      <c r="J641" s="32">
        <v>-0.08</v>
      </c>
      <c r="K641" s="33">
        <v>-0.08</v>
      </c>
      <c r="L641" s="31">
        <v>-4.6500000000000004</v>
      </c>
      <c r="M641" s="32">
        <v>-4.29</v>
      </c>
      <c r="N641" s="32">
        <v>-3.91</v>
      </c>
      <c r="O641" s="33">
        <v>-3.92</v>
      </c>
      <c r="P641" s="31">
        <v>-4.55</v>
      </c>
      <c r="Q641" s="32">
        <v>-4.28</v>
      </c>
      <c r="R641" s="32">
        <v>-3.95</v>
      </c>
      <c r="S641" s="33">
        <v>-3.96</v>
      </c>
      <c r="T641" s="6">
        <v>189.48</v>
      </c>
      <c r="U641" s="2">
        <v>189.05</v>
      </c>
      <c r="V641" s="2">
        <v>181.87</v>
      </c>
      <c r="W641" s="7">
        <v>178.75</v>
      </c>
    </row>
    <row r="642" spans="1:23" x14ac:dyDescent="0.35">
      <c r="A642" s="43">
        <f t="shared" si="338"/>
        <v>45383</v>
      </c>
      <c r="B642" s="38" t="s">
        <v>16</v>
      </c>
      <c r="C642" s="14" t="s">
        <v>200</v>
      </c>
      <c r="D642" s="6">
        <v>144.1</v>
      </c>
      <c r="E642" s="2">
        <v>145.65</v>
      </c>
      <c r="F642" s="2">
        <v>144.57</v>
      </c>
      <c r="G642" s="7">
        <v>143.21</v>
      </c>
      <c r="H642" s="31">
        <v>-0.17</v>
      </c>
      <c r="I642" s="32">
        <v>-0.16</v>
      </c>
      <c r="J642" s="32">
        <v>-0.14000000000000001</v>
      </c>
      <c r="K642" s="33">
        <v>-0.11</v>
      </c>
      <c r="L642" s="31">
        <v>-4.32</v>
      </c>
      <c r="M642" s="32">
        <v>-3.98</v>
      </c>
      <c r="N642" s="32">
        <v>-3.89</v>
      </c>
      <c r="O642" s="33">
        <v>-3.76</v>
      </c>
      <c r="P642" s="31">
        <v>-4.43</v>
      </c>
      <c r="Q642" s="32">
        <v>-4.18</v>
      </c>
      <c r="R642" s="32">
        <v>-3.95</v>
      </c>
      <c r="S642" s="33">
        <v>-3.87</v>
      </c>
      <c r="T642" s="6">
        <v>179.26</v>
      </c>
      <c r="U642" s="2">
        <v>180.4</v>
      </c>
      <c r="V642" s="2">
        <v>178.94</v>
      </c>
      <c r="W642" s="7">
        <v>177.08</v>
      </c>
    </row>
    <row r="643" spans="1:23" x14ac:dyDescent="0.35">
      <c r="A643" s="43">
        <f t="shared" ref="A643:A667" si="358">A644-7</f>
        <v>45390</v>
      </c>
      <c r="B643" s="38" t="s">
        <v>18</v>
      </c>
      <c r="C643" s="14" t="s">
        <v>200</v>
      </c>
      <c r="D643" s="6">
        <v>123.39</v>
      </c>
      <c r="E643" s="2">
        <v>134.38</v>
      </c>
      <c r="F643" s="2">
        <v>134.01</v>
      </c>
      <c r="G643" s="7">
        <v>133.91999999999999</v>
      </c>
      <c r="H643" s="31">
        <v>-0.11</v>
      </c>
      <c r="I643" s="32">
        <v>-0.1</v>
      </c>
      <c r="J643" s="32">
        <v>-0.09</v>
      </c>
      <c r="K643" s="33">
        <v>-0.08</v>
      </c>
      <c r="L643" s="31">
        <v>-4.1399999999999997</v>
      </c>
      <c r="M643" s="32">
        <v>-3.95</v>
      </c>
      <c r="N643" s="32">
        <v>-3.8</v>
      </c>
      <c r="O643" s="33">
        <v>-3.83</v>
      </c>
      <c r="P643" s="31">
        <v>-3.86</v>
      </c>
      <c r="Q643" s="32">
        <v>-4</v>
      </c>
      <c r="R643" s="32">
        <v>-3.81</v>
      </c>
      <c r="S643" s="33">
        <v>-3.8</v>
      </c>
      <c r="T643" s="6">
        <v>158.94999999999999</v>
      </c>
      <c r="U643" s="2">
        <v>170.16</v>
      </c>
      <c r="V643" s="2">
        <v>169.91</v>
      </c>
      <c r="W643" s="7">
        <v>168.96</v>
      </c>
    </row>
    <row r="644" spans="1:23" x14ac:dyDescent="0.35">
      <c r="A644" s="43">
        <f t="shared" si="358"/>
        <v>45397</v>
      </c>
      <c r="B644" s="38" t="s">
        <v>19</v>
      </c>
      <c r="C644" s="14" t="s">
        <v>200</v>
      </c>
      <c r="D644" s="6">
        <v>126.91</v>
      </c>
      <c r="E644" s="2">
        <v>137.32</v>
      </c>
      <c r="F644" s="2">
        <v>136.79</v>
      </c>
      <c r="G644" s="7">
        <v>136.05000000000001</v>
      </c>
      <c r="H644" s="31">
        <v>-0.1</v>
      </c>
      <c r="I644" s="32">
        <v>-0.1</v>
      </c>
      <c r="J644" s="32">
        <v>-0.09</v>
      </c>
      <c r="K644" s="33">
        <v>-0.09</v>
      </c>
      <c r="L644" s="31">
        <v>-4.13</v>
      </c>
      <c r="M644" s="32">
        <v>-3.97</v>
      </c>
      <c r="N644" s="32">
        <v>-3.92</v>
      </c>
      <c r="O644" s="33">
        <v>-3.88</v>
      </c>
      <c r="P644" s="31">
        <v>-4.01</v>
      </c>
      <c r="Q644" s="32">
        <v>-4.04</v>
      </c>
      <c r="R644" s="32">
        <v>-4</v>
      </c>
      <c r="S644" s="33">
        <v>-3.99</v>
      </c>
      <c r="T644" s="6">
        <v>162.56</v>
      </c>
      <c r="U644" s="2">
        <v>172.89</v>
      </c>
      <c r="V644" s="2">
        <v>171.94</v>
      </c>
      <c r="W644" s="7">
        <v>170.67</v>
      </c>
    </row>
    <row r="645" spans="1:23" x14ac:dyDescent="0.35">
      <c r="A645" s="43">
        <f t="shared" si="358"/>
        <v>45404</v>
      </c>
      <c r="B645" s="38" t="s">
        <v>20</v>
      </c>
      <c r="C645" s="14" t="s">
        <v>200</v>
      </c>
      <c r="D645" s="6">
        <v>121.39</v>
      </c>
      <c r="E645" s="2">
        <v>135.33000000000001</v>
      </c>
      <c r="F645" s="2">
        <v>135.85</v>
      </c>
      <c r="G645" s="7">
        <v>135.93</v>
      </c>
      <c r="H645" s="31">
        <v>-7.0000000000000007E-2</v>
      </c>
      <c r="I645" s="32">
        <v>-7.0000000000000007E-2</v>
      </c>
      <c r="J645" s="32">
        <v>-7.0000000000000007E-2</v>
      </c>
      <c r="K645" s="33">
        <v>-7.0000000000000007E-2</v>
      </c>
      <c r="L645" s="31">
        <v>-4.08</v>
      </c>
      <c r="M645" s="32">
        <v>-4.0999999999999996</v>
      </c>
      <c r="N645" s="32">
        <v>-3.94</v>
      </c>
      <c r="O645" s="33">
        <v>-3.96</v>
      </c>
      <c r="P645" s="31">
        <v>-3.93</v>
      </c>
      <c r="Q645" s="32">
        <v>-4.04</v>
      </c>
      <c r="R645" s="32">
        <v>-4.01</v>
      </c>
      <c r="S645" s="33">
        <v>-4.01</v>
      </c>
      <c r="T645" s="6">
        <v>157.44999999999999</v>
      </c>
      <c r="U645" s="2">
        <v>170.69</v>
      </c>
      <c r="V645" s="2">
        <v>170.98</v>
      </c>
      <c r="W645" s="7">
        <v>170.53</v>
      </c>
    </row>
    <row r="646" spans="1:23" x14ac:dyDescent="0.35">
      <c r="A646" s="43">
        <f t="shared" si="358"/>
        <v>45411</v>
      </c>
      <c r="B646" s="38" t="s">
        <v>21</v>
      </c>
      <c r="C646" s="14" t="s">
        <v>200</v>
      </c>
      <c r="D646" s="6">
        <v>121.08</v>
      </c>
      <c r="E646" s="2">
        <v>135.75</v>
      </c>
      <c r="F646" s="2">
        <v>135.80000000000001</v>
      </c>
      <c r="G646" s="7">
        <v>135.91999999999999</v>
      </c>
      <c r="H646" s="31">
        <v>-0.08</v>
      </c>
      <c r="I646" s="32">
        <v>-0.09</v>
      </c>
      <c r="J646" s="32">
        <v>-0.09</v>
      </c>
      <c r="K646" s="33">
        <v>-0.09</v>
      </c>
      <c r="L646" s="31">
        <v>-3.95</v>
      </c>
      <c r="M646" s="32">
        <v>-4.12</v>
      </c>
      <c r="N646" s="32">
        <v>-3.92</v>
      </c>
      <c r="O646" s="33">
        <v>-3.9</v>
      </c>
      <c r="P646" s="31">
        <v>-3.85</v>
      </c>
      <c r="Q646" s="32">
        <v>-3.81</v>
      </c>
      <c r="R646" s="32">
        <v>-3.88</v>
      </c>
      <c r="S646" s="33">
        <v>-3.74</v>
      </c>
      <c r="T646" s="6">
        <v>157.32</v>
      </c>
      <c r="U646" s="2">
        <v>171.22</v>
      </c>
      <c r="V646" s="2">
        <v>170.96</v>
      </c>
      <c r="W646" s="7">
        <v>170.43</v>
      </c>
    </row>
    <row r="647" spans="1:23" x14ac:dyDescent="0.35">
      <c r="A647" s="43">
        <f t="shared" si="358"/>
        <v>45418</v>
      </c>
      <c r="B647" s="38" t="s">
        <v>22</v>
      </c>
      <c r="C647" s="14" t="s">
        <v>201</v>
      </c>
      <c r="D647" s="6">
        <v>128.62</v>
      </c>
      <c r="E647" s="2">
        <v>139.51</v>
      </c>
      <c r="F647" s="2">
        <v>138.12</v>
      </c>
      <c r="G647" s="7">
        <v>137.05000000000001</v>
      </c>
      <c r="H647" s="31">
        <v>-0.08</v>
      </c>
      <c r="I647" s="32">
        <v>-0.08</v>
      </c>
      <c r="J647" s="32">
        <v>-0.08</v>
      </c>
      <c r="K647" s="33">
        <v>-0.08</v>
      </c>
      <c r="L647" s="31">
        <v>-4.51</v>
      </c>
      <c r="M647" s="32">
        <v>-4.3899999999999997</v>
      </c>
      <c r="N647" s="32">
        <v>-4.46</v>
      </c>
      <c r="O647" s="33">
        <v>-4.51</v>
      </c>
      <c r="P647" s="31">
        <v>-4.13</v>
      </c>
      <c r="Q647" s="32">
        <v>-4.2699999999999996</v>
      </c>
      <c r="R647" s="32">
        <v>-4.49</v>
      </c>
      <c r="S647" s="33">
        <v>-4.4400000000000004</v>
      </c>
      <c r="T647" s="6">
        <v>164.73</v>
      </c>
      <c r="U647" s="2">
        <v>175.43</v>
      </c>
      <c r="V647" s="2">
        <v>173.75</v>
      </c>
      <c r="W647" s="7">
        <v>172.08</v>
      </c>
    </row>
    <row r="648" spans="1:23" x14ac:dyDescent="0.35">
      <c r="A648" s="43">
        <f t="shared" si="358"/>
        <v>45425</v>
      </c>
      <c r="B648" s="38" t="s">
        <v>24</v>
      </c>
      <c r="C648" s="14" t="s">
        <v>201</v>
      </c>
      <c r="D648" s="6">
        <v>135.38</v>
      </c>
      <c r="E648" s="2">
        <v>141.93</v>
      </c>
      <c r="F648" s="2">
        <v>140.18</v>
      </c>
      <c r="G648" s="7">
        <v>139.25</v>
      </c>
      <c r="H648" s="31">
        <v>-0.06</v>
      </c>
      <c r="I648" s="32">
        <v>-7.0000000000000007E-2</v>
      </c>
      <c r="J648" s="32">
        <v>-7.0000000000000007E-2</v>
      </c>
      <c r="K648" s="33">
        <v>-7.0000000000000007E-2</v>
      </c>
      <c r="L648" s="31">
        <v>-4.24</v>
      </c>
      <c r="M648" s="32">
        <v>-4.43</v>
      </c>
      <c r="N648" s="32">
        <v>-4.38</v>
      </c>
      <c r="O648" s="33">
        <v>-4.3600000000000003</v>
      </c>
      <c r="P648" s="31">
        <v>-4.45</v>
      </c>
      <c r="Q648" s="32">
        <v>-4.4000000000000004</v>
      </c>
      <c r="R648" s="32">
        <v>-4.47</v>
      </c>
      <c r="S648" s="33">
        <v>-4.41</v>
      </c>
      <c r="T648" s="6">
        <v>171.49</v>
      </c>
      <c r="U648" s="2">
        <v>177.9</v>
      </c>
      <c r="V648" s="2">
        <v>175.75</v>
      </c>
      <c r="W648" s="7">
        <v>174.54</v>
      </c>
    </row>
    <row r="649" spans="1:23" x14ac:dyDescent="0.35">
      <c r="A649" s="43">
        <f t="shared" si="358"/>
        <v>45432</v>
      </c>
      <c r="B649" s="38" t="s">
        <v>25</v>
      </c>
      <c r="C649" s="14" t="s">
        <v>201</v>
      </c>
      <c r="D649" s="6">
        <v>138.99</v>
      </c>
      <c r="E649" s="2">
        <v>141.87</v>
      </c>
      <c r="F649" s="2">
        <v>141.08000000000001</v>
      </c>
      <c r="G649" s="7">
        <v>139.72</v>
      </c>
      <c r="H649" s="31">
        <v>-7.0000000000000007E-2</v>
      </c>
      <c r="I649" s="32">
        <v>-7.0000000000000007E-2</v>
      </c>
      <c r="J649" s="32">
        <v>-7.0000000000000007E-2</v>
      </c>
      <c r="K649" s="33">
        <v>-7.0000000000000007E-2</v>
      </c>
      <c r="L649" s="31">
        <v>-4.54</v>
      </c>
      <c r="M649" s="32">
        <v>-4.6100000000000003</v>
      </c>
      <c r="N649" s="32">
        <v>-4.5</v>
      </c>
      <c r="O649" s="33">
        <v>-4.49</v>
      </c>
      <c r="P649" s="31">
        <v>-4.49</v>
      </c>
      <c r="Q649" s="32">
        <v>-4.49</v>
      </c>
      <c r="R649" s="32">
        <v>-4.6100000000000003</v>
      </c>
      <c r="S649" s="33">
        <v>-4.5599999999999996</v>
      </c>
      <c r="T649" s="6">
        <v>175.64</v>
      </c>
      <c r="U649" s="2">
        <v>177.42</v>
      </c>
      <c r="V649" s="2">
        <v>176.41</v>
      </c>
      <c r="W649" s="7">
        <v>175.36</v>
      </c>
    </row>
    <row r="650" spans="1:23" x14ac:dyDescent="0.35">
      <c r="A650" s="43">
        <f t="shared" si="358"/>
        <v>45439</v>
      </c>
      <c r="B650" s="38" t="s">
        <v>26</v>
      </c>
      <c r="C650" s="14" t="s">
        <v>201</v>
      </c>
      <c r="D650" s="6">
        <v>150.66</v>
      </c>
      <c r="E650" s="2">
        <v>148.29</v>
      </c>
      <c r="F650" s="2">
        <v>143.16</v>
      </c>
      <c r="G650" s="7">
        <v>141.62</v>
      </c>
      <c r="H650" s="31">
        <v>-7.0000000000000007E-2</v>
      </c>
      <c r="I650" s="32">
        <v>-0.08</v>
      </c>
      <c r="J650" s="32">
        <v>-0.1</v>
      </c>
      <c r="K650" s="33">
        <v>-0.11</v>
      </c>
      <c r="L650" s="31">
        <v>-4.58</v>
      </c>
      <c r="M650" s="32">
        <v>-4.66</v>
      </c>
      <c r="N650" s="32">
        <v>-4.55</v>
      </c>
      <c r="O650" s="33">
        <v>-4.51</v>
      </c>
      <c r="P650" s="31">
        <v>-4.62</v>
      </c>
      <c r="Q650" s="32">
        <v>-4.88</v>
      </c>
      <c r="R650" s="32">
        <v>-4.8499999999999996</v>
      </c>
      <c r="S650" s="33">
        <v>-4.7699999999999996</v>
      </c>
      <c r="T650" s="6">
        <v>186.88</v>
      </c>
      <c r="U650" s="2">
        <v>184.22</v>
      </c>
      <c r="V650" s="2">
        <v>179.31</v>
      </c>
      <c r="W650" s="7">
        <v>177.68</v>
      </c>
    </row>
    <row r="651" spans="1:23" x14ac:dyDescent="0.35">
      <c r="A651" s="43">
        <f t="shared" si="358"/>
        <v>45446</v>
      </c>
      <c r="B651" s="38" t="s">
        <v>27</v>
      </c>
      <c r="C651" s="14" t="s">
        <v>202</v>
      </c>
      <c r="D651" s="6">
        <v>152.55000000000001</v>
      </c>
      <c r="E651" s="2">
        <v>151.37</v>
      </c>
      <c r="F651" s="2">
        <v>144.94999999999999</v>
      </c>
      <c r="G651" s="7">
        <v>142.66</v>
      </c>
      <c r="H651" s="31">
        <v>-7.0000000000000007E-2</v>
      </c>
      <c r="I651" s="32">
        <v>-7.0000000000000007E-2</v>
      </c>
      <c r="J651" s="32">
        <v>-0.08</v>
      </c>
      <c r="K651" s="33">
        <v>-0.09</v>
      </c>
      <c r="L651" s="31">
        <v>-4.8499999999999996</v>
      </c>
      <c r="M651" s="32">
        <v>-4.82</v>
      </c>
      <c r="N651" s="32">
        <v>-4.59</v>
      </c>
      <c r="O651" s="33">
        <v>-4.5</v>
      </c>
      <c r="P651" s="31">
        <v>-5.04</v>
      </c>
      <c r="Q651" s="32">
        <v>-4.97</v>
      </c>
      <c r="R651" s="32">
        <v>-4.8499999999999996</v>
      </c>
      <c r="S651" s="33">
        <v>-4.7699999999999996</v>
      </c>
      <c r="T651" s="6">
        <v>188.9</v>
      </c>
      <c r="U651" s="2">
        <v>187.01</v>
      </c>
      <c r="V651" s="2">
        <v>179.73</v>
      </c>
      <c r="W651" s="7">
        <v>177.15</v>
      </c>
    </row>
    <row r="652" spans="1:23" x14ac:dyDescent="0.35">
      <c r="A652" s="43">
        <f t="shared" si="358"/>
        <v>45453</v>
      </c>
      <c r="B652" s="38" t="s">
        <v>29</v>
      </c>
      <c r="C652" s="14" t="s">
        <v>202</v>
      </c>
      <c r="D652" s="6">
        <v>146.76</v>
      </c>
      <c r="E652" s="2">
        <v>146.32</v>
      </c>
      <c r="F652" s="2">
        <v>142.74</v>
      </c>
      <c r="G652" s="7">
        <v>140.36000000000001</v>
      </c>
      <c r="H652" s="31">
        <v>-0.06</v>
      </c>
      <c r="I652" s="32">
        <v>-0.06</v>
      </c>
      <c r="J652" s="32">
        <v>-0.06</v>
      </c>
      <c r="K652" s="33">
        <v>-7.0000000000000007E-2</v>
      </c>
      <c r="L652" s="31">
        <v>-4.6900000000000004</v>
      </c>
      <c r="M652" s="32">
        <v>-4.6100000000000003</v>
      </c>
      <c r="N652" s="32">
        <v>-4.4800000000000004</v>
      </c>
      <c r="O652" s="33">
        <v>-4.4400000000000004</v>
      </c>
      <c r="P652" s="31">
        <v>-4.8099999999999996</v>
      </c>
      <c r="Q652" s="32">
        <v>-4.7699999999999996</v>
      </c>
      <c r="R652" s="32">
        <v>-4.7</v>
      </c>
      <c r="S652" s="33">
        <v>-4.6100000000000003</v>
      </c>
      <c r="T652" s="6">
        <v>182.27</v>
      </c>
      <c r="U652" s="2">
        <v>182.21</v>
      </c>
      <c r="V652" s="2">
        <v>177.88</v>
      </c>
      <c r="W652" s="7">
        <v>175.82</v>
      </c>
    </row>
    <row r="653" spans="1:23" x14ac:dyDescent="0.35">
      <c r="A653" s="43">
        <f t="shared" si="358"/>
        <v>45460</v>
      </c>
      <c r="B653" s="38" t="s">
        <v>30</v>
      </c>
      <c r="C653" s="14" t="s">
        <v>202</v>
      </c>
      <c r="D653" s="6">
        <v>155.75</v>
      </c>
      <c r="E653" s="2">
        <v>152.47</v>
      </c>
      <c r="F653" s="2">
        <v>144.47999999999999</v>
      </c>
      <c r="G653" s="7">
        <v>142.22999999999999</v>
      </c>
      <c r="H653" s="31">
        <v>-0.03</v>
      </c>
      <c r="I653" s="32">
        <v>-0.03</v>
      </c>
      <c r="J653" s="32">
        <v>-0.03</v>
      </c>
      <c r="K653" s="33">
        <v>-0.03</v>
      </c>
      <c r="L653" s="31">
        <v>-5.49</v>
      </c>
      <c r="M653" s="32">
        <v>-5.08</v>
      </c>
      <c r="N653" s="32">
        <v>-4.97</v>
      </c>
      <c r="O653" s="33">
        <v>-4.9400000000000004</v>
      </c>
      <c r="P653" s="31">
        <v>-5.36</v>
      </c>
      <c r="Q653" s="32">
        <v>-5.23</v>
      </c>
      <c r="R653" s="32">
        <v>-5.03</v>
      </c>
      <c r="S653" s="33">
        <v>-4.95</v>
      </c>
      <c r="T653" s="6">
        <v>190.85</v>
      </c>
      <c r="U653" s="2">
        <v>187.94</v>
      </c>
      <c r="V653" s="2">
        <v>179.72</v>
      </c>
      <c r="W653" s="7">
        <v>176.93</v>
      </c>
    </row>
    <row r="654" spans="1:23" x14ac:dyDescent="0.35">
      <c r="A654" s="43">
        <f t="shared" si="358"/>
        <v>45467</v>
      </c>
      <c r="B654" s="38" t="s">
        <v>31</v>
      </c>
      <c r="C654" s="14" t="s">
        <v>202</v>
      </c>
      <c r="D654" s="6">
        <v>161.03</v>
      </c>
      <c r="E654" s="2">
        <v>157.07</v>
      </c>
      <c r="F654" s="2">
        <v>147.81</v>
      </c>
      <c r="G654" s="7">
        <v>143.71</v>
      </c>
      <c r="H654" s="31">
        <v>-0.03</v>
      </c>
      <c r="I654" s="32">
        <v>-0.03</v>
      </c>
      <c r="J654" s="32">
        <v>-0.03</v>
      </c>
      <c r="K654" s="33">
        <v>-0.03</v>
      </c>
      <c r="L654" s="31">
        <v>-5.7</v>
      </c>
      <c r="M654" s="32">
        <v>-5.14</v>
      </c>
      <c r="N654" s="32">
        <v>-5.01</v>
      </c>
      <c r="O654" s="33">
        <v>-4.88</v>
      </c>
      <c r="P654" s="31">
        <v>-5.68</v>
      </c>
      <c r="Q654" s="32">
        <v>-5.22</v>
      </c>
      <c r="R654" s="32">
        <v>-5.12</v>
      </c>
      <c r="S654" s="33">
        <v>-5.08</v>
      </c>
      <c r="T654" s="6">
        <v>196.39</v>
      </c>
      <c r="U654" s="2">
        <v>192.2</v>
      </c>
      <c r="V654" s="2">
        <v>182.9</v>
      </c>
      <c r="W654" s="7">
        <v>178.42</v>
      </c>
    </row>
    <row r="655" spans="1:23" x14ac:dyDescent="0.35">
      <c r="A655" s="43">
        <f t="shared" si="358"/>
        <v>45474</v>
      </c>
      <c r="B655" s="38" t="s">
        <v>32</v>
      </c>
      <c r="C655" s="14" t="s">
        <v>203</v>
      </c>
      <c r="D655" s="6">
        <v>168.45</v>
      </c>
      <c r="E655" s="2">
        <v>157.63999999999999</v>
      </c>
      <c r="F655" s="2">
        <v>146.82</v>
      </c>
      <c r="G655" s="7">
        <v>143.68</v>
      </c>
      <c r="H655" s="31">
        <v>-7.0000000000000007E-2</v>
      </c>
      <c r="I655" s="32">
        <v>-0.08</v>
      </c>
      <c r="J655" s="32">
        <v>-7.0000000000000007E-2</v>
      </c>
      <c r="K655" s="33">
        <v>-7.0000000000000007E-2</v>
      </c>
      <c r="L655" s="31">
        <v>-6.61</v>
      </c>
      <c r="M655" s="32">
        <v>-5.94</v>
      </c>
      <c r="N655" s="32">
        <v>-5.65</v>
      </c>
      <c r="O655" s="33">
        <v>-5.58</v>
      </c>
      <c r="P655" s="31">
        <v>-6.11</v>
      </c>
      <c r="Q655" s="32">
        <v>-5.74</v>
      </c>
      <c r="R655" s="32">
        <v>-5.51</v>
      </c>
      <c r="S655" s="33">
        <v>-5.33</v>
      </c>
      <c r="T655" s="6">
        <v>202.99</v>
      </c>
      <c r="U655" s="2">
        <v>192.22</v>
      </c>
      <c r="V655" s="2">
        <v>181.2</v>
      </c>
      <c r="W655" s="7">
        <v>178.3</v>
      </c>
    </row>
    <row r="656" spans="1:23" x14ac:dyDescent="0.35">
      <c r="A656" s="43">
        <f t="shared" si="358"/>
        <v>45481</v>
      </c>
      <c r="B656" s="38" t="s">
        <v>34</v>
      </c>
      <c r="C656" s="14" t="s">
        <v>203</v>
      </c>
      <c r="D656" s="6">
        <v>161.99</v>
      </c>
      <c r="E656" s="2">
        <v>154.76</v>
      </c>
      <c r="F656" s="2">
        <v>145.63999999999999</v>
      </c>
      <c r="G656" s="7">
        <v>142.37</v>
      </c>
      <c r="H656" s="31">
        <v>-7.0000000000000007E-2</v>
      </c>
      <c r="I656" s="32">
        <v>-0.09</v>
      </c>
      <c r="J656" s="32">
        <v>-0.09</v>
      </c>
      <c r="K656" s="33">
        <v>-0.09</v>
      </c>
      <c r="L656" s="31">
        <v>-6.15</v>
      </c>
      <c r="M656" s="32">
        <v>-5.95</v>
      </c>
      <c r="N656" s="32">
        <v>-5.56</v>
      </c>
      <c r="O656" s="33">
        <v>-5.48</v>
      </c>
      <c r="P656" s="31">
        <v>-5.57</v>
      </c>
      <c r="Q656" s="32">
        <v>-5.05</v>
      </c>
      <c r="R656" s="32">
        <v>-5.19</v>
      </c>
      <c r="S656" s="33">
        <v>-4.71</v>
      </c>
      <c r="T656" s="6">
        <v>197.48</v>
      </c>
      <c r="U656" s="2">
        <v>189.51</v>
      </c>
      <c r="V656" s="2">
        <v>180.13</v>
      </c>
      <c r="W656" s="7">
        <v>176.38</v>
      </c>
    </row>
    <row r="657" spans="1:23" x14ac:dyDescent="0.35">
      <c r="A657" s="43">
        <f t="shared" si="358"/>
        <v>45488</v>
      </c>
      <c r="B657" s="38" t="s">
        <v>35</v>
      </c>
      <c r="C657" s="14" t="s">
        <v>203</v>
      </c>
      <c r="D657" s="6">
        <v>164.79</v>
      </c>
      <c r="E657" s="2">
        <v>156.01</v>
      </c>
      <c r="F657" s="2">
        <v>146.69</v>
      </c>
      <c r="G657" s="7">
        <v>142.97</v>
      </c>
      <c r="H657" s="31">
        <v>-0.06</v>
      </c>
      <c r="I657" s="32">
        <v>-7.0000000000000007E-2</v>
      </c>
      <c r="J657" s="32">
        <v>-0.05</v>
      </c>
      <c r="K657" s="33">
        <v>-0.05</v>
      </c>
      <c r="L657" s="31">
        <v>-6.28</v>
      </c>
      <c r="M657" s="32">
        <v>-5.79</v>
      </c>
      <c r="N657" s="32">
        <v>-5.52</v>
      </c>
      <c r="O657" s="33">
        <v>-5.33</v>
      </c>
      <c r="P657" s="31">
        <v>-6.07</v>
      </c>
      <c r="Q657" s="32">
        <v>-5.75</v>
      </c>
      <c r="R657" s="32">
        <v>-5.68</v>
      </c>
      <c r="S657" s="33">
        <v>-5.31</v>
      </c>
      <c r="T657" s="6">
        <v>199.7</v>
      </c>
      <c r="U657" s="2">
        <v>190.48</v>
      </c>
      <c r="V657" s="2">
        <v>180.96</v>
      </c>
      <c r="W657" s="7">
        <v>176.91</v>
      </c>
    </row>
    <row r="658" spans="1:23" x14ac:dyDescent="0.35">
      <c r="A658" s="43">
        <f t="shared" si="358"/>
        <v>45495</v>
      </c>
      <c r="B658" s="38" t="s">
        <v>36</v>
      </c>
      <c r="C658" s="14" t="s">
        <v>203</v>
      </c>
      <c r="D658" s="6">
        <v>150.62</v>
      </c>
      <c r="E658" s="2">
        <v>150.74</v>
      </c>
      <c r="F658" s="2">
        <v>144.5</v>
      </c>
      <c r="G658" s="7">
        <v>141.94</v>
      </c>
      <c r="H658" s="31">
        <v>-0.05</v>
      </c>
      <c r="I658" s="32">
        <v>-0.06</v>
      </c>
      <c r="J658" s="32">
        <v>-0.05</v>
      </c>
      <c r="K658" s="33">
        <v>-0.05</v>
      </c>
      <c r="L658" s="31">
        <v>-6.76</v>
      </c>
      <c r="M658" s="32">
        <v>-6.31</v>
      </c>
      <c r="N658" s="32">
        <v>-5.42</v>
      </c>
      <c r="O658" s="33">
        <v>-5.22</v>
      </c>
      <c r="P658" s="31">
        <v>-6.47</v>
      </c>
      <c r="Q658" s="32">
        <v>-6.27</v>
      </c>
      <c r="R658" s="32">
        <v>-5.96</v>
      </c>
      <c r="S658" s="33">
        <v>-5.58</v>
      </c>
      <c r="T658" s="6">
        <v>185.59</v>
      </c>
      <c r="U658" s="2">
        <v>185.63</v>
      </c>
      <c r="V658" s="2">
        <v>178.82</v>
      </c>
      <c r="W658" s="7">
        <v>175.68</v>
      </c>
    </row>
    <row r="659" spans="1:23" x14ac:dyDescent="0.35">
      <c r="A659" s="43">
        <f t="shared" si="358"/>
        <v>45502</v>
      </c>
      <c r="B659" s="38" t="s">
        <v>37</v>
      </c>
      <c r="C659" s="14" t="s">
        <v>203</v>
      </c>
      <c r="D659" s="6">
        <v>156.15</v>
      </c>
      <c r="E659" s="2">
        <v>151.19</v>
      </c>
      <c r="F659" s="2">
        <v>144.9</v>
      </c>
      <c r="G659" s="7">
        <v>141.38999999999999</v>
      </c>
      <c r="H659" s="31">
        <v>-7.0000000000000007E-2</v>
      </c>
      <c r="I659" s="32">
        <v>-7.0000000000000007E-2</v>
      </c>
      <c r="J659" s="32">
        <v>-0.06</v>
      </c>
      <c r="K659" s="33">
        <v>-0.06</v>
      </c>
      <c r="L659" s="31">
        <v>-6.94</v>
      </c>
      <c r="M659" s="32">
        <v>-6.25</v>
      </c>
      <c r="N659" s="32">
        <v>-5.33</v>
      </c>
      <c r="O659" s="33">
        <v>-5.1100000000000003</v>
      </c>
      <c r="P659" s="31">
        <v>-6.29</v>
      </c>
      <c r="Q659" s="32">
        <v>-6.29</v>
      </c>
      <c r="R659" s="32">
        <v>-5.59</v>
      </c>
      <c r="S659" s="33">
        <v>-5.14</v>
      </c>
      <c r="T659" s="6">
        <v>190.29</v>
      </c>
      <c r="U659" s="2">
        <v>185.46</v>
      </c>
      <c r="V659" s="2">
        <v>179</v>
      </c>
      <c r="W659" s="7">
        <v>175.46</v>
      </c>
    </row>
    <row r="660" spans="1:23" x14ac:dyDescent="0.35">
      <c r="A660" s="43">
        <f t="shared" si="358"/>
        <v>45509</v>
      </c>
      <c r="B660" s="38" t="s">
        <v>38</v>
      </c>
      <c r="C660" s="14" t="s">
        <v>204</v>
      </c>
      <c r="D660" s="6">
        <v>168.15</v>
      </c>
      <c r="E660" s="2">
        <v>155.25</v>
      </c>
      <c r="F660" s="2">
        <v>145.82</v>
      </c>
      <c r="G660" s="7">
        <v>142.19</v>
      </c>
      <c r="H660" s="31">
        <v>-7.0000000000000007E-2</v>
      </c>
      <c r="I660" s="32">
        <v>-0.08</v>
      </c>
      <c r="J660" s="32">
        <v>-0.08</v>
      </c>
      <c r="K660" s="33">
        <v>-0.08</v>
      </c>
      <c r="L660" s="31">
        <v>-7.26</v>
      </c>
      <c r="M660" s="32">
        <v>-6.88</v>
      </c>
      <c r="N660" s="32">
        <v>-6.32</v>
      </c>
      <c r="O660" s="33">
        <v>-5.85</v>
      </c>
      <c r="P660" s="31">
        <v>-6.79</v>
      </c>
      <c r="Q660" s="32">
        <v>-6.9</v>
      </c>
      <c r="R660" s="32">
        <v>-6.18</v>
      </c>
      <c r="S660" s="33">
        <v>-5.6</v>
      </c>
      <c r="T660" s="6">
        <v>202.46</v>
      </c>
      <c r="U660" s="2">
        <v>189.17</v>
      </c>
      <c r="V660" s="2">
        <v>179.85</v>
      </c>
      <c r="W660" s="7">
        <v>175.92</v>
      </c>
    </row>
    <row r="661" spans="1:23" x14ac:dyDescent="0.35">
      <c r="A661" s="43">
        <f t="shared" si="358"/>
        <v>45516</v>
      </c>
      <c r="B661" s="38" t="s">
        <v>40</v>
      </c>
      <c r="C661" s="14" t="s">
        <v>204</v>
      </c>
      <c r="D661" s="6">
        <v>168.13</v>
      </c>
      <c r="E661" s="2">
        <v>155.87</v>
      </c>
      <c r="F661" s="2">
        <v>146.82</v>
      </c>
      <c r="G661" s="7">
        <v>142.65</v>
      </c>
      <c r="H661" s="31">
        <v>-7.0000000000000007E-2</v>
      </c>
      <c r="I661" s="32">
        <v>-0.08</v>
      </c>
      <c r="J661" s="32">
        <v>-0.09</v>
      </c>
      <c r="K661" s="33">
        <v>-0.09</v>
      </c>
      <c r="L661" s="31">
        <v>-7.57</v>
      </c>
      <c r="M661" s="32">
        <v>-6.97</v>
      </c>
      <c r="N661" s="32">
        <v>-6.16</v>
      </c>
      <c r="O661" s="33">
        <v>-5.82</v>
      </c>
      <c r="P661" s="31">
        <v>-7.07</v>
      </c>
      <c r="Q661" s="32">
        <v>-6.87</v>
      </c>
      <c r="R661" s="32">
        <v>-6.29</v>
      </c>
      <c r="S661" s="33">
        <v>-5.78</v>
      </c>
      <c r="T661" s="6">
        <v>201.92</v>
      </c>
      <c r="U661" s="2">
        <v>189.64</v>
      </c>
      <c r="V661" s="2">
        <v>180.92</v>
      </c>
      <c r="W661" s="7">
        <v>176.31</v>
      </c>
    </row>
    <row r="662" spans="1:23" x14ac:dyDescent="0.35">
      <c r="A662" s="43">
        <f t="shared" si="358"/>
        <v>45523</v>
      </c>
      <c r="B662" s="38" t="s">
        <v>41</v>
      </c>
      <c r="C662" s="14" t="s">
        <v>204</v>
      </c>
      <c r="D662" s="6">
        <v>172.24</v>
      </c>
      <c r="E662" s="2">
        <v>157.19</v>
      </c>
      <c r="F662" s="2">
        <v>147.31</v>
      </c>
      <c r="G662" s="7">
        <v>142.84</v>
      </c>
      <c r="H662" s="31">
        <v>-0.05</v>
      </c>
      <c r="I662" s="32">
        <v>-0.08</v>
      </c>
      <c r="J662" s="32">
        <v>-0.08</v>
      </c>
      <c r="K662" s="33">
        <v>-0.08</v>
      </c>
      <c r="L662" s="31">
        <v>-8.0399999999999991</v>
      </c>
      <c r="M662" s="32">
        <v>-7.22</v>
      </c>
      <c r="N662" s="32">
        <v>-6.26</v>
      </c>
      <c r="O662" s="33">
        <v>-6</v>
      </c>
      <c r="P662" s="31">
        <v>-7.13</v>
      </c>
      <c r="Q662" s="32">
        <v>-6.88</v>
      </c>
      <c r="R662" s="32">
        <v>-6.22</v>
      </c>
      <c r="S662" s="33">
        <v>-5.59</v>
      </c>
      <c r="T662" s="6">
        <v>205.98</v>
      </c>
      <c r="U662" s="2">
        <v>190.78</v>
      </c>
      <c r="V662" s="2">
        <v>180.88</v>
      </c>
      <c r="W662" s="7">
        <v>176.31</v>
      </c>
    </row>
    <row r="663" spans="1:23" x14ac:dyDescent="0.35">
      <c r="A663" s="43">
        <f t="shared" si="358"/>
        <v>45530</v>
      </c>
      <c r="B663" s="38" t="s">
        <v>42</v>
      </c>
      <c r="C663" s="14" t="s">
        <v>204</v>
      </c>
      <c r="D663" s="6">
        <v>190.4</v>
      </c>
      <c r="E663" s="2">
        <v>164.87</v>
      </c>
      <c r="F663" s="2">
        <v>153.22999999999999</v>
      </c>
      <c r="G663" s="7">
        <v>146.33000000000001</v>
      </c>
      <c r="H663" s="31">
        <v>-7.0000000000000007E-2</v>
      </c>
      <c r="I663" s="32">
        <v>-7.0000000000000007E-2</v>
      </c>
      <c r="J663" s="32">
        <v>-7.0000000000000007E-2</v>
      </c>
      <c r="K663" s="33">
        <v>-7.0000000000000007E-2</v>
      </c>
      <c r="L663" s="31">
        <v>-8.7899999999999991</v>
      </c>
      <c r="M663" s="32">
        <v>-7.61</v>
      </c>
      <c r="N663" s="32">
        <v>-6.86</v>
      </c>
      <c r="O663" s="33">
        <v>-6.31</v>
      </c>
      <c r="P663" s="31">
        <v>-7.38</v>
      </c>
      <c r="Q663" s="32">
        <v>-6.91</v>
      </c>
      <c r="R663" s="32">
        <v>-6.4</v>
      </c>
      <c r="S663" s="33">
        <v>-5.85</v>
      </c>
      <c r="T663" s="6">
        <v>224.14</v>
      </c>
      <c r="U663" s="2">
        <v>198.03</v>
      </c>
      <c r="V663" s="2">
        <v>186.37</v>
      </c>
      <c r="W663" s="7">
        <v>179.68</v>
      </c>
    </row>
    <row r="664" spans="1:23" x14ac:dyDescent="0.35">
      <c r="A664" s="43">
        <f t="shared" si="358"/>
        <v>45537</v>
      </c>
      <c r="B664" s="38" t="s">
        <v>43</v>
      </c>
      <c r="C664" s="14" t="s">
        <v>205</v>
      </c>
      <c r="D664" s="6">
        <v>168.06</v>
      </c>
      <c r="E664" s="2">
        <v>156.11000000000001</v>
      </c>
      <c r="F664" s="2">
        <v>147.06</v>
      </c>
      <c r="G664" s="7">
        <v>143.35</v>
      </c>
      <c r="H664" s="31">
        <v>-0.1</v>
      </c>
      <c r="I664" s="32">
        <v>-0.1</v>
      </c>
      <c r="J664" s="32">
        <v>-0.1</v>
      </c>
      <c r="K664" s="33">
        <v>-0.1</v>
      </c>
      <c r="L664" s="31">
        <v>-8.94</v>
      </c>
      <c r="M664" s="32">
        <v>-8.16</v>
      </c>
      <c r="N664" s="32">
        <v>-7.51</v>
      </c>
      <c r="O664" s="33">
        <v>-7.21</v>
      </c>
      <c r="P664" s="31">
        <v>-7.66</v>
      </c>
      <c r="Q664" s="32">
        <v>-6.84</v>
      </c>
      <c r="R664" s="32">
        <v>-6.37</v>
      </c>
      <c r="S664" s="33">
        <v>-6.02</v>
      </c>
      <c r="T664" s="6">
        <v>201.85</v>
      </c>
      <c r="U664" s="2">
        <v>189.91</v>
      </c>
      <c r="V664" s="2">
        <v>180.9</v>
      </c>
      <c r="W664" s="7">
        <v>176.84</v>
      </c>
    </row>
    <row r="665" spans="1:23" x14ac:dyDescent="0.35">
      <c r="A665" s="43">
        <f t="shared" si="358"/>
        <v>45544</v>
      </c>
      <c r="B665" s="38" t="s">
        <v>45</v>
      </c>
      <c r="C665" s="14" t="s">
        <v>205</v>
      </c>
      <c r="D665" s="6">
        <v>166.8</v>
      </c>
      <c r="E665" s="2">
        <v>155.65</v>
      </c>
      <c r="F665" s="2">
        <v>146.5</v>
      </c>
      <c r="G665" s="7">
        <v>143.44999999999999</v>
      </c>
      <c r="H665" s="31">
        <v>-0.09</v>
      </c>
      <c r="I665" s="32">
        <v>-0.1</v>
      </c>
      <c r="J665" s="32">
        <v>-0.1</v>
      </c>
      <c r="K665" s="33">
        <v>-0.1</v>
      </c>
      <c r="L665" s="31">
        <v>-9.0299999999999994</v>
      </c>
      <c r="M665" s="32">
        <v>-7.59</v>
      </c>
      <c r="N665" s="32">
        <v>-6.94</v>
      </c>
      <c r="O665" s="33">
        <v>-6.46</v>
      </c>
      <c r="P665" s="31">
        <v>-7.52</v>
      </c>
      <c r="Q665" s="32">
        <v>-6.86</v>
      </c>
      <c r="R665" s="32">
        <v>-6.29</v>
      </c>
      <c r="S665" s="33">
        <v>-6.16</v>
      </c>
      <c r="T665" s="6">
        <v>200.12</v>
      </c>
      <c r="U665" s="2">
        <v>189.08</v>
      </c>
      <c r="V665" s="2">
        <v>179.87</v>
      </c>
      <c r="W665" s="7">
        <v>176.3</v>
      </c>
    </row>
    <row r="666" spans="1:23" x14ac:dyDescent="0.35">
      <c r="A666" s="43">
        <f t="shared" si="358"/>
        <v>45551</v>
      </c>
      <c r="B666" s="38" t="s">
        <v>46</v>
      </c>
      <c r="C666" s="14" t="s">
        <v>205</v>
      </c>
      <c r="D666" s="6">
        <v>165.4</v>
      </c>
      <c r="E666" s="2">
        <v>153.77000000000001</v>
      </c>
      <c r="F666" s="2">
        <v>145.22</v>
      </c>
      <c r="G666" s="7">
        <v>142.69</v>
      </c>
      <c r="H666" s="31">
        <v>-0.06</v>
      </c>
      <c r="I666" s="32">
        <v>-7.0000000000000007E-2</v>
      </c>
      <c r="J666" s="32">
        <v>-7.0000000000000007E-2</v>
      </c>
      <c r="K666" s="33">
        <v>-7.0000000000000007E-2</v>
      </c>
      <c r="L666" s="31">
        <v>-9.5500000000000007</v>
      </c>
      <c r="M666" s="32">
        <v>-8.2200000000000006</v>
      </c>
      <c r="N666" s="32">
        <v>-7.15</v>
      </c>
      <c r="O666" s="33">
        <v>-6.68</v>
      </c>
      <c r="P666" s="31">
        <v>-7.67</v>
      </c>
      <c r="Q666" s="32">
        <v>-6.91</v>
      </c>
      <c r="R666" s="32">
        <v>-6.23</v>
      </c>
      <c r="S666" s="33">
        <v>-5.77</v>
      </c>
      <c r="T666" s="6">
        <v>198.78</v>
      </c>
      <c r="U666" s="2">
        <v>186.88</v>
      </c>
      <c r="V666" s="2">
        <v>178.24</v>
      </c>
      <c r="W666" s="7">
        <v>175.23</v>
      </c>
    </row>
    <row r="667" spans="1:23" x14ac:dyDescent="0.35">
      <c r="A667" s="43">
        <f t="shared" si="358"/>
        <v>45558</v>
      </c>
      <c r="B667" s="38" t="s">
        <v>47</v>
      </c>
      <c r="C667" s="14" t="s">
        <v>205</v>
      </c>
      <c r="D667" s="6">
        <v>170.01</v>
      </c>
      <c r="E667" s="2">
        <v>156.80000000000001</v>
      </c>
      <c r="F667" s="2">
        <v>147.03</v>
      </c>
      <c r="G667" s="7">
        <v>143.46</v>
      </c>
      <c r="H667" s="31">
        <v>-7.0000000000000007E-2</v>
      </c>
      <c r="I667" s="32">
        <v>-0.08</v>
      </c>
      <c r="J667" s="32">
        <v>-0.08</v>
      </c>
      <c r="K667" s="33">
        <v>-0.08</v>
      </c>
      <c r="L667" s="31">
        <v>-10.55</v>
      </c>
      <c r="M667" s="32">
        <v>-8.24</v>
      </c>
      <c r="N667" s="32">
        <v>-7.47</v>
      </c>
      <c r="O667" s="33">
        <v>-6.39</v>
      </c>
      <c r="P667" s="31">
        <v>-8.07</v>
      </c>
      <c r="Q667" s="32">
        <v>-6.99</v>
      </c>
      <c r="R667" s="32">
        <v>-6.44</v>
      </c>
      <c r="S667" s="33">
        <v>-5.65</v>
      </c>
      <c r="T667" s="6">
        <v>203.09</v>
      </c>
      <c r="U667" s="2">
        <v>189.83</v>
      </c>
      <c r="V667" s="2">
        <v>180.13</v>
      </c>
      <c r="W667" s="7">
        <v>176.11</v>
      </c>
    </row>
    <row r="668" spans="1:23" x14ac:dyDescent="0.35">
      <c r="A668" s="43">
        <f>A669-7</f>
        <v>45565</v>
      </c>
      <c r="B668" s="38" t="s">
        <v>48</v>
      </c>
      <c r="C668" s="14" t="s">
        <v>205</v>
      </c>
      <c r="D668" s="6">
        <v>170.97</v>
      </c>
      <c r="E668" s="2">
        <v>155.66</v>
      </c>
      <c r="F668" s="2">
        <v>145.24</v>
      </c>
      <c r="G668" s="7">
        <v>142.44</v>
      </c>
      <c r="H668" s="31">
        <v>-7.0000000000000007E-2</v>
      </c>
      <c r="I668" s="32">
        <v>-7.0000000000000007E-2</v>
      </c>
      <c r="J668" s="32">
        <v>-7.0000000000000007E-2</v>
      </c>
      <c r="K668" s="33">
        <v>-7.0000000000000007E-2</v>
      </c>
      <c r="L668" s="31">
        <v>-11.03</v>
      </c>
      <c r="M668" s="32">
        <v>-9.16</v>
      </c>
      <c r="N668" s="32">
        <v>-7.91</v>
      </c>
      <c r="O668" s="33">
        <v>-7.24</v>
      </c>
      <c r="P668" s="31">
        <v>-7.74</v>
      </c>
      <c r="Q668" s="32">
        <v>-7.41</v>
      </c>
      <c r="R668" s="32">
        <v>-6.73</v>
      </c>
      <c r="S668" s="33">
        <v>-6.07</v>
      </c>
      <c r="T668" s="6">
        <v>203.96</v>
      </c>
      <c r="U668" s="2">
        <v>188.24</v>
      </c>
      <c r="V668" s="2">
        <v>178.05</v>
      </c>
      <c r="W668" s="7">
        <v>175.13</v>
      </c>
    </row>
    <row r="669" spans="1:23" ht="15" thickBot="1" x14ac:dyDescent="0.4">
      <c r="A669" s="42">
        <v>45572</v>
      </c>
      <c r="B669" s="39" t="s">
        <v>50</v>
      </c>
      <c r="C669" s="15" t="s">
        <v>206</v>
      </c>
      <c r="D669" s="8">
        <v>163.66</v>
      </c>
      <c r="E669" s="9">
        <v>153.36000000000001</v>
      </c>
      <c r="F669" s="9">
        <v>143.30000000000001</v>
      </c>
      <c r="G669" s="10">
        <v>141.19</v>
      </c>
      <c r="H669" s="34">
        <v>-0.08</v>
      </c>
      <c r="I669" s="35">
        <v>-0.08</v>
      </c>
      <c r="J669" s="35">
        <v>-0.08</v>
      </c>
      <c r="K669" s="36">
        <v>-0.09</v>
      </c>
      <c r="L669" s="34">
        <v>-11.14</v>
      </c>
      <c r="M669" s="35">
        <v>-8.9</v>
      </c>
      <c r="N669" s="35">
        <v>-7.88</v>
      </c>
      <c r="O669" s="36">
        <v>-7.09</v>
      </c>
      <c r="P669" s="34">
        <v>-8.42</v>
      </c>
      <c r="Q669" s="35">
        <v>-7.32</v>
      </c>
      <c r="R669" s="35">
        <v>-6.68</v>
      </c>
      <c r="S669" s="36">
        <v>-6.11</v>
      </c>
      <c r="T669" s="8">
        <v>196.5</v>
      </c>
      <c r="U669" s="9">
        <v>186.36</v>
      </c>
      <c r="V669" s="9">
        <v>176.05</v>
      </c>
      <c r="W669" s="10">
        <v>173.49</v>
      </c>
    </row>
  </sheetData>
  <mergeCells count="8">
    <mergeCell ref="T1:W1"/>
    <mergeCell ref="B1:B2"/>
    <mergeCell ref="D1:G1"/>
    <mergeCell ref="A1:A2"/>
    <mergeCell ref="C1:C2"/>
    <mergeCell ref="H1:K1"/>
    <mergeCell ref="L1:O1"/>
    <mergeCell ref="P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44D-8EB3-4049-852F-A5E8056A644B}">
  <dimension ref="A1:W669"/>
  <sheetViews>
    <sheetView showGridLines="0" tabSelected="1" zoomScale="80" zoomScaleNormal="80" workbookViewId="0">
      <selection activeCell="P3" sqref="P3"/>
    </sheetView>
  </sheetViews>
  <sheetFormatPr defaultRowHeight="14.5" x14ac:dyDescent="0.35"/>
  <cols>
    <col min="1" max="1" width="10.81640625" style="1" bestFit="1" customWidth="1"/>
    <col min="2" max="16384" width="8.7265625" style="1"/>
  </cols>
  <sheetData>
    <row r="1" spans="1:23" x14ac:dyDescent="0.35">
      <c r="A1" s="3" t="s">
        <v>217</v>
      </c>
      <c r="B1" s="40" t="s">
        <v>207</v>
      </c>
      <c r="C1" s="5" t="s">
        <v>218</v>
      </c>
      <c r="D1" s="3" t="s">
        <v>208</v>
      </c>
      <c r="E1" s="4"/>
      <c r="F1" s="4"/>
      <c r="G1" s="5"/>
      <c r="H1" s="11" t="s">
        <v>213</v>
      </c>
      <c r="I1" s="12"/>
      <c r="J1" s="12"/>
      <c r="K1" s="13"/>
      <c r="L1" s="11" t="s">
        <v>214</v>
      </c>
      <c r="M1" s="12"/>
      <c r="N1" s="12"/>
      <c r="O1" s="13"/>
      <c r="P1" s="11" t="s">
        <v>215</v>
      </c>
      <c r="Q1" s="12"/>
      <c r="R1" s="12"/>
      <c r="S1" s="13"/>
      <c r="T1" s="3" t="s">
        <v>216</v>
      </c>
      <c r="U1" s="4"/>
      <c r="V1" s="4"/>
      <c r="W1" s="5"/>
    </row>
    <row r="2" spans="1:23" ht="15" thickBot="1" x14ac:dyDescent="0.4">
      <c r="A2" s="20"/>
      <c r="B2" s="41"/>
      <c r="C2" s="21"/>
      <c r="D2" s="22" t="s">
        <v>209</v>
      </c>
      <c r="E2" s="23" t="s">
        <v>210</v>
      </c>
      <c r="F2" s="23" t="s">
        <v>211</v>
      </c>
      <c r="G2" s="24" t="s">
        <v>212</v>
      </c>
      <c r="H2" s="22" t="s">
        <v>209</v>
      </c>
      <c r="I2" s="23" t="s">
        <v>210</v>
      </c>
      <c r="J2" s="23" t="s">
        <v>211</v>
      </c>
      <c r="K2" s="24" t="s">
        <v>212</v>
      </c>
      <c r="L2" s="22" t="s">
        <v>209</v>
      </c>
      <c r="M2" s="23" t="s">
        <v>210</v>
      </c>
      <c r="N2" s="23" t="s">
        <v>211</v>
      </c>
      <c r="O2" s="24" t="s">
        <v>212</v>
      </c>
      <c r="P2" s="22" t="s">
        <v>209</v>
      </c>
      <c r="Q2" s="23" t="s">
        <v>210</v>
      </c>
      <c r="R2" s="23" t="s">
        <v>211</v>
      </c>
      <c r="S2" s="24" t="s">
        <v>212</v>
      </c>
      <c r="T2" s="22" t="s">
        <v>209</v>
      </c>
      <c r="U2" s="23" t="s">
        <v>210</v>
      </c>
      <c r="V2" s="23" t="s">
        <v>211</v>
      </c>
      <c r="W2" s="24" t="s">
        <v>212</v>
      </c>
    </row>
    <row r="3" spans="1:23" x14ac:dyDescent="0.35">
      <c r="A3" s="43">
        <f t="shared" ref="A3:A66" si="0">A4-7</f>
        <v>40910</v>
      </c>
      <c r="B3" s="37" t="s">
        <v>0</v>
      </c>
      <c r="C3" s="16" t="s">
        <v>1</v>
      </c>
      <c r="D3" s="17">
        <v>85.5</v>
      </c>
      <c r="E3" s="18">
        <v>91.5</v>
      </c>
      <c r="F3" s="18">
        <v>93</v>
      </c>
      <c r="G3" s="19">
        <v>93</v>
      </c>
      <c r="H3" s="28">
        <f>'SPREAD (INPUT)'!D3+'SPREAD (INPUT)'!H3</f>
        <v>84.335833333333341</v>
      </c>
      <c r="I3" s="29">
        <f>'SPREAD (INPUT)'!E3+'SPREAD (INPUT)'!I3</f>
        <v>90.450208333333336</v>
      </c>
      <c r="J3" s="29">
        <f>'SPREAD (INPUT)'!F3+'SPREAD (INPUT)'!J3</f>
        <v>91.950208333333336</v>
      </c>
      <c r="K3" s="30">
        <f>'SPREAD (INPUT)'!G3+'SPREAD (INPUT)'!K3</f>
        <v>91.952708333333334</v>
      </c>
      <c r="L3" s="28">
        <f>'SPREAD (INPUT)'!D3+'SPREAD (INPUT)'!L3</f>
        <v>81.391874999999999</v>
      </c>
      <c r="M3" s="29">
        <f>'SPREAD (INPUT)'!E3+'SPREAD (INPUT)'!M3</f>
        <v>87.275000000000006</v>
      </c>
      <c r="N3" s="29">
        <f>'SPREAD (INPUT)'!F3+'SPREAD (INPUT)'!N3</f>
        <v>89.072500000000005</v>
      </c>
      <c r="O3" s="30">
        <f>'SPREAD (INPUT)'!G3+'SPREAD (INPUT)'!O3</f>
        <v>89.279375000000002</v>
      </c>
      <c r="P3" s="28">
        <f>'SPREAD (INPUT)'!D3+'SPREAD (INPUT)'!P3</f>
        <v>74.228958333333338</v>
      </c>
      <c r="Q3" s="29">
        <f>'SPREAD (INPUT)'!E3+'SPREAD (INPUT)'!Q3</f>
        <v>82.100833333333327</v>
      </c>
      <c r="R3" s="29">
        <f>'SPREAD (INPUT)'!F3+'SPREAD (INPUT)'!R3</f>
        <v>83.811458333333334</v>
      </c>
      <c r="S3" s="30">
        <f>'SPREAD (INPUT)'!G3+'SPREAD (INPUT)'!S3</f>
        <v>83.995833333333337</v>
      </c>
      <c r="T3" s="17">
        <v>113.5</v>
      </c>
      <c r="U3" s="18">
        <v>123</v>
      </c>
      <c r="V3" s="18">
        <v>124.5</v>
      </c>
      <c r="W3" s="19">
        <v>124.5</v>
      </c>
    </row>
    <row r="4" spans="1:23" x14ac:dyDescent="0.35">
      <c r="A4" s="43">
        <f t="shared" si="0"/>
        <v>40917</v>
      </c>
      <c r="B4" s="38" t="s">
        <v>2</v>
      </c>
      <c r="C4" s="14" t="s">
        <v>1</v>
      </c>
      <c r="D4" s="6">
        <v>83</v>
      </c>
      <c r="E4" s="2">
        <v>89.5</v>
      </c>
      <c r="F4" s="2">
        <v>92.5</v>
      </c>
      <c r="G4" s="7">
        <v>92.5</v>
      </c>
      <c r="H4" s="25">
        <f>'SPREAD (INPUT)'!D4+'SPREAD (INPUT)'!H4</f>
        <v>81.884166666666673</v>
      </c>
      <c r="I4" s="26">
        <f>'SPREAD (INPUT)'!E4+'SPREAD (INPUT)'!I4</f>
        <v>88.582916666666662</v>
      </c>
      <c r="J4" s="26">
        <f>'SPREAD (INPUT)'!F4+'SPREAD (INPUT)'!J4</f>
        <v>91.582916666666662</v>
      </c>
      <c r="K4" s="27">
        <f>'SPREAD (INPUT)'!G4+'SPREAD (INPUT)'!K4</f>
        <v>91.587916666666672</v>
      </c>
      <c r="L4" s="25">
        <f>'SPREAD (INPUT)'!D4+'SPREAD (INPUT)'!L4</f>
        <v>78.97</v>
      </c>
      <c r="M4" s="26">
        <f>'SPREAD (INPUT)'!E4+'SPREAD (INPUT)'!M4</f>
        <v>85.447500000000005</v>
      </c>
      <c r="N4" s="26">
        <f>'SPREAD (INPUT)'!F4+'SPREAD (INPUT)'!N4</f>
        <v>88.813749999999999</v>
      </c>
      <c r="O4" s="27">
        <f>'SPREAD (INPUT)'!G4+'SPREAD (INPUT)'!O4</f>
        <v>88.957499999999996</v>
      </c>
      <c r="P4" s="25">
        <f>'SPREAD (INPUT)'!D4+'SPREAD (INPUT)'!P4</f>
        <v>71.415416666666673</v>
      </c>
      <c r="Q4" s="26">
        <f>'SPREAD (INPUT)'!E4+'SPREAD (INPUT)'!Q4</f>
        <v>79.859166666666667</v>
      </c>
      <c r="R4" s="26">
        <f>'SPREAD (INPUT)'!F4+'SPREAD (INPUT)'!R4</f>
        <v>83.207916666666662</v>
      </c>
      <c r="S4" s="27">
        <f>'SPREAD (INPUT)'!G4+'SPREAD (INPUT)'!S4</f>
        <v>83.354166666666671</v>
      </c>
      <c r="T4" s="6">
        <v>116.5</v>
      </c>
      <c r="U4" s="2">
        <v>123.5</v>
      </c>
      <c r="V4" s="2">
        <v>126.5</v>
      </c>
      <c r="W4" s="7">
        <v>126.5</v>
      </c>
    </row>
    <row r="5" spans="1:23" x14ac:dyDescent="0.35">
      <c r="A5" s="43">
        <f t="shared" si="0"/>
        <v>40924</v>
      </c>
      <c r="B5" s="38" t="s">
        <v>3</v>
      </c>
      <c r="C5" s="14" t="s">
        <v>1</v>
      </c>
      <c r="D5" s="6">
        <v>81.5</v>
      </c>
      <c r="E5" s="2">
        <v>89</v>
      </c>
      <c r="F5" s="2">
        <v>91.5</v>
      </c>
      <c r="G5" s="7">
        <v>91.5</v>
      </c>
      <c r="H5" s="25">
        <f>'SPREAD (INPUT)'!D5+'SPREAD (INPUT)'!H5</f>
        <v>80.375</v>
      </c>
      <c r="I5" s="26">
        <f>'SPREAD (INPUT)'!E5+'SPREAD (INPUT)'!I5</f>
        <v>88.01</v>
      </c>
      <c r="J5" s="26">
        <f>'SPREAD (INPUT)'!F5+'SPREAD (INPUT)'!J5</f>
        <v>90.508750000000006</v>
      </c>
      <c r="K5" s="27">
        <f>'SPREAD (INPUT)'!G5+'SPREAD (INPUT)'!K5</f>
        <v>90.508750000000006</v>
      </c>
      <c r="L5" s="25">
        <f>'SPREAD (INPUT)'!D5+'SPREAD (INPUT)'!L5</f>
        <v>77.349999999999994</v>
      </c>
      <c r="M5" s="26">
        <f>'SPREAD (INPUT)'!E5+'SPREAD (INPUT)'!M5</f>
        <v>84.991249999999994</v>
      </c>
      <c r="N5" s="26">
        <f>'SPREAD (INPUT)'!F5+'SPREAD (INPUT)'!N5</f>
        <v>87.852500000000006</v>
      </c>
      <c r="O5" s="27">
        <f>'SPREAD (INPUT)'!G5+'SPREAD (INPUT)'!O5</f>
        <v>87.961250000000007</v>
      </c>
      <c r="P5" s="25">
        <f>'SPREAD (INPUT)'!D5+'SPREAD (INPUT)'!P5</f>
        <v>69.594999999999999</v>
      </c>
      <c r="Q5" s="26">
        <f>'SPREAD (INPUT)'!E5+'SPREAD (INPUT)'!Q5</f>
        <v>78.786249999999995</v>
      </c>
      <c r="R5" s="26">
        <f>'SPREAD (INPUT)'!F5+'SPREAD (INPUT)'!R5</f>
        <v>81.571249999999992</v>
      </c>
      <c r="S5" s="27">
        <f>'SPREAD (INPUT)'!G5+'SPREAD (INPUT)'!S5</f>
        <v>81.709999999999994</v>
      </c>
      <c r="T5" s="6">
        <v>123.5</v>
      </c>
      <c r="U5" s="2">
        <v>129</v>
      </c>
      <c r="V5" s="2">
        <v>130.5</v>
      </c>
      <c r="W5" s="7">
        <v>130.5</v>
      </c>
    </row>
    <row r="6" spans="1:23" x14ac:dyDescent="0.35">
      <c r="A6" s="43">
        <f t="shared" si="0"/>
        <v>40931</v>
      </c>
      <c r="B6" s="38" t="s">
        <v>4</v>
      </c>
      <c r="C6" s="14" t="s">
        <v>1</v>
      </c>
      <c r="D6" s="6">
        <v>81</v>
      </c>
      <c r="E6" s="2">
        <v>89</v>
      </c>
      <c r="F6" s="2">
        <v>90.5</v>
      </c>
      <c r="G6" s="7">
        <v>90</v>
      </c>
      <c r="H6" s="25">
        <f>'SPREAD (INPUT)'!D6+'SPREAD (INPUT)'!H6</f>
        <v>79.84375</v>
      </c>
      <c r="I6" s="26">
        <f>'SPREAD (INPUT)'!E6+'SPREAD (INPUT)'!I6</f>
        <v>88.053749999999994</v>
      </c>
      <c r="J6" s="26">
        <f>'SPREAD (INPUT)'!F6+'SPREAD (INPUT)'!J6</f>
        <v>89.55</v>
      </c>
      <c r="K6" s="27">
        <f>'SPREAD (INPUT)'!G6+'SPREAD (INPUT)'!K6</f>
        <v>89.04</v>
      </c>
      <c r="L6" s="25">
        <f>'SPREAD (INPUT)'!D6+'SPREAD (INPUT)'!L6</f>
        <v>76.831249999999997</v>
      </c>
      <c r="M6" s="26">
        <f>'SPREAD (INPUT)'!E6+'SPREAD (INPUT)'!M6</f>
        <v>84.998750000000001</v>
      </c>
      <c r="N6" s="26">
        <f>'SPREAD (INPUT)'!F6+'SPREAD (INPUT)'!N6</f>
        <v>86.851249999999993</v>
      </c>
      <c r="O6" s="27">
        <f>'SPREAD (INPUT)'!G6+'SPREAD (INPUT)'!O6</f>
        <v>86.373750000000001</v>
      </c>
      <c r="P6" s="25">
        <f>'SPREAD (INPUT)'!D6+'SPREAD (INPUT)'!P6</f>
        <v>70.063749999999999</v>
      </c>
      <c r="Q6" s="26">
        <f>'SPREAD (INPUT)'!E6+'SPREAD (INPUT)'!Q6</f>
        <v>79.570000000000007</v>
      </c>
      <c r="R6" s="26">
        <f>'SPREAD (INPUT)'!F6+'SPREAD (INPUT)'!R6</f>
        <v>81.363749999999996</v>
      </c>
      <c r="S6" s="27">
        <f>'SPREAD (INPUT)'!G6+'SPREAD (INPUT)'!S6</f>
        <v>80.942499999999995</v>
      </c>
      <c r="T6" s="6">
        <v>117</v>
      </c>
      <c r="U6" s="2">
        <v>125</v>
      </c>
      <c r="V6" s="2">
        <v>126.5</v>
      </c>
      <c r="W6" s="7">
        <v>126</v>
      </c>
    </row>
    <row r="7" spans="1:23" x14ac:dyDescent="0.35">
      <c r="A7" s="43">
        <f t="shared" si="0"/>
        <v>40938</v>
      </c>
      <c r="B7" s="38" t="s">
        <v>5</v>
      </c>
      <c r="C7" s="14" t="s">
        <v>1</v>
      </c>
      <c r="D7" s="6">
        <v>81</v>
      </c>
      <c r="E7" s="2">
        <v>88.5</v>
      </c>
      <c r="F7" s="2">
        <v>89.5</v>
      </c>
      <c r="G7" s="7">
        <v>89.5</v>
      </c>
      <c r="H7" s="25">
        <f>'SPREAD (INPUT)'!D7+'SPREAD (INPUT)'!H7</f>
        <v>79.903750000000002</v>
      </c>
      <c r="I7" s="26">
        <f>'SPREAD (INPUT)'!E7+'SPREAD (INPUT)'!I7</f>
        <v>87.581249999999997</v>
      </c>
      <c r="J7" s="26">
        <f>'SPREAD (INPUT)'!F7+'SPREAD (INPUT)'!J7</f>
        <v>88.58</v>
      </c>
      <c r="K7" s="27">
        <f>'SPREAD (INPUT)'!G7+'SPREAD (INPUT)'!K7</f>
        <v>88.581249999999997</v>
      </c>
      <c r="L7" s="25">
        <f>'SPREAD (INPUT)'!D7+'SPREAD (INPUT)'!L7</f>
        <v>77.151250000000005</v>
      </c>
      <c r="M7" s="26">
        <f>'SPREAD (INPUT)'!E7+'SPREAD (INPUT)'!M7</f>
        <v>84.956249999999997</v>
      </c>
      <c r="N7" s="26">
        <f>'SPREAD (INPUT)'!F7+'SPREAD (INPUT)'!N7</f>
        <v>86.201250000000002</v>
      </c>
      <c r="O7" s="27">
        <f>'SPREAD (INPUT)'!G7+'SPREAD (INPUT)'!O7</f>
        <v>86.233750000000001</v>
      </c>
      <c r="P7" s="25">
        <f>'SPREAD (INPUT)'!D7+'SPREAD (INPUT)'!P7</f>
        <v>69.914999999999992</v>
      </c>
      <c r="Q7" s="26">
        <f>'SPREAD (INPUT)'!E7+'SPREAD (INPUT)'!Q7</f>
        <v>79.076250000000002</v>
      </c>
      <c r="R7" s="26">
        <f>'SPREAD (INPUT)'!F7+'SPREAD (INPUT)'!R7</f>
        <v>80.266249999999999</v>
      </c>
      <c r="S7" s="27">
        <f>'SPREAD (INPUT)'!G7+'SPREAD (INPUT)'!S7</f>
        <v>80.372500000000002</v>
      </c>
      <c r="T7" s="6">
        <v>112</v>
      </c>
      <c r="U7" s="2">
        <v>119</v>
      </c>
      <c r="V7" s="2">
        <v>120</v>
      </c>
      <c r="W7" s="7">
        <v>120</v>
      </c>
    </row>
    <row r="8" spans="1:23" x14ac:dyDescent="0.35">
      <c r="A8" s="43">
        <f t="shared" si="0"/>
        <v>40945</v>
      </c>
      <c r="B8" s="38" t="s">
        <v>6</v>
      </c>
      <c r="C8" s="14" t="s">
        <v>7</v>
      </c>
      <c r="D8" s="6">
        <v>80</v>
      </c>
      <c r="E8" s="2">
        <v>88.5</v>
      </c>
      <c r="F8" s="2">
        <v>89</v>
      </c>
      <c r="G8" s="7">
        <v>89</v>
      </c>
      <c r="H8" s="25">
        <f>'SPREAD (INPUT)'!D8+'SPREAD (INPUT)'!H8</f>
        <v>78.81</v>
      </c>
      <c r="I8" s="26">
        <f>'SPREAD (INPUT)'!E8+'SPREAD (INPUT)'!I8</f>
        <v>87.402500000000003</v>
      </c>
      <c r="J8" s="26">
        <f>'SPREAD (INPUT)'!F8+'SPREAD (INPUT)'!J8</f>
        <v>87.902500000000003</v>
      </c>
      <c r="K8" s="27">
        <f>'SPREAD (INPUT)'!G8+'SPREAD (INPUT)'!K8</f>
        <v>87.902500000000003</v>
      </c>
      <c r="L8" s="25">
        <f>'SPREAD (INPUT)'!D8+'SPREAD (INPUT)'!L8</f>
        <v>75.801249999999996</v>
      </c>
      <c r="M8" s="26">
        <f>'SPREAD (INPUT)'!E8+'SPREAD (INPUT)'!M8</f>
        <v>84.814999999999998</v>
      </c>
      <c r="N8" s="26">
        <f>'SPREAD (INPUT)'!F8+'SPREAD (INPUT)'!N8</f>
        <v>85.633750000000006</v>
      </c>
      <c r="O8" s="27">
        <f>'SPREAD (INPUT)'!G8+'SPREAD (INPUT)'!O8</f>
        <v>85.651250000000005</v>
      </c>
      <c r="P8" s="25">
        <f>'SPREAD (INPUT)'!D8+'SPREAD (INPUT)'!P8</f>
        <v>69.002499999999998</v>
      </c>
      <c r="Q8" s="26">
        <f>'SPREAD (INPUT)'!E8+'SPREAD (INPUT)'!Q8</f>
        <v>78.893749999999997</v>
      </c>
      <c r="R8" s="26">
        <f>'SPREAD (INPUT)'!F8+'SPREAD (INPUT)'!R8</f>
        <v>79.637500000000003</v>
      </c>
      <c r="S8" s="27">
        <f>'SPREAD (INPUT)'!G8+'SPREAD (INPUT)'!S8</f>
        <v>79.697499999999991</v>
      </c>
      <c r="T8" s="6">
        <v>109.5</v>
      </c>
      <c r="U8" s="2">
        <v>119</v>
      </c>
      <c r="V8" s="2">
        <v>119</v>
      </c>
      <c r="W8" s="7">
        <v>119</v>
      </c>
    </row>
    <row r="9" spans="1:23" x14ac:dyDescent="0.35">
      <c r="A9" s="43">
        <f t="shared" si="0"/>
        <v>40952</v>
      </c>
      <c r="B9" s="38" t="s">
        <v>8</v>
      </c>
      <c r="C9" s="14" t="s">
        <v>7</v>
      </c>
      <c r="D9" s="6">
        <v>80</v>
      </c>
      <c r="E9" s="2">
        <v>88</v>
      </c>
      <c r="F9" s="2">
        <v>90</v>
      </c>
      <c r="G9" s="7">
        <v>90</v>
      </c>
      <c r="H9" s="25">
        <f>'SPREAD (INPUT)'!D9+'SPREAD (INPUT)'!H9</f>
        <v>78.762500000000003</v>
      </c>
      <c r="I9" s="26">
        <f>'SPREAD (INPUT)'!E9+'SPREAD (INPUT)'!I9</f>
        <v>86.848749999999995</v>
      </c>
      <c r="J9" s="26">
        <f>'SPREAD (INPUT)'!F9+'SPREAD (INPUT)'!J9</f>
        <v>88.848749999999995</v>
      </c>
      <c r="K9" s="27">
        <f>'SPREAD (INPUT)'!G9+'SPREAD (INPUT)'!K9</f>
        <v>88.842500000000001</v>
      </c>
      <c r="L9" s="25">
        <f>'SPREAD (INPUT)'!D9+'SPREAD (INPUT)'!L9</f>
        <v>75.497500000000002</v>
      </c>
      <c r="M9" s="26">
        <f>'SPREAD (INPUT)'!E9+'SPREAD (INPUT)'!M9</f>
        <v>84.163749999999993</v>
      </c>
      <c r="N9" s="26">
        <f>'SPREAD (INPUT)'!F9+'SPREAD (INPUT)'!N9</f>
        <v>86.495000000000005</v>
      </c>
      <c r="O9" s="27">
        <f>'SPREAD (INPUT)'!G9+'SPREAD (INPUT)'!O9</f>
        <v>86.56</v>
      </c>
      <c r="P9" s="25">
        <f>'SPREAD (INPUT)'!D9+'SPREAD (INPUT)'!P9</f>
        <v>68.086249999999993</v>
      </c>
      <c r="Q9" s="26">
        <f>'SPREAD (INPUT)'!E9+'SPREAD (INPUT)'!Q9</f>
        <v>77.806250000000006</v>
      </c>
      <c r="R9" s="26">
        <f>'SPREAD (INPUT)'!F9+'SPREAD (INPUT)'!R9</f>
        <v>80.021249999999995</v>
      </c>
      <c r="S9" s="27">
        <f>'SPREAD (INPUT)'!G9+'SPREAD (INPUT)'!S9</f>
        <v>80.138750000000002</v>
      </c>
      <c r="T9" s="6">
        <v>111.5</v>
      </c>
      <c r="U9" s="2">
        <v>118</v>
      </c>
      <c r="V9" s="2">
        <v>119</v>
      </c>
      <c r="W9" s="7">
        <v>119</v>
      </c>
    </row>
    <row r="10" spans="1:23" x14ac:dyDescent="0.35">
      <c r="A10" s="43">
        <f t="shared" si="0"/>
        <v>40959</v>
      </c>
      <c r="B10" s="38" t="s">
        <v>9</v>
      </c>
      <c r="C10" s="14" t="s">
        <v>7</v>
      </c>
      <c r="D10" s="6">
        <v>83</v>
      </c>
      <c r="E10" s="2">
        <v>89.5</v>
      </c>
      <c r="F10" s="2">
        <v>89.5</v>
      </c>
      <c r="G10" s="7">
        <v>90</v>
      </c>
      <c r="H10" s="25">
        <f>'SPREAD (INPUT)'!D10+'SPREAD (INPUT)'!H10</f>
        <v>81.712500000000006</v>
      </c>
      <c r="I10" s="26">
        <f>'SPREAD (INPUT)'!E10+'SPREAD (INPUT)'!I10</f>
        <v>88.314999999999998</v>
      </c>
      <c r="J10" s="26">
        <f>'SPREAD (INPUT)'!F10+'SPREAD (INPUT)'!J10</f>
        <v>88.326250000000002</v>
      </c>
      <c r="K10" s="27">
        <f>'SPREAD (INPUT)'!G10+'SPREAD (INPUT)'!K10</f>
        <v>88.822500000000005</v>
      </c>
      <c r="L10" s="25">
        <f>'SPREAD (INPUT)'!D10+'SPREAD (INPUT)'!L10</f>
        <v>78.827500000000001</v>
      </c>
      <c r="M10" s="26">
        <f>'SPREAD (INPUT)'!E10+'SPREAD (INPUT)'!M10</f>
        <v>85.625</v>
      </c>
      <c r="N10" s="26">
        <f>'SPREAD (INPUT)'!F10+'SPREAD (INPUT)'!N10</f>
        <v>85.913749999999993</v>
      </c>
      <c r="O10" s="27">
        <f>'SPREAD (INPUT)'!G10+'SPREAD (INPUT)'!O10</f>
        <v>86.456249999999997</v>
      </c>
      <c r="P10" s="25">
        <f>'SPREAD (INPUT)'!D10+'SPREAD (INPUT)'!P10</f>
        <v>70.876249999999999</v>
      </c>
      <c r="Q10" s="26">
        <f>'SPREAD (INPUT)'!E10+'SPREAD (INPUT)'!Q10</f>
        <v>78.961250000000007</v>
      </c>
      <c r="R10" s="26">
        <f>'SPREAD (INPUT)'!F10+'SPREAD (INPUT)'!R10</f>
        <v>79.236249999999998</v>
      </c>
      <c r="S10" s="27">
        <f>'SPREAD (INPUT)'!G10+'SPREAD (INPUT)'!S10</f>
        <v>79.759999999999991</v>
      </c>
      <c r="T10" s="6">
        <v>114</v>
      </c>
      <c r="U10" s="2">
        <v>119.5</v>
      </c>
      <c r="V10" s="2">
        <v>119.5</v>
      </c>
      <c r="W10" s="7">
        <v>120</v>
      </c>
    </row>
    <row r="11" spans="1:23" x14ac:dyDescent="0.35">
      <c r="A11" s="43">
        <f t="shared" si="0"/>
        <v>40966</v>
      </c>
      <c r="B11" s="38" t="s">
        <v>10</v>
      </c>
      <c r="C11" s="14" t="s">
        <v>7</v>
      </c>
      <c r="D11" s="6">
        <v>89</v>
      </c>
      <c r="E11" s="2">
        <v>94.5</v>
      </c>
      <c r="F11" s="2">
        <v>96</v>
      </c>
      <c r="G11" s="7">
        <v>97</v>
      </c>
      <c r="H11" s="25">
        <f>'SPREAD (INPUT)'!D11+'SPREAD (INPUT)'!H11</f>
        <v>87.642499999999998</v>
      </c>
      <c r="I11" s="26">
        <f>'SPREAD (INPUT)'!E11+'SPREAD (INPUT)'!I11</f>
        <v>93.307500000000005</v>
      </c>
      <c r="J11" s="26">
        <f>'SPREAD (INPUT)'!F11+'SPREAD (INPUT)'!J11</f>
        <v>94.808750000000003</v>
      </c>
      <c r="K11" s="27">
        <f>'SPREAD (INPUT)'!G11+'SPREAD (INPUT)'!K11</f>
        <v>95.807500000000005</v>
      </c>
      <c r="L11" s="25">
        <f>'SPREAD (INPUT)'!D11+'SPREAD (INPUT)'!L11</f>
        <v>84.364999999999995</v>
      </c>
      <c r="M11" s="26">
        <f>'SPREAD (INPUT)'!E11+'SPREAD (INPUT)'!M11</f>
        <v>90.903750000000002</v>
      </c>
      <c r="N11" s="26">
        <f>'SPREAD (INPUT)'!F11+'SPREAD (INPUT)'!N11</f>
        <v>92.748750000000001</v>
      </c>
      <c r="O11" s="27">
        <f>'SPREAD (INPUT)'!G11+'SPREAD (INPUT)'!O11</f>
        <v>93.773124999999993</v>
      </c>
      <c r="P11" s="25">
        <f>'SPREAD (INPUT)'!D11+'SPREAD (INPUT)'!P11</f>
        <v>75.645624999999995</v>
      </c>
      <c r="Q11" s="26">
        <f>'SPREAD (INPUT)'!E11+'SPREAD (INPUT)'!Q11</f>
        <v>83.846249999999998</v>
      </c>
      <c r="R11" s="26">
        <f>'SPREAD (INPUT)'!F11+'SPREAD (INPUT)'!R11</f>
        <v>85.612499999999997</v>
      </c>
      <c r="S11" s="27">
        <f>'SPREAD (INPUT)'!G11+'SPREAD (INPUT)'!S11</f>
        <v>86.685625000000002</v>
      </c>
      <c r="T11" s="6">
        <v>121</v>
      </c>
      <c r="U11" s="2">
        <v>126.5</v>
      </c>
      <c r="V11" s="2">
        <v>128</v>
      </c>
      <c r="W11" s="7">
        <v>129</v>
      </c>
    </row>
    <row r="12" spans="1:23" x14ac:dyDescent="0.35">
      <c r="A12" s="43">
        <f t="shared" si="0"/>
        <v>40973</v>
      </c>
      <c r="B12" s="38" t="s">
        <v>11</v>
      </c>
      <c r="C12" s="14" t="s">
        <v>12</v>
      </c>
      <c r="D12" s="6">
        <v>105.5</v>
      </c>
      <c r="E12" s="2">
        <v>103</v>
      </c>
      <c r="F12" s="2">
        <v>102.5</v>
      </c>
      <c r="G12" s="7">
        <v>103</v>
      </c>
      <c r="H12" s="25">
        <f>'SPREAD (INPUT)'!D12+'SPREAD (INPUT)'!H12</f>
        <v>104.25125</v>
      </c>
      <c r="I12" s="26">
        <f>'SPREAD (INPUT)'!E12+'SPREAD (INPUT)'!I12</f>
        <v>101.8625</v>
      </c>
      <c r="J12" s="26">
        <f>'SPREAD (INPUT)'!F12+'SPREAD (INPUT)'!J12</f>
        <v>101.36</v>
      </c>
      <c r="K12" s="27">
        <f>'SPREAD (INPUT)'!G12+'SPREAD (INPUT)'!K12</f>
        <v>101.86</v>
      </c>
      <c r="L12" s="25">
        <f>'SPREAD (INPUT)'!D12+'SPREAD (INPUT)'!L12</f>
        <v>101.08499999999999</v>
      </c>
      <c r="M12" s="26">
        <f>'SPREAD (INPUT)'!E12+'SPREAD (INPUT)'!M12</f>
        <v>99.337500000000006</v>
      </c>
      <c r="N12" s="26">
        <f>'SPREAD (INPUT)'!F12+'SPREAD (INPUT)'!N12</f>
        <v>99.123750000000001</v>
      </c>
      <c r="O12" s="27">
        <f>'SPREAD (INPUT)'!G12+'SPREAD (INPUT)'!O12</f>
        <v>99.68</v>
      </c>
      <c r="P12" s="25">
        <f>'SPREAD (INPUT)'!D12+'SPREAD (INPUT)'!P12</f>
        <v>92.026250000000005</v>
      </c>
      <c r="Q12" s="26">
        <f>'SPREAD (INPUT)'!E12+'SPREAD (INPUT)'!Q12</f>
        <v>92.543750000000003</v>
      </c>
      <c r="R12" s="26">
        <f>'SPREAD (INPUT)'!F12+'SPREAD (INPUT)'!R12</f>
        <v>92.28</v>
      </c>
      <c r="S12" s="27">
        <f>'SPREAD (INPUT)'!G12+'SPREAD (INPUT)'!S12</f>
        <v>92.908749999999998</v>
      </c>
      <c r="T12" s="6">
        <v>139.5</v>
      </c>
      <c r="U12" s="2">
        <v>136.5</v>
      </c>
      <c r="V12" s="2">
        <v>136</v>
      </c>
      <c r="W12" s="7">
        <v>136.5</v>
      </c>
    </row>
    <row r="13" spans="1:23" x14ac:dyDescent="0.35">
      <c r="A13" s="43">
        <f t="shared" si="0"/>
        <v>40980</v>
      </c>
      <c r="B13" s="38" t="s">
        <v>13</v>
      </c>
      <c r="C13" s="14" t="s">
        <v>12</v>
      </c>
      <c r="D13" s="6">
        <v>106.5</v>
      </c>
      <c r="E13" s="2">
        <v>107</v>
      </c>
      <c r="F13" s="2">
        <v>106.5</v>
      </c>
      <c r="G13" s="7">
        <v>106</v>
      </c>
      <c r="H13" s="25">
        <f>'SPREAD (INPUT)'!D13+'SPREAD (INPUT)'!H13</f>
        <v>105.249375</v>
      </c>
      <c r="I13" s="26">
        <f>'SPREAD (INPUT)'!E13+'SPREAD (INPUT)'!I13</f>
        <v>105.829375</v>
      </c>
      <c r="J13" s="26">
        <f>'SPREAD (INPUT)'!F13+'SPREAD (INPUT)'!J13</f>
        <v>105.326875</v>
      </c>
      <c r="K13" s="27">
        <f>'SPREAD (INPUT)'!G13+'SPREAD (INPUT)'!K13</f>
        <v>104.828125</v>
      </c>
      <c r="L13" s="25">
        <f>'SPREAD (INPUT)'!D13+'SPREAD (INPUT)'!L13</f>
        <v>101.888125</v>
      </c>
      <c r="M13" s="26">
        <f>'SPREAD (INPUT)'!E13+'SPREAD (INPUT)'!M13</f>
        <v>103.1575</v>
      </c>
      <c r="N13" s="26">
        <f>'SPREAD (INPUT)'!F13+'SPREAD (INPUT)'!N13</f>
        <v>102.97750000000001</v>
      </c>
      <c r="O13" s="27">
        <f>'SPREAD (INPUT)'!G13+'SPREAD (INPUT)'!O13</f>
        <v>102.51</v>
      </c>
      <c r="P13" s="25">
        <f>'SPREAD (INPUT)'!D13+'SPREAD (INPUT)'!P13</f>
        <v>93.144999999999996</v>
      </c>
      <c r="Q13" s="26">
        <f>'SPREAD (INPUT)'!E13+'SPREAD (INPUT)'!Q13</f>
        <v>96.364999999999995</v>
      </c>
      <c r="R13" s="26">
        <f>'SPREAD (INPUT)'!F13+'SPREAD (INPUT)'!R13</f>
        <v>96.063749999999999</v>
      </c>
      <c r="S13" s="27">
        <f>'SPREAD (INPUT)'!G13+'SPREAD (INPUT)'!S13</f>
        <v>95.688749999999999</v>
      </c>
      <c r="T13" s="6">
        <v>140</v>
      </c>
      <c r="U13" s="2">
        <v>139</v>
      </c>
      <c r="V13" s="2">
        <v>138.5</v>
      </c>
      <c r="W13" s="7">
        <v>139.5</v>
      </c>
    </row>
    <row r="14" spans="1:23" x14ac:dyDescent="0.35">
      <c r="A14" s="43">
        <f t="shared" si="0"/>
        <v>40987</v>
      </c>
      <c r="B14" s="38" t="s">
        <v>14</v>
      </c>
      <c r="C14" s="14" t="s">
        <v>12</v>
      </c>
      <c r="D14" s="6">
        <v>107.5</v>
      </c>
      <c r="E14" s="2">
        <v>107</v>
      </c>
      <c r="F14" s="2">
        <v>106.5</v>
      </c>
      <c r="G14" s="7">
        <v>106.5</v>
      </c>
      <c r="H14" s="25">
        <f>'SPREAD (INPUT)'!D14+'SPREAD (INPUT)'!H14</f>
        <v>106.16249999999999</v>
      </c>
      <c r="I14" s="26">
        <f>'SPREAD (INPUT)'!E14+'SPREAD (INPUT)'!I14</f>
        <v>105.84625</v>
      </c>
      <c r="J14" s="26">
        <f>'SPREAD (INPUT)'!F14+'SPREAD (INPUT)'!J14</f>
        <v>105.34625</v>
      </c>
      <c r="K14" s="27">
        <f>'SPREAD (INPUT)'!G14+'SPREAD (INPUT)'!K14</f>
        <v>105.34625</v>
      </c>
      <c r="L14" s="25">
        <f>'SPREAD (INPUT)'!D14+'SPREAD (INPUT)'!L14</f>
        <v>102.71625</v>
      </c>
      <c r="M14" s="26">
        <f>'SPREAD (INPUT)'!E14+'SPREAD (INPUT)'!M14</f>
        <v>103.14125</v>
      </c>
      <c r="N14" s="26">
        <f>'SPREAD (INPUT)'!F14+'SPREAD (INPUT)'!N14</f>
        <v>102.95625</v>
      </c>
      <c r="O14" s="27">
        <f>'SPREAD (INPUT)'!G14+'SPREAD (INPUT)'!O14</f>
        <v>103.00875000000001</v>
      </c>
      <c r="P14" s="25">
        <f>'SPREAD (INPUT)'!D14+'SPREAD (INPUT)'!P14</f>
        <v>94.166250000000005</v>
      </c>
      <c r="Q14" s="26">
        <f>'SPREAD (INPUT)'!E14+'SPREAD (INPUT)'!Q14</f>
        <v>96.223749999999995</v>
      </c>
      <c r="R14" s="26">
        <f>'SPREAD (INPUT)'!F14+'SPREAD (INPUT)'!R14</f>
        <v>95.96875</v>
      </c>
      <c r="S14" s="27">
        <f>'SPREAD (INPUT)'!G14+'SPREAD (INPUT)'!S14</f>
        <v>96.114999999999995</v>
      </c>
      <c r="T14" s="6">
        <v>140</v>
      </c>
      <c r="U14" s="2">
        <v>138.5</v>
      </c>
      <c r="V14" s="2">
        <v>138.5</v>
      </c>
      <c r="W14" s="7">
        <v>139.5</v>
      </c>
    </row>
    <row r="15" spans="1:23" x14ac:dyDescent="0.35">
      <c r="A15" s="43">
        <f t="shared" si="0"/>
        <v>40994</v>
      </c>
      <c r="B15" s="38" t="s">
        <v>15</v>
      </c>
      <c r="C15" s="14" t="s">
        <v>12</v>
      </c>
      <c r="D15" s="6">
        <v>108.5</v>
      </c>
      <c r="E15" s="2">
        <v>108.5</v>
      </c>
      <c r="F15" s="2">
        <v>108</v>
      </c>
      <c r="G15" s="7">
        <v>108</v>
      </c>
      <c r="H15" s="25">
        <f>'SPREAD (INPUT)'!D15+'SPREAD (INPUT)'!H15</f>
        <v>107.21125000000001</v>
      </c>
      <c r="I15" s="26">
        <f>'SPREAD (INPUT)'!E15+'SPREAD (INPUT)'!I15</f>
        <v>107.37</v>
      </c>
      <c r="J15" s="26">
        <f>'SPREAD (INPUT)'!F15+'SPREAD (INPUT)'!J15</f>
        <v>106.86875000000001</v>
      </c>
      <c r="K15" s="27">
        <f>'SPREAD (INPUT)'!G15+'SPREAD (INPUT)'!K15</f>
        <v>106.86875000000001</v>
      </c>
      <c r="L15" s="25">
        <f>'SPREAD (INPUT)'!D15+'SPREAD (INPUT)'!L15</f>
        <v>104.25749999999999</v>
      </c>
      <c r="M15" s="26">
        <f>'SPREAD (INPUT)'!E15+'SPREAD (INPUT)'!M15</f>
        <v>104.83</v>
      </c>
      <c r="N15" s="26">
        <f>'SPREAD (INPUT)'!F15+'SPREAD (INPUT)'!N15</f>
        <v>104.6</v>
      </c>
      <c r="O15" s="27">
        <f>'SPREAD (INPUT)'!G15+'SPREAD (INPUT)'!O15</f>
        <v>104.67874999999999</v>
      </c>
      <c r="P15" s="25">
        <f>'SPREAD (INPUT)'!D15+'SPREAD (INPUT)'!P15</f>
        <v>94.9375</v>
      </c>
      <c r="Q15" s="26">
        <f>'SPREAD (INPUT)'!E15+'SPREAD (INPUT)'!Q15</f>
        <v>96.935000000000002</v>
      </c>
      <c r="R15" s="26">
        <f>'SPREAD (INPUT)'!F15+'SPREAD (INPUT)'!R15</f>
        <v>96.65625</v>
      </c>
      <c r="S15" s="27">
        <f>'SPREAD (INPUT)'!G15+'SPREAD (INPUT)'!S15</f>
        <v>96.754999999999995</v>
      </c>
      <c r="T15" s="6">
        <v>137</v>
      </c>
      <c r="U15" s="2">
        <v>137</v>
      </c>
      <c r="V15" s="2">
        <v>136</v>
      </c>
      <c r="W15" s="7">
        <v>136</v>
      </c>
    </row>
    <row r="16" spans="1:23" x14ac:dyDescent="0.35">
      <c r="A16" s="43">
        <f t="shared" si="0"/>
        <v>41001</v>
      </c>
      <c r="B16" s="38" t="s">
        <v>16</v>
      </c>
      <c r="C16" s="14" t="s">
        <v>17</v>
      </c>
      <c r="D16" s="6">
        <v>106.5</v>
      </c>
      <c r="E16" s="2">
        <v>107</v>
      </c>
      <c r="F16" s="2">
        <v>106</v>
      </c>
      <c r="G16" s="7">
        <v>106</v>
      </c>
      <c r="H16" s="25">
        <f>'SPREAD (INPUT)'!D16+'SPREAD (INPUT)'!H16</f>
        <v>105.27375000000001</v>
      </c>
      <c r="I16" s="26">
        <f>'SPREAD (INPUT)'!E16+'SPREAD (INPUT)'!I16</f>
        <v>105.9</v>
      </c>
      <c r="J16" s="26">
        <f>'SPREAD (INPUT)'!F16+'SPREAD (INPUT)'!J16</f>
        <v>104.9</v>
      </c>
      <c r="K16" s="27">
        <f>'SPREAD (INPUT)'!G16+'SPREAD (INPUT)'!K16</f>
        <v>104.9</v>
      </c>
      <c r="L16" s="25">
        <f>'SPREAD (INPUT)'!D16+'SPREAD (INPUT)'!L16</f>
        <v>102.535</v>
      </c>
      <c r="M16" s="26">
        <f>'SPREAD (INPUT)'!E16+'SPREAD (INPUT)'!M16</f>
        <v>103.54625</v>
      </c>
      <c r="N16" s="26">
        <f>'SPREAD (INPUT)'!F16+'SPREAD (INPUT)'!N16</f>
        <v>102.83625000000001</v>
      </c>
      <c r="O16" s="27">
        <f>'SPREAD (INPUT)'!G16+'SPREAD (INPUT)'!O16</f>
        <v>102.9075</v>
      </c>
      <c r="P16" s="25">
        <f>'SPREAD (INPUT)'!D16+'SPREAD (INPUT)'!P16</f>
        <v>92.88</v>
      </c>
      <c r="Q16" s="26">
        <f>'SPREAD (INPUT)'!E16+'SPREAD (INPUT)'!Q16</f>
        <v>96.113749999999996</v>
      </c>
      <c r="R16" s="26">
        <f>'SPREAD (INPUT)'!F16+'SPREAD (INPUT)'!R16</f>
        <v>95.392499999999998</v>
      </c>
      <c r="S16" s="27">
        <f>'SPREAD (INPUT)'!G16+'SPREAD (INPUT)'!S16</f>
        <v>95.503749999999997</v>
      </c>
      <c r="T16" s="6">
        <v>138</v>
      </c>
      <c r="U16" s="2">
        <v>136.5</v>
      </c>
      <c r="V16" s="2">
        <v>136</v>
      </c>
      <c r="W16" s="7">
        <v>136</v>
      </c>
    </row>
    <row r="17" spans="1:23" x14ac:dyDescent="0.35">
      <c r="A17" s="43">
        <f t="shared" si="0"/>
        <v>41008</v>
      </c>
      <c r="B17" s="38" t="s">
        <v>18</v>
      </c>
      <c r="C17" s="14" t="s">
        <v>17</v>
      </c>
      <c r="D17" s="6">
        <v>106</v>
      </c>
      <c r="E17" s="2">
        <v>104.5</v>
      </c>
      <c r="F17" s="2">
        <v>105</v>
      </c>
      <c r="G17" s="7">
        <v>105</v>
      </c>
      <c r="H17" s="25">
        <f>'SPREAD (INPUT)'!D17+'SPREAD (INPUT)'!H17</f>
        <v>104.85124999999999</v>
      </c>
      <c r="I17" s="26">
        <f>'SPREAD (INPUT)'!E17+'SPREAD (INPUT)'!I17</f>
        <v>103.435</v>
      </c>
      <c r="J17" s="26">
        <f>'SPREAD (INPUT)'!F17+'SPREAD (INPUT)'!J17</f>
        <v>103.93625</v>
      </c>
      <c r="K17" s="27">
        <f>'SPREAD (INPUT)'!G17+'SPREAD (INPUT)'!K17</f>
        <v>103.94</v>
      </c>
      <c r="L17" s="25">
        <f>'SPREAD (INPUT)'!D17+'SPREAD (INPUT)'!L17</f>
        <v>101.39624999999999</v>
      </c>
      <c r="M17" s="26">
        <f>'SPREAD (INPUT)'!E17+'SPREAD (INPUT)'!M17</f>
        <v>100.41125</v>
      </c>
      <c r="N17" s="26">
        <f>'SPREAD (INPUT)'!F17+'SPREAD (INPUT)'!N17</f>
        <v>101.17749999999999</v>
      </c>
      <c r="O17" s="27">
        <f>'SPREAD (INPUT)'!G17+'SPREAD (INPUT)'!O17</f>
        <v>101.2675</v>
      </c>
      <c r="P17" s="25">
        <f>'SPREAD (INPUT)'!D17+'SPREAD (INPUT)'!P17</f>
        <v>93.176249999999996</v>
      </c>
      <c r="Q17" s="26">
        <f>'SPREAD (INPUT)'!E17+'SPREAD (INPUT)'!Q17</f>
        <v>94.011250000000004</v>
      </c>
      <c r="R17" s="26">
        <f>'SPREAD (INPUT)'!F17+'SPREAD (INPUT)'!R17</f>
        <v>94.776250000000005</v>
      </c>
      <c r="S17" s="27">
        <f>'SPREAD (INPUT)'!G17+'SPREAD (INPUT)'!S17</f>
        <v>94.877499999999998</v>
      </c>
      <c r="T17" s="6">
        <v>136</v>
      </c>
      <c r="U17" s="2">
        <v>134.5</v>
      </c>
      <c r="V17" s="2">
        <v>135.5</v>
      </c>
      <c r="W17" s="7">
        <v>135.5</v>
      </c>
    </row>
    <row r="18" spans="1:23" x14ac:dyDescent="0.35">
      <c r="A18" s="43">
        <f t="shared" si="0"/>
        <v>41015</v>
      </c>
      <c r="B18" s="38" t="s">
        <v>19</v>
      </c>
      <c r="C18" s="14" t="s">
        <v>17</v>
      </c>
      <c r="D18" s="6">
        <v>105.25</v>
      </c>
      <c r="E18" s="2">
        <v>104.5</v>
      </c>
      <c r="F18" s="2">
        <v>105</v>
      </c>
      <c r="G18" s="7">
        <v>105</v>
      </c>
      <c r="H18" s="25">
        <f>'SPREAD (INPUT)'!D18+'SPREAD (INPUT)'!H18</f>
        <v>104.20375</v>
      </c>
      <c r="I18" s="26">
        <f>'SPREAD (INPUT)'!E18+'SPREAD (INPUT)'!I18</f>
        <v>103.565</v>
      </c>
      <c r="J18" s="26">
        <f>'SPREAD (INPUT)'!F18+'SPREAD (INPUT)'!J18</f>
        <v>104.06625</v>
      </c>
      <c r="K18" s="27">
        <f>'SPREAD (INPUT)'!G18+'SPREAD (INPUT)'!K18</f>
        <v>104.0675</v>
      </c>
      <c r="L18" s="25">
        <f>'SPREAD (INPUT)'!D18+'SPREAD (INPUT)'!L18</f>
        <v>100.71250000000001</v>
      </c>
      <c r="M18" s="26">
        <f>'SPREAD (INPUT)'!E18+'SPREAD (INPUT)'!M18</f>
        <v>100.72375</v>
      </c>
      <c r="N18" s="26">
        <f>'SPREAD (INPUT)'!F18+'SPREAD (INPUT)'!N18</f>
        <v>101.50125</v>
      </c>
      <c r="O18" s="27">
        <f>'SPREAD (INPUT)'!G18+'SPREAD (INPUT)'!O18</f>
        <v>101.6075</v>
      </c>
      <c r="P18" s="25">
        <f>'SPREAD (INPUT)'!D18+'SPREAD (INPUT)'!P18</f>
        <v>91.986249999999998</v>
      </c>
      <c r="Q18" s="26">
        <f>'SPREAD (INPUT)'!E18+'SPREAD (INPUT)'!Q18</f>
        <v>93.163749999999993</v>
      </c>
      <c r="R18" s="26">
        <f>'SPREAD (INPUT)'!F18+'SPREAD (INPUT)'!R18</f>
        <v>93.94</v>
      </c>
      <c r="S18" s="27">
        <f>'SPREAD (INPUT)'!G18+'SPREAD (INPUT)'!S18</f>
        <v>94.038750000000007</v>
      </c>
      <c r="T18" s="6">
        <v>137</v>
      </c>
      <c r="U18" s="2">
        <v>136</v>
      </c>
      <c r="V18" s="2">
        <v>136.5</v>
      </c>
      <c r="W18" s="7">
        <v>136.5</v>
      </c>
    </row>
    <row r="19" spans="1:23" x14ac:dyDescent="0.35">
      <c r="A19" s="43">
        <f t="shared" si="0"/>
        <v>41022</v>
      </c>
      <c r="B19" s="38" t="s">
        <v>20</v>
      </c>
      <c r="C19" s="14" t="s">
        <v>17</v>
      </c>
      <c r="D19" s="6">
        <v>104</v>
      </c>
      <c r="E19" s="2">
        <v>104.5</v>
      </c>
      <c r="F19" s="2">
        <v>104</v>
      </c>
      <c r="G19" s="7">
        <v>104</v>
      </c>
      <c r="H19" s="25">
        <f>'SPREAD (INPUT)'!D19+'SPREAD (INPUT)'!H19</f>
        <v>102.90375</v>
      </c>
      <c r="I19" s="26">
        <f>'SPREAD (INPUT)'!E19+'SPREAD (INPUT)'!I19</f>
        <v>103.57125000000001</v>
      </c>
      <c r="J19" s="26">
        <f>'SPREAD (INPUT)'!F19+'SPREAD (INPUT)'!J19</f>
        <v>103.07250000000001</v>
      </c>
      <c r="K19" s="27">
        <f>'SPREAD (INPUT)'!G19+'SPREAD (INPUT)'!K19</f>
        <v>103.07250000000001</v>
      </c>
      <c r="L19" s="25">
        <f>'SPREAD (INPUT)'!D19+'SPREAD (INPUT)'!L19</f>
        <v>99.262500000000003</v>
      </c>
      <c r="M19" s="26">
        <f>'SPREAD (INPUT)'!E19+'SPREAD (INPUT)'!M19</f>
        <v>100.69125</v>
      </c>
      <c r="N19" s="26">
        <f>'SPREAD (INPUT)'!F19+'SPREAD (INPUT)'!N19</f>
        <v>100.49875</v>
      </c>
      <c r="O19" s="27">
        <f>'SPREAD (INPUT)'!G19+'SPREAD (INPUT)'!O19</f>
        <v>100.52124999999999</v>
      </c>
      <c r="P19" s="25">
        <f>'SPREAD (INPUT)'!D19+'SPREAD (INPUT)'!P19</f>
        <v>90.466250000000002</v>
      </c>
      <c r="Q19" s="26">
        <f>'SPREAD (INPUT)'!E19+'SPREAD (INPUT)'!Q19</f>
        <v>93.222499999999997</v>
      </c>
      <c r="R19" s="26">
        <f>'SPREAD (INPUT)'!F19+'SPREAD (INPUT)'!R19</f>
        <v>92.997500000000002</v>
      </c>
      <c r="S19" s="27">
        <f>'SPREAD (INPUT)'!G19+'SPREAD (INPUT)'!S19</f>
        <v>93.027500000000003</v>
      </c>
      <c r="T19" s="6">
        <v>137</v>
      </c>
      <c r="U19" s="2">
        <v>135</v>
      </c>
      <c r="V19" s="2">
        <v>134.5</v>
      </c>
      <c r="W19" s="7">
        <v>134.5</v>
      </c>
    </row>
    <row r="20" spans="1:23" x14ac:dyDescent="0.35">
      <c r="A20" s="43">
        <f t="shared" si="0"/>
        <v>41029</v>
      </c>
      <c r="B20" s="38" t="s">
        <v>21</v>
      </c>
      <c r="C20" s="14" t="s">
        <v>17</v>
      </c>
      <c r="D20" s="6">
        <v>103</v>
      </c>
      <c r="E20" s="2">
        <v>103.5</v>
      </c>
      <c r="F20" s="2">
        <v>103</v>
      </c>
      <c r="G20" s="7">
        <v>103</v>
      </c>
      <c r="H20" s="25">
        <f>'SPREAD (INPUT)'!D20+'SPREAD (INPUT)'!H20</f>
        <v>101.82250000000001</v>
      </c>
      <c r="I20" s="26">
        <f>'SPREAD (INPUT)'!E20+'SPREAD (INPUT)'!I20</f>
        <v>102.53125</v>
      </c>
      <c r="J20" s="26">
        <f>'SPREAD (INPUT)'!F20+'SPREAD (INPUT)'!J20</f>
        <v>102.03125</v>
      </c>
      <c r="K20" s="27">
        <f>'SPREAD (INPUT)'!G20+'SPREAD (INPUT)'!K20</f>
        <v>102.03125</v>
      </c>
      <c r="L20" s="25">
        <f>'SPREAD (INPUT)'!D20+'SPREAD (INPUT)'!L20</f>
        <v>98.512500000000003</v>
      </c>
      <c r="M20" s="26">
        <f>'SPREAD (INPUT)'!E20+'SPREAD (INPUT)'!M20</f>
        <v>99.327500000000001</v>
      </c>
      <c r="N20" s="26">
        <f>'SPREAD (INPUT)'!F20+'SPREAD (INPUT)'!N20</f>
        <v>99.118750000000006</v>
      </c>
      <c r="O20" s="27">
        <f>'SPREAD (INPUT)'!G20+'SPREAD (INPUT)'!O20</f>
        <v>99.188749999999999</v>
      </c>
      <c r="P20" s="25">
        <f>'SPREAD (INPUT)'!D20+'SPREAD (INPUT)'!P20</f>
        <v>89.578749999999999</v>
      </c>
      <c r="Q20" s="26">
        <f>'SPREAD (INPUT)'!E20+'SPREAD (INPUT)'!Q20</f>
        <v>92.411249999999995</v>
      </c>
      <c r="R20" s="26">
        <f>'SPREAD (INPUT)'!F20+'SPREAD (INPUT)'!R20</f>
        <v>92.194999999999993</v>
      </c>
      <c r="S20" s="27">
        <f>'SPREAD (INPUT)'!G20+'SPREAD (INPUT)'!S20</f>
        <v>92.256249999999994</v>
      </c>
      <c r="T20" s="6">
        <v>133.5</v>
      </c>
      <c r="U20" s="2">
        <v>133.5</v>
      </c>
      <c r="V20" s="2">
        <v>133</v>
      </c>
      <c r="W20" s="7">
        <v>133</v>
      </c>
    </row>
    <row r="21" spans="1:23" x14ac:dyDescent="0.35">
      <c r="A21" s="43">
        <f t="shared" si="0"/>
        <v>41036</v>
      </c>
      <c r="B21" s="38" t="s">
        <v>22</v>
      </c>
      <c r="C21" s="14" t="s">
        <v>23</v>
      </c>
      <c r="D21" s="6">
        <v>100.5</v>
      </c>
      <c r="E21" s="2">
        <v>101</v>
      </c>
      <c r="F21" s="2">
        <v>101</v>
      </c>
      <c r="G21" s="7">
        <v>101</v>
      </c>
      <c r="H21" s="25">
        <f>'SPREAD (INPUT)'!D21+'SPREAD (INPUT)'!H21</f>
        <v>99.288749999999993</v>
      </c>
      <c r="I21" s="26">
        <f>'SPREAD (INPUT)'!E21+'SPREAD (INPUT)'!I21</f>
        <v>99.89</v>
      </c>
      <c r="J21" s="26">
        <f>'SPREAD (INPUT)'!F21+'SPREAD (INPUT)'!J21</f>
        <v>99.89</v>
      </c>
      <c r="K21" s="27">
        <f>'SPREAD (INPUT)'!G21+'SPREAD (INPUT)'!K21</f>
        <v>99.888750000000002</v>
      </c>
      <c r="L21" s="25">
        <f>'SPREAD (INPUT)'!D21+'SPREAD (INPUT)'!L21</f>
        <v>95.553749999999994</v>
      </c>
      <c r="M21" s="26">
        <f>'SPREAD (INPUT)'!E21+'SPREAD (INPUT)'!M21</f>
        <v>96.734999999999999</v>
      </c>
      <c r="N21" s="26">
        <f>'SPREAD (INPUT)'!F21+'SPREAD (INPUT)'!N21</f>
        <v>97.001249999999999</v>
      </c>
      <c r="O21" s="27">
        <f>'SPREAD (INPUT)'!G21+'SPREAD (INPUT)'!O21</f>
        <v>97.098749999999995</v>
      </c>
      <c r="P21" s="25">
        <f>'SPREAD (INPUT)'!D21+'SPREAD (INPUT)'!P21</f>
        <v>86.596249999999998</v>
      </c>
      <c r="Q21" s="26">
        <f>'SPREAD (INPUT)'!E21+'SPREAD (INPUT)'!Q21</f>
        <v>89.786249999999995</v>
      </c>
      <c r="R21" s="26">
        <f>'SPREAD (INPUT)'!F21+'SPREAD (INPUT)'!R21</f>
        <v>89.993750000000006</v>
      </c>
      <c r="S21" s="27">
        <f>'SPREAD (INPUT)'!G21+'SPREAD (INPUT)'!S21</f>
        <v>90.121250000000003</v>
      </c>
      <c r="T21" s="6">
        <v>134</v>
      </c>
      <c r="U21" s="2">
        <v>131.5</v>
      </c>
      <c r="V21" s="2">
        <v>131.5</v>
      </c>
      <c r="W21" s="7">
        <v>131.5</v>
      </c>
    </row>
    <row r="22" spans="1:23" x14ac:dyDescent="0.35">
      <c r="A22" s="43">
        <f t="shared" si="0"/>
        <v>41043</v>
      </c>
      <c r="B22" s="38" t="s">
        <v>24</v>
      </c>
      <c r="C22" s="14" t="s">
        <v>23</v>
      </c>
      <c r="D22" s="6">
        <v>100.5</v>
      </c>
      <c r="E22" s="2">
        <v>99.5</v>
      </c>
      <c r="F22" s="2">
        <v>99.5</v>
      </c>
      <c r="G22" s="7">
        <v>99.5</v>
      </c>
      <c r="H22" s="25">
        <f>'SPREAD (INPUT)'!D22+'SPREAD (INPUT)'!H22</f>
        <v>99.371250000000003</v>
      </c>
      <c r="I22" s="26">
        <f>'SPREAD (INPUT)'!E22+'SPREAD (INPUT)'!I22</f>
        <v>98.386250000000004</v>
      </c>
      <c r="J22" s="26">
        <f>'SPREAD (INPUT)'!F22+'SPREAD (INPUT)'!J22</f>
        <v>98.386250000000004</v>
      </c>
      <c r="K22" s="27">
        <f>'SPREAD (INPUT)'!G22+'SPREAD (INPUT)'!K22</f>
        <v>98.386250000000004</v>
      </c>
      <c r="L22" s="25">
        <f>'SPREAD (INPUT)'!D22+'SPREAD (INPUT)'!L22</f>
        <v>95.756249999999994</v>
      </c>
      <c r="M22" s="26">
        <f>'SPREAD (INPUT)'!E22+'SPREAD (INPUT)'!M22</f>
        <v>95.575000000000003</v>
      </c>
      <c r="N22" s="26">
        <f>'SPREAD (INPUT)'!F22+'SPREAD (INPUT)'!N22</f>
        <v>95.833749999999995</v>
      </c>
      <c r="O22" s="27">
        <f>'SPREAD (INPUT)'!G22+'SPREAD (INPUT)'!O22</f>
        <v>95.858750000000001</v>
      </c>
      <c r="P22" s="25">
        <f>'SPREAD (INPUT)'!D22+'SPREAD (INPUT)'!P22</f>
        <v>87.228750000000005</v>
      </c>
      <c r="Q22" s="26">
        <f>'SPREAD (INPUT)'!E22+'SPREAD (INPUT)'!Q22</f>
        <v>88.261250000000004</v>
      </c>
      <c r="R22" s="26">
        <f>'SPREAD (INPUT)'!F22+'SPREAD (INPUT)'!R22</f>
        <v>88.432500000000005</v>
      </c>
      <c r="S22" s="27">
        <f>'SPREAD (INPUT)'!G22+'SPREAD (INPUT)'!S22</f>
        <v>88.513750000000002</v>
      </c>
      <c r="T22" s="6">
        <v>133</v>
      </c>
      <c r="U22" s="2">
        <v>131</v>
      </c>
      <c r="V22" s="2">
        <v>131</v>
      </c>
      <c r="W22" s="7">
        <v>130.5</v>
      </c>
    </row>
    <row r="23" spans="1:23" x14ac:dyDescent="0.35">
      <c r="A23" s="43">
        <f t="shared" si="0"/>
        <v>41050</v>
      </c>
      <c r="B23" s="38" t="s">
        <v>25</v>
      </c>
      <c r="C23" s="14" t="s">
        <v>23</v>
      </c>
      <c r="D23" s="6">
        <v>102.5</v>
      </c>
      <c r="E23" s="2">
        <v>102</v>
      </c>
      <c r="F23" s="2">
        <v>102</v>
      </c>
      <c r="G23" s="7">
        <v>101.5</v>
      </c>
      <c r="H23" s="25">
        <f>'SPREAD (INPUT)'!D23+'SPREAD (INPUT)'!H23</f>
        <v>101.46</v>
      </c>
      <c r="I23" s="26">
        <f>'SPREAD (INPUT)'!E23+'SPREAD (INPUT)'!I23</f>
        <v>101.10124999999999</v>
      </c>
      <c r="J23" s="26">
        <f>'SPREAD (INPUT)'!F23+'SPREAD (INPUT)'!J23</f>
        <v>101.10124999999999</v>
      </c>
      <c r="K23" s="27">
        <f>'SPREAD (INPUT)'!G23+'SPREAD (INPUT)'!K23</f>
        <v>100.60124999999999</v>
      </c>
      <c r="L23" s="25">
        <f>'SPREAD (INPUT)'!D23+'SPREAD (INPUT)'!L23</f>
        <v>96.924999999999997</v>
      </c>
      <c r="M23" s="26">
        <f>'SPREAD (INPUT)'!E23+'SPREAD (INPUT)'!M23</f>
        <v>97.447500000000005</v>
      </c>
      <c r="N23" s="26">
        <f>'SPREAD (INPUT)'!F23+'SPREAD (INPUT)'!N23</f>
        <v>97.73</v>
      </c>
      <c r="O23" s="27">
        <f>'SPREAD (INPUT)'!G23+'SPREAD (INPUT)'!O23</f>
        <v>97.248750000000001</v>
      </c>
      <c r="P23" s="25">
        <f>'SPREAD (INPUT)'!D23+'SPREAD (INPUT)'!P23</f>
        <v>88.803749999999994</v>
      </c>
      <c r="Q23" s="26">
        <f>'SPREAD (INPUT)'!E23+'SPREAD (INPUT)'!Q23</f>
        <v>90.55</v>
      </c>
      <c r="R23" s="26">
        <f>'SPREAD (INPUT)'!F23+'SPREAD (INPUT)'!R23</f>
        <v>90.748750000000001</v>
      </c>
      <c r="S23" s="27">
        <f>'SPREAD (INPUT)'!G23+'SPREAD (INPUT)'!S23</f>
        <v>90.322500000000005</v>
      </c>
      <c r="T23" s="6">
        <v>135.5</v>
      </c>
      <c r="U23" s="2">
        <v>132.5</v>
      </c>
      <c r="V23" s="2">
        <v>132.5</v>
      </c>
      <c r="W23" s="7">
        <v>131.5</v>
      </c>
    </row>
    <row r="24" spans="1:23" x14ac:dyDescent="0.35">
      <c r="A24" s="43">
        <f t="shared" si="0"/>
        <v>41057</v>
      </c>
      <c r="B24" s="38" t="s">
        <v>26</v>
      </c>
      <c r="C24" s="14" t="s">
        <v>23</v>
      </c>
      <c r="D24" s="6">
        <v>105</v>
      </c>
      <c r="E24" s="2">
        <v>103.83</v>
      </c>
      <c r="F24" s="2">
        <v>103.92</v>
      </c>
      <c r="G24" s="7">
        <v>103.72</v>
      </c>
      <c r="H24" s="25">
        <f>'SPREAD (INPUT)'!D24+'SPREAD (INPUT)'!H24</f>
        <v>103.99124999999999</v>
      </c>
      <c r="I24" s="26">
        <f>'SPREAD (INPUT)'!E24+'SPREAD (INPUT)'!I24</f>
        <v>103.02499999999999</v>
      </c>
      <c r="J24" s="26">
        <f>'SPREAD (INPUT)'!F24+'SPREAD (INPUT)'!J24</f>
        <v>103.11375</v>
      </c>
      <c r="K24" s="27">
        <f>'SPREAD (INPUT)'!G24+'SPREAD (INPUT)'!K24</f>
        <v>102.91249999999999</v>
      </c>
      <c r="L24" s="25">
        <f>'SPREAD (INPUT)'!D24+'SPREAD (INPUT)'!L24</f>
        <v>99.334999999999994</v>
      </c>
      <c r="M24" s="26">
        <f>'SPREAD (INPUT)'!E24+'SPREAD (INPUT)'!M24</f>
        <v>98.962500000000006</v>
      </c>
      <c r="N24" s="26">
        <f>'SPREAD (INPUT)'!F24+'SPREAD (INPUT)'!N24</f>
        <v>99.266249999999999</v>
      </c>
      <c r="O24" s="27">
        <f>'SPREAD (INPUT)'!G24+'SPREAD (INPUT)'!O24</f>
        <v>99.14</v>
      </c>
      <c r="P24" s="25">
        <f>'SPREAD (INPUT)'!D24+'SPREAD (INPUT)'!P24</f>
        <v>91.678750000000008</v>
      </c>
      <c r="Q24" s="26">
        <f>'SPREAD (INPUT)'!E24+'SPREAD (INPUT)'!Q24</f>
        <v>92.82</v>
      </c>
      <c r="R24" s="26">
        <f>'SPREAD (INPUT)'!F24+'SPREAD (INPUT)'!R24</f>
        <v>93.100000000000009</v>
      </c>
      <c r="S24" s="27">
        <f>'SPREAD (INPUT)'!G24+'SPREAD (INPUT)'!S24</f>
        <v>92.967500000000001</v>
      </c>
      <c r="T24" s="6">
        <v>137.5</v>
      </c>
      <c r="U24" s="2">
        <v>136</v>
      </c>
      <c r="V24" s="2">
        <v>136</v>
      </c>
      <c r="W24" s="7">
        <v>135.5</v>
      </c>
    </row>
    <row r="25" spans="1:23" x14ac:dyDescent="0.35">
      <c r="A25" s="43">
        <f t="shared" si="0"/>
        <v>41064</v>
      </c>
      <c r="B25" s="38" t="s">
        <v>27</v>
      </c>
      <c r="C25" s="14" t="s">
        <v>28</v>
      </c>
      <c r="D25" s="6">
        <v>102</v>
      </c>
      <c r="E25" s="2">
        <v>101.4</v>
      </c>
      <c r="F25" s="2">
        <v>101.2</v>
      </c>
      <c r="G25" s="7">
        <v>101.2</v>
      </c>
      <c r="H25" s="25">
        <f>'SPREAD (INPUT)'!D25+'SPREAD (INPUT)'!H25</f>
        <v>100.9575</v>
      </c>
      <c r="I25" s="26">
        <f>'SPREAD (INPUT)'!E25+'SPREAD (INPUT)'!I25</f>
        <v>100.51875000000001</v>
      </c>
      <c r="J25" s="26">
        <f>'SPREAD (INPUT)'!F25+'SPREAD (INPUT)'!J25</f>
        <v>100.31625</v>
      </c>
      <c r="K25" s="27">
        <f>'SPREAD (INPUT)'!G25+'SPREAD (INPUT)'!K25</f>
        <v>100.315</v>
      </c>
      <c r="L25" s="25">
        <f>'SPREAD (INPUT)'!D25+'SPREAD (INPUT)'!L25</f>
        <v>95.99</v>
      </c>
      <c r="M25" s="26">
        <f>'SPREAD (INPUT)'!E25+'SPREAD (INPUT)'!M25</f>
        <v>96.121250000000003</v>
      </c>
      <c r="N25" s="26">
        <f>'SPREAD (INPUT)'!F25+'SPREAD (INPUT)'!N25</f>
        <v>96.091250000000002</v>
      </c>
      <c r="O25" s="27">
        <f>'SPREAD (INPUT)'!G25+'SPREAD (INPUT)'!O25</f>
        <v>96.16125000000001</v>
      </c>
      <c r="P25" s="25">
        <f>'SPREAD (INPUT)'!D25+'SPREAD (INPUT)'!P25</f>
        <v>88.478750000000005</v>
      </c>
      <c r="Q25" s="26">
        <f>'SPREAD (INPUT)'!E25+'SPREAD (INPUT)'!Q25</f>
        <v>90.300000000000011</v>
      </c>
      <c r="R25" s="26">
        <f>'SPREAD (INPUT)'!F25+'SPREAD (INPUT)'!R25</f>
        <v>90.288750000000007</v>
      </c>
      <c r="S25" s="27">
        <f>'SPREAD (INPUT)'!G25+'SPREAD (INPUT)'!S25</f>
        <v>90.37</v>
      </c>
      <c r="T25" s="6">
        <v>137</v>
      </c>
      <c r="U25" s="2">
        <v>134.5</v>
      </c>
      <c r="V25" s="2">
        <v>132.5</v>
      </c>
      <c r="W25" s="7">
        <v>132.5</v>
      </c>
    </row>
    <row r="26" spans="1:23" x14ac:dyDescent="0.35">
      <c r="A26" s="43">
        <f t="shared" si="0"/>
        <v>41071</v>
      </c>
      <c r="B26" s="38" t="s">
        <v>29</v>
      </c>
      <c r="C26" s="14" t="s">
        <v>28</v>
      </c>
      <c r="D26" s="6">
        <v>99.33</v>
      </c>
      <c r="E26" s="2">
        <v>98.17</v>
      </c>
      <c r="F26" s="2">
        <v>98</v>
      </c>
      <c r="G26" s="7">
        <v>98</v>
      </c>
      <c r="H26" s="25">
        <f>'SPREAD (INPUT)'!D26+'SPREAD (INPUT)'!H26</f>
        <v>98.296250000000001</v>
      </c>
      <c r="I26" s="26">
        <f>'SPREAD (INPUT)'!E26+'SPREAD (INPUT)'!I26</f>
        <v>97.287500000000009</v>
      </c>
      <c r="J26" s="26">
        <f>'SPREAD (INPUT)'!F26+'SPREAD (INPUT)'!J26</f>
        <v>97.117500000000007</v>
      </c>
      <c r="K26" s="27">
        <f>'SPREAD (INPUT)'!G26+'SPREAD (INPUT)'!K26</f>
        <v>97.116249999999994</v>
      </c>
      <c r="L26" s="25">
        <f>'SPREAD (INPUT)'!D26+'SPREAD (INPUT)'!L26</f>
        <v>93.578749999999999</v>
      </c>
      <c r="M26" s="26">
        <f>'SPREAD (INPUT)'!E26+'SPREAD (INPUT)'!M26</f>
        <v>93.167500000000004</v>
      </c>
      <c r="N26" s="26">
        <f>'SPREAD (INPUT)'!F26+'SPREAD (INPUT)'!N26</f>
        <v>93.186250000000001</v>
      </c>
      <c r="O26" s="27">
        <f>'SPREAD (INPUT)'!G26+'SPREAD (INPUT)'!O26</f>
        <v>93.258750000000006</v>
      </c>
      <c r="P26" s="25">
        <f>'SPREAD (INPUT)'!D26+'SPREAD (INPUT)'!P26</f>
        <v>85.89</v>
      </c>
      <c r="Q26" s="26">
        <f>'SPREAD (INPUT)'!E26+'SPREAD (INPUT)'!Q26</f>
        <v>87.223749999999995</v>
      </c>
      <c r="R26" s="26">
        <f>'SPREAD (INPUT)'!F26+'SPREAD (INPUT)'!R26</f>
        <v>87.227500000000006</v>
      </c>
      <c r="S26" s="27">
        <f>'SPREAD (INPUT)'!G26+'SPREAD (INPUT)'!S26</f>
        <v>87.306250000000006</v>
      </c>
      <c r="T26" s="6">
        <v>133.5</v>
      </c>
      <c r="U26" s="2">
        <v>132.75</v>
      </c>
      <c r="V26" s="2">
        <v>132.25</v>
      </c>
      <c r="W26" s="7">
        <v>131</v>
      </c>
    </row>
    <row r="27" spans="1:23" x14ac:dyDescent="0.35">
      <c r="A27" s="43">
        <f t="shared" si="0"/>
        <v>41078</v>
      </c>
      <c r="B27" s="38" t="s">
        <v>30</v>
      </c>
      <c r="C27" s="14" t="s">
        <v>28</v>
      </c>
      <c r="D27" s="6">
        <v>96.2</v>
      </c>
      <c r="E27" s="2">
        <v>95.2</v>
      </c>
      <c r="F27" s="2">
        <v>94</v>
      </c>
      <c r="G27" s="7">
        <v>94</v>
      </c>
      <c r="H27" s="25">
        <f>'SPREAD (INPUT)'!D27+'SPREAD (INPUT)'!H27</f>
        <v>95.3</v>
      </c>
      <c r="I27" s="26">
        <f>'SPREAD (INPUT)'!E27+'SPREAD (INPUT)'!I27</f>
        <v>94.346249999999998</v>
      </c>
      <c r="J27" s="26">
        <f>'SPREAD (INPUT)'!F27+'SPREAD (INPUT)'!J27</f>
        <v>93.146249999999995</v>
      </c>
      <c r="K27" s="27">
        <f>'SPREAD (INPUT)'!G27+'SPREAD (INPUT)'!K27</f>
        <v>93.142499999999998</v>
      </c>
      <c r="L27" s="25">
        <f>'SPREAD (INPUT)'!D27+'SPREAD (INPUT)'!L27</f>
        <v>89.888750000000002</v>
      </c>
      <c r="M27" s="26">
        <f>'SPREAD (INPUT)'!E27+'SPREAD (INPUT)'!M27</f>
        <v>90.113749999999996</v>
      </c>
      <c r="N27" s="26">
        <f>'SPREAD (INPUT)'!F27+'SPREAD (INPUT)'!N27</f>
        <v>89.091250000000002</v>
      </c>
      <c r="O27" s="27">
        <f>'SPREAD (INPUT)'!G27+'SPREAD (INPUT)'!O27</f>
        <v>89.211250000000007</v>
      </c>
      <c r="P27" s="25">
        <f>'SPREAD (INPUT)'!D27+'SPREAD (INPUT)'!P27</f>
        <v>82.568749999999994</v>
      </c>
      <c r="Q27" s="26">
        <f>'SPREAD (INPUT)'!E27+'SPREAD (INPUT)'!Q27</f>
        <v>84.248750000000001</v>
      </c>
      <c r="R27" s="26">
        <f>'SPREAD (INPUT)'!F27+'SPREAD (INPUT)'!R27</f>
        <v>83.221249999999998</v>
      </c>
      <c r="S27" s="27">
        <f>'SPREAD (INPUT)'!G27+'SPREAD (INPUT)'!S27</f>
        <v>83.306250000000006</v>
      </c>
      <c r="T27" s="6">
        <v>132.4</v>
      </c>
      <c r="U27" s="2">
        <v>130.6</v>
      </c>
      <c r="V27" s="2">
        <v>130.4</v>
      </c>
      <c r="W27" s="7">
        <v>130.19999999999999</v>
      </c>
    </row>
    <row r="28" spans="1:23" x14ac:dyDescent="0.35">
      <c r="A28" s="43">
        <f t="shared" si="0"/>
        <v>41085</v>
      </c>
      <c r="B28" s="38" t="s">
        <v>31</v>
      </c>
      <c r="C28" s="14" t="s">
        <v>28</v>
      </c>
      <c r="D28" s="6">
        <v>92</v>
      </c>
      <c r="E28" s="2">
        <v>95.29</v>
      </c>
      <c r="F28" s="2">
        <v>95.14</v>
      </c>
      <c r="G28" s="7">
        <v>95.14</v>
      </c>
      <c r="H28" s="25">
        <f>'SPREAD (INPUT)'!D28+'SPREAD (INPUT)'!H28</f>
        <v>90.973749999999995</v>
      </c>
      <c r="I28" s="26">
        <f>'SPREAD (INPUT)'!E28+'SPREAD (INPUT)'!I28</f>
        <v>94.408750000000012</v>
      </c>
      <c r="J28" s="26">
        <f>'SPREAD (INPUT)'!F28+'SPREAD (INPUT)'!J28</f>
        <v>94.258750000000006</v>
      </c>
      <c r="K28" s="27">
        <f>'SPREAD (INPUT)'!G28+'SPREAD (INPUT)'!K28</f>
        <v>94.257500000000007</v>
      </c>
      <c r="L28" s="25">
        <f>'SPREAD (INPUT)'!D28+'SPREAD (INPUT)'!L28</f>
        <v>85.247500000000002</v>
      </c>
      <c r="M28" s="26">
        <f>'SPREAD (INPUT)'!E28+'SPREAD (INPUT)'!M28</f>
        <v>89.77000000000001</v>
      </c>
      <c r="N28" s="26">
        <f>'SPREAD (INPUT)'!F28+'SPREAD (INPUT)'!N28</f>
        <v>89.811250000000001</v>
      </c>
      <c r="O28" s="27">
        <f>'SPREAD (INPUT)'!G28+'SPREAD (INPUT)'!O28</f>
        <v>89.952500000000001</v>
      </c>
      <c r="P28" s="25">
        <f>'SPREAD (INPUT)'!D28+'SPREAD (INPUT)'!P28</f>
        <v>78.521250000000009</v>
      </c>
      <c r="Q28" s="26">
        <f>'SPREAD (INPUT)'!E28+'SPREAD (INPUT)'!Q28</f>
        <v>84.475000000000009</v>
      </c>
      <c r="R28" s="26">
        <f>'SPREAD (INPUT)'!F28+'SPREAD (INPUT)'!R28</f>
        <v>84.496250000000003</v>
      </c>
      <c r="S28" s="27">
        <f>'SPREAD (INPUT)'!G28+'SPREAD (INPUT)'!S28</f>
        <v>84.578749999999999</v>
      </c>
      <c r="T28" s="6">
        <v>128.29</v>
      </c>
      <c r="U28" s="2">
        <v>129.57</v>
      </c>
      <c r="V28" s="2">
        <v>129.43</v>
      </c>
      <c r="W28" s="7">
        <v>129.29</v>
      </c>
    </row>
    <row r="29" spans="1:23" x14ac:dyDescent="0.35">
      <c r="A29" s="43">
        <f t="shared" si="0"/>
        <v>41092</v>
      </c>
      <c r="B29" s="38" t="s">
        <v>32</v>
      </c>
      <c r="C29" s="14" t="s">
        <v>33</v>
      </c>
      <c r="D29" s="6">
        <v>90.55</v>
      </c>
      <c r="E29" s="2">
        <v>93.16</v>
      </c>
      <c r="F29" s="2">
        <v>93.16</v>
      </c>
      <c r="G29" s="7">
        <v>93.05</v>
      </c>
      <c r="H29" s="25">
        <f>'SPREAD (INPUT)'!D29+'SPREAD (INPUT)'!H29</f>
        <v>89.428749999999994</v>
      </c>
      <c r="I29" s="26">
        <f>'SPREAD (INPUT)'!E29+'SPREAD (INPUT)'!I29</f>
        <v>92.203749999999999</v>
      </c>
      <c r="J29" s="26">
        <f>'SPREAD (INPUT)'!F29+'SPREAD (INPUT)'!J29</f>
        <v>92.203749999999999</v>
      </c>
      <c r="K29" s="27">
        <f>'SPREAD (INPUT)'!G29+'SPREAD (INPUT)'!K29</f>
        <v>92.092500000000001</v>
      </c>
      <c r="L29" s="25">
        <f>'SPREAD (INPUT)'!D29+'SPREAD (INPUT)'!L29</f>
        <v>83.274999999999991</v>
      </c>
      <c r="M29" s="26">
        <f>'SPREAD (INPUT)'!E29+'SPREAD (INPUT)'!M29</f>
        <v>87.328749999999999</v>
      </c>
      <c r="N29" s="26">
        <f>'SPREAD (INPUT)'!F29+'SPREAD (INPUT)'!N29</f>
        <v>87.57</v>
      </c>
      <c r="O29" s="27">
        <f>'SPREAD (INPUT)'!G29+'SPREAD (INPUT)'!O29</f>
        <v>87.571249999999992</v>
      </c>
      <c r="P29" s="25">
        <f>'SPREAD (INPUT)'!D29+'SPREAD (INPUT)'!P29</f>
        <v>76.288749999999993</v>
      </c>
      <c r="Q29" s="26">
        <f>'SPREAD (INPUT)'!E29+'SPREAD (INPUT)'!Q29</f>
        <v>82.15124999999999</v>
      </c>
      <c r="R29" s="26">
        <f>'SPREAD (INPUT)'!F29+'SPREAD (INPUT)'!R29</f>
        <v>82.274999999999991</v>
      </c>
      <c r="S29" s="27">
        <f>'SPREAD (INPUT)'!G29+'SPREAD (INPUT)'!S29</f>
        <v>82.274999999999991</v>
      </c>
      <c r="T29" s="6">
        <v>126.3</v>
      </c>
      <c r="U29" s="2">
        <v>126.6</v>
      </c>
      <c r="V29" s="2">
        <v>126.7</v>
      </c>
      <c r="W29" s="7">
        <v>126.7</v>
      </c>
    </row>
    <row r="30" spans="1:23" x14ac:dyDescent="0.35">
      <c r="A30" s="43">
        <f t="shared" si="0"/>
        <v>41099</v>
      </c>
      <c r="B30" s="38" t="s">
        <v>34</v>
      </c>
      <c r="C30" s="14" t="s">
        <v>33</v>
      </c>
      <c r="D30" s="6">
        <v>91.44</v>
      </c>
      <c r="E30" s="2">
        <v>93.56</v>
      </c>
      <c r="F30" s="2">
        <v>94.65</v>
      </c>
      <c r="G30" s="7">
        <v>93.93</v>
      </c>
      <c r="H30" s="25">
        <f>'SPREAD (INPUT)'!D30+'SPREAD (INPUT)'!H30</f>
        <v>90.42</v>
      </c>
      <c r="I30" s="26">
        <f>'SPREAD (INPUT)'!E30+'SPREAD (INPUT)'!I30</f>
        <v>92.667500000000004</v>
      </c>
      <c r="J30" s="26">
        <f>'SPREAD (INPUT)'!F30+'SPREAD (INPUT)'!J30</f>
        <v>93.76</v>
      </c>
      <c r="K30" s="27">
        <f>'SPREAD (INPUT)'!G30+'SPREAD (INPUT)'!K30</f>
        <v>93.04</v>
      </c>
      <c r="L30" s="25">
        <f>'SPREAD (INPUT)'!D30+'SPREAD (INPUT)'!L30</f>
        <v>83.653750000000002</v>
      </c>
      <c r="M30" s="26">
        <f>'SPREAD (INPUT)'!E30+'SPREAD (INPUT)'!M30</f>
        <v>87.47</v>
      </c>
      <c r="N30" s="26">
        <f>'SPREAD (INPUT)'!F30+'SPREAD (INPUT)'!N30</f>
        <v>88.761250000000004</v>
      </c>
      <c r="O30" s="27">
        <f>'SPREAD (INPUT)'!G30+'SPREAD (INPUT)'!O30</f>
        <v>88.222500000000011</v>
      </c>
      <c r="P30" s="25">
        <f>'SPREAD (INPUT)'!D30+'SPREAD (INPUT)'!P30</f>
        <v>77.28</v>
      </c>
      <c r="Q30" s="26">
        <f>'SPREAD (INPUT)'!E30+'SPREAD (INPUT)'!Q30</f>
        <v>82.287500000000009</v>
      </c>
      <c r="R30" s="26">
        <f>'SPREAD (INPUT)'!F30+'SPREAD (INPUT)'!R30</f>
        <v>83.528750000000002</v>
      </c>
      <c r="S30" s="27">
        <f>'SPREAD (INPUT)'!G30+'SPREAD (INPUT)'!S30</f>
        <v>83.002500000000012</v>
      </c>
      <c r="T30" s="6">
        <v>125.38</v>
      </c>
      <c r="U30" s="2">
        <v>125.5</v>
      </c>
      <c r="V30" s="2">
        <v>126.25</v>
      </c>
      <c r="W30" s="7">
        <v>126.13</v>
      </c>
    </row>
    <row r="31" spans="1:23" x14ac:dyDescent="0.35">
      <c r="A31" s="43">
        <f t="shared" si="0"/>
        <v>41106</v>
      </c>
      <c r="B31" s="38" t="s">
        <v>35</v>
      </c>
      <c r="C31" s="14" t="s">
        <v>33</v>
      </c>
      <c r="D31" s="6">
        <v>92.44</v>
      </c>
      <c r="E31" s="2">
        <v>94.44</v>
      </c>
      <c r="F31" s="2">
        <v>94.67</v>
      </c>
      <c r="G31" s="7">
        <v>94.89</v>
      </c>
      <c r="H31" s="25">
        <f>'SPREAD (INPUT)'!D31+'SPREAD (INPUT)'!H31</f>
        <v>91.403125000000003</v>
      </c>
      <c r="I31" s="26">
        <f>'SPREAD (INPUT)'!E31+'SPREAD (INPUT)'!I31</f>
        <v>93.488124999999997</v>
      </c>
      <c r="J31" s="26">
        <f>'SPREAD (INPUT)'!F31+'SPREAD (INPUT)'!J31</f>
        <v>93.704374999999999</v>
      </c>
      <c r="K31" s="27">
        <f>'SPREAD (INPUT)'!G31+'SPREAD (INPUT)'!K31</f>
        <v>93.924374999999998</v>
      </c>
      <c r="L31" s="25">
        <f>'SPREAD (INPUT)'!D31+'SPREAD (INPUT)'!L31</f>
        <v>84.844999999999999</v>
      </c>
      <c r="M31" s="26">
        <f>'SPREAD (INPUT)'!E31+'SPREAD (INPUT)'!M31</f>
        <v>88.502499999999998</v>
      </c>
      <c r="N31" s="26">
        <f>'SPREAD (INPUT)'!F31+'SPREAD (INPUT)'!N31</f>
        <v>88.917500000000004</v>
      </c>
      <c r="O31" s="27">
        <f>'SPREAD (INPUT)'!G31+'SPREAD (INPUT)'!O31</f>
        <v>89.293750000000003</v>
      </c>
      <c r="P31" s="25">
        <f>'SPREAD (INPUT)'!D31+'SPREAD (INPUT)'!P31</f>
        <v>78.280625000000001</v>
      </c>
      <c r="Q31" s="26">
        <f>'SPREAD (INPUT)'!E31+'SPREAD (INPUT)'!Q31</f>
        <v>83.236874999999998</v>
      </c>
      <c r="R31" s="26">
        <f>'SPREAD (INPUT)'!F31+'SPREAD (INPUT)'!R31</f>
        <v>83.595624999999998</v>
      </c>
      <c r="S31" s="27">
        <f>'SPREAD (INPUT)'!G31+'SPREAD (INPUT)'!S31</f>
        <v>84.004374999999996</v>
      </c>
      <c r="T31" s="6">
        <v>129.11000000000001</v>
      </c>
      <c r="U31" s="2">
        <v>129.44</v>
      </c>
      <c r="V31" s="2">
        <v>129.44</v>
      </c>
      <c r="W31" s="7">
        <v>129.44</v>
      </c>
    </row>
    <row r="32" spans="1:23" x14ac:dyDescent="0.35">
      <c r="A32" s="43">
        <f t="shared" si="0"/>
        <v>41113</v>
      </c>
      <c r="B32" s="38" t="s">
        <v>36</v>
      </c>
      <c r="C32" s="14" t="s">
        <v>33</v>
      </c>
      <c r="D32" s="6">
        <v>92.33</v>
      </c>
      <c r="E32" s="2">
        <v>92.33</v>
      </c>
      <c r="F32" s="2">
        <v>92.56</v>
      </c>
      <c r="G32" s="7">
        <v>92.56</v>
      </c>
      <c r="H32" s="25">
        <f>'SPREAD (INPUT)'!D32+'SPREAD (INPUT)'!H32</f>
        <v>91.198750000000004</v>
      </c>
      <c r="I32" s="26">
        <f>'SPREAD (INPUT)'!E32+'SPREAD (INPUT)'!I32</f>
        <v>91.371250000000003</v>
      </c>
      <c r="J32" s="26">
        <f>'SPREAD (INPUT)'!F32+'SPREAD (INPUT)'!J32</f>
        <v>91.601250000000007</v>
      </c>
      <c r="K32" s="27">
        <f>'SPREAD (INPUT)'!G32+'SPREAD (INPUT)'!K32</f>
        <v>91.601250000000007</v>
      </c>
      <c r="L32" s="25">
        <f>'SPREAD (INPUT)'!D32+'SPREAD (INPUT)'!L32</f>
        <v>85.057500000000005</v>
      </c>
      <c r="M32" s="26">
        <f>'SPREAD (INPUT)'!E32+'SPREAD (INPUT)'!M32</f>
        <v>86.598749999999995</v>
      </c>
      <c r="N32" s="26">
        <f>'SPREAD (INPUT)'!F32+'SPREAD (INPUT)'!N32</f>
        <v>86.991250000000008</v>
      </c>
      <c r="O32" s="27">
        <f>'SPREAD (INPUT)'!G32+'SPREAD (INPUT)'!O32</f>
        <v>87.118750000000006</v>
      </c>
      <c r="P32" s="25">
        <f>'SPREAD (INPUT)'!D32+'SPREAD (INPUT)'!P32</f>
        <v>77.988749999999996</v>
      </c>
      <c r="Q32" s="26">
        <f>'SPREAD (INPUT)'!E32+'SPREAD (INPUT)'!Q32</f>
        <v>81.048749999999998</v>
      </c>
      <c r="R32" s="26">
        <f>'SPREAD (INPUT)'!F32+'SPREAD (INPUT)'!R32</f>
        <v>81.447500000000005</v>
      </c>
      <c r="S32" s="27">
        <f>'SPREAD (INPUT)'!G32+'SPREAD (INPUT)'!S32</f>
        <v>81.532499999999999</v>
      </c>
      <c r="T32" s="6">
        <v>128.66999999999999</v>
      </c>
      <c r="U32" s="2">
        <v>128.33000000000001</v>
      </c>
      <c r="V32" s="2">
        <v>128.33000000000001</v>
      </c>
      <c r="W32" s="7">
        <v>128.33000000000001</v>
      </c>
    </row>
    <row r="33" spans="1:23" x14ac:dyDescent="0.35">
      <c r="A33" s="43">
        <f t="shared" si="0"/>
        <v>41120</v>
      </c>
      <c r="B33" s="38" t="s">
        <v>37</v>
      </c>
      <c r="C33" s="14" t="s">
        <v>33</v>
      </c>
      <c r="D33" s="6">
        <v>91.6</v>
      </c>
      <c r="E33" s="2">
        <v>93.89</v>
      </c>
      <c r="F33" s="2">
        <v>93.79</v>
      </c>
      <c r="G33" s="7">
        <v>93.79</v>
      </c>
      <c r="H33" s="25">
        <f>'SPREAD (INPUT)'!D33+'SPREAD (INPUT)'!H33</f>
        <v>90.367499999999993</v>
      </c>
      <c r="I33" s="26">
        <f>'SPREAD (INPUT)'!E33+'SPREAD (INPUT)'!I33</f>
        <v>92.958749999999995</v>
      </c>
      <c r="J33" s="26">
        <f>'SPREAD (INPUT)'!F33+'SPREAD (INPUT)'!J33</f>
        <v>92.856250000000003</v>
      </c>
      <c r="K33" s="27">
        <f>'SPREAD (INPUT)'!G33+'SPREAD (INPUT)'!K33</f>
        <v>92.856250000000003</v>
      </c>
      <c r="L33" s="25">
        <f>'SPREAD (INPUT)'!D33+'SPREAD (INPUT)'!L33</f>
        <v>83.894999999999996</v>
      </c>
      <c r="M33" s="26">
        <f>'SPREAD (INPUT)'!E33+'SPREAD (INPUT)'!M33</f>
        <v>87.936250000000001</v>
      </c>
      <c r="N33" s="26">
        <f>'SPREAD (INPUT)'!F33+'SPREAD (INPUT)'!N33</f>
        <v>88.006250000000009</v>
      </c>
      <c r="O33" s="27">
        <f>'SPREAD (INPUT)'!G33+'SPREAD (INPUT)'!O33</f>
        <v>88.163750000000007</v>
      </c>
      <c r="P33" s="25">
        <f>'SPREAD (INPUT)'!D33+'SPREAD (INPUT)'!P33</f>
        <v>76.863749999999996</v>
      </c>
      <c r="Q33" s="26">
        <f>'SPREAD (INPUT)'!E33+'SPREAD (INPUT)'!Q33</f>
        <v>82.526250000000005</v>
      </c>
      <c r="R33" s="26">
        <f>'SPREAD (INPUT)'!F33+'SPREAD (INPUT)'!R33</f>
        <v>82.542500000000004</v>
      </c>
      <c r="S33" s="27">
        <f>'SPREAD (INPUT)'!G33+'SPREAD (INPUT)'!S33</f>
        <v>82.727500000000006</v>
      </c>
      <c r="T33" s="6">
        <v>127.1</v>
      </c>
      <c r="U33" s="2">
        <v>127.6</v>
      </c>
      <c r="V33" s="2">
        <v>127.42</v>
      </c>
      <c r="W33" s="7">
        <v>127.42</v>
      </c>
    </row>
    <row r="34" spans="1:23" x14ac:dyDescent="0.35">
      <c r="A34" s="43">
        <f t="shared" si="0"/>
        <v>41127</v>
      </c>
      <c r="B34" s="38" t="s">
        <v>38</v>
      </c>
      <c r="C34" s="14" t="s">
        <v>39</v>
      </c>
      <c r="D34" s="6">
        <v>94.33</v>
      </c>
      <c r="E34" s="2">
        <v>94.67</v>
      </c>
      <c r="F34" s="2">
        <v>94.83</v>
      </c>
      <c r="G34" s="7">
        <v>94.83</v>
      </c>
      <c r="H34" s="25">
        <f>'SPREAD (INPUT)'!D34+'SPREAD (INPUT)'!H34</f>
        <v>93.152500000000003</v>
      </c>
      <c r="I34" s="26">
        <f>'SPREAD (INPUT)'!E34+'SPREAD (INPUT)'!I34</f>
        <v>93.737499999999997</v>
      </c>
      <c r="J34" s="26">
        <f>'SPREAD (INPUT)'!F34+'SPREAD (INPUT)'!J34</f>
        <v>93.898749999999993</v>
      </c>
      <c r="K34" s="27">
        <f>'SPREAD (INPUT)'!G34+'SPREAD (INPUT)'!K34</f>
        <v>93.898749999999993</v>
      </c>
      <c r="L34" s="25">
        <f>'SPREAD (INPUT)'!D34+'SPREAD (INPUT)'!L34</f>
        <v>86.649999999999991</v>
      </c>
      <c r="M34" s="26">
        <f>'SPREAD (INPUT)'!E34+'SPREAD (INPUT)'!M34</f>
        <v>88.946250000000006</v>
      </c>
      <c r="N34" s="26">
        <f>'SPREAD (INPUT)'!F34+'SPREAD (INPUT)'!N34</f>
        <v>89.384999999999991</v>
      </c>
      <c r="O34" s="27">
        <f>'SPREAD (INPUT)'!G34+'SPREAD (INPUT)'!O34</f>
        <v>89.49</v>
      </c>
      <c r="P34" s="25">
        <f>'SPREAD (INPUT)'!D34+'SPREAD (INPUT)'!P34</f>
        <v>79.23</v>
      </c>
      <c r="Q34" s="26">
        <f>'SPREAD (INPUT)'!E34+'SPREAD (INPUT)'!Q34</f>
        <v>83.248750000000001</v>
      </c>
      <c r="R34" s="26">
        <f>'SPREAD (INPUT)'!F34+'SPREAD (INPUT)'!R34</f>
        <v>83.647499999999994</v>
      </c>
      <c r="S34" s="27">
        <f>'SPREAD (INPUT)'!G34+'SPREAD (INPUT)'!S34</f>
        <v>83.752499999999998</v>
      </c>
      <c r="T34" s="6">
        <v>129</v>
      </c>
      <c r="U34" s="2">
        <v>128.5</v>
      </c>
      <c r="V34" s="2">
        <v>129</v>
      </c>
      <c r="W34" s="7">
        <v>129</v>
      </c>
    </row>
    <row r="35" spans="1:23" x14ac:dyDescent="0.35">
      <c r="A35" s="43">
        <f t="shared" si="0"/>
        <v>41134</v>
      </c>
      <c r="B35" s="38" t="s">
        <v>40</v>
      </c>
      <c r="C35" s="14" t="s">
        <v>39</v>
      </c>
      <c r="D35" s="6">
        <v>94.39</v>
      </c>
      <c r="E35" s="2">
        <v>95.22</v>
      </c>
      <c r="F35" s="2">
        <v>94.6</v>
      </c>
      <c r="G35" s="7">
        <v>94.63</v>
      </c>
      <c r="H35" s="25">
        <f>'SPREAD (INPUT)'!D35+'SPREAD (INPUT)'!H35</f>
        <v>93.37</v>
      </c>
      <c r="I35" s="26">
        <f>'SPREAD (INPUT)'!E35+'SPREAD (INPUT)'!I35</f>
        <v>94.318749999999994</v>
      </c>
      <c r="J35" s="26">
        <f>'SPREAD (INPUT)'!F35+'SPREAD (INPUT)'!J35</f>
        <v>93.69874999999999</v>
      </c>
      <c r="K35" s="27">
        <f>'SPREAD (INPUT)'!G35+'SPREAD (INPUT)'!K35</f>
        <v>93.728749999999991</v>
      </c>
      <c r="L35" s="25">
        <f>'SPREAD (INPUT)'!D35+'SPREAD (INPUT)'!L35</f>
        <v>86.792500000000004</v>
      </c>
      <c r="M35" s="26">
        <f>'SPREAD (INPUT)'!E35+'SPREAD (INPUT)'!M35</f>
        <v>89.144999999999996</v>
      </c>
      <c r="N35" s="26">
        <f>'SPREAD (INPUT)'!F35+'SPREAD (INPUT)'!N35</f>
        <v>88.74</v>
      </c>
      <c r="O35" s="27">
        <f>'SPREAD (INPUT)'!G35+'SPREAD (INPUT)'!O35</f>
        <v>88.897499999999994</v>
      </c>
      <c r="P35" s="25">
        <f>'SPREAD (INPUT)'!D35+'SPREAD (INPUT)'!P35</f>
        <v>79.239999999999995</v>
      </c>
      <c r="Q35" s="26">
        <f>'SPREAD (INPUT)'!E35+'SPREAD (INPUT)'!Q35</f>
        <v>83.6875</v>
      </c>
      <c r="R35" s="26">
        <f>'SPREAD (INPUT)'!F35+'SPREAD (INPUT)'!R35</f>
        <v>83.327499999999986</v>
      </c>
      <c r="S35" s="27">
        <f>'SPREAD (INPUT)'!G35+'SPREAD (INPUT)'!S35</f>
        <v>83.453749999999999</v>
      </c>
      <c r="T35" s="6">
        <v>129.5</v>
      </c>
      <c r="U35" s="2">
        <v>129.65</v>
      </c>
      <c r="V35" s="2">
        <v>129.41</v>
      </c>
      <c r="W35" s="7">
        <v>129.41</v>
      </c>
    </row>
    <row r="36" spans="1:23" x14ac:dyDescent="0.35">
      <c r="A36" s="43">
        <f t="shared" si="0"/>
        <v>41141</v>
      </c>
      <c r="B36" s="38" t="s">
        <v>41</v>
      </c>
      <c r="C36" s="14" t="s">
        <v>39</v>
      </c>
      <c r="D36" s="6">
        <v>93.05</v>
      </c>
      <c r="E36" s="2">
        <v>93.71</v>
      </c>
      <c r="F36" s="2">
        <v>93.59</v>
      </c>
      <c r="G36" s="7">
        <v>93.91</v>
      </c>
      <c r="H36" s="25">
        <f>'SPREAD (INPUT)'!D36+'SPREAD (INPUT)'!H36</f>
        <v>92.046250000000001</v>
      </c>
      <c r="I36" s="26">
        <f>'SPREAD (INPUT)'!E36+'SPREAD (INPUT)'!I36</f>
        <v>92.892499999999998</v>
      </c>
      <c r="J36" s="26">
        <f>'SPREAD (INPUT)'!F36+'SPREAD (INPUT)'!J36</f>
        <v>92.771250000000009</v>
      </c>
      <c r="K36" s="27">
        <f>'SPREAD (INPUT)'!G36+'SPREAD (INPUT)'!K36</f>
        <v>93.091250000000002</v>
      </c>
      <c r="L36" s="25">
        <f>'SPREAD (INPUT)'!D36+'SPREAD (INPUT)'!L36</f>
        <v>85.44874999999999</v>
      </c>
      <c r="M36" s="26">
        <f>'SPREAD (INPUT)'!E36+'SPREAD (INPUT)'!M36</f>
        <v>87.564999999999998</v>
      </c>
      <c r="N36" s="26">
        <f>'SPREAD (INPUT)'!F36+'SPREAD (INPUT)'!N36</f>
        <v>87.727500000000006</v>
      </c>
      <c r="O36" s="27">
        <f>'SPREAD (INPUT)'!G36+'SPREAD (INPUT)'!O36</f>
        <v>88.13624999999999</v>
      </c>
      <c r="P36" s="25">
        <f>'SPREAD (INPUT)'!D36+'SPREAD (INPUT)'!P36</f>
        <v>78.323750000000004</v>
      </c>
      <c r="Q36" s="26">
        <f>'SPREAD (INPUT)'!E36+'SPREAD (INPUT)'!Q36</f>
        <v>82.328749999999999</v>
      </c>
      <c r="R36" s="26">
        <f>'SPREAD (INPUT)'!F36+'SPREAD (INPUT)'!R36</f>
        <v>82.43</v>
      </c>
      <c r="S36" s="27">
        <f>'SPREAD (INPUT)'!G36+'SPREAD (INPUT)'!S36</f>
        <v>82.881249999999994</v>
      </c>
      <c r="T36" s="6">
        <v>130.22999999999999</v>
      </c>
      <c r="U36" s="2">
        <v>130.63999999999999</v>
      </c>
      <c r="V36" s="2">
        <v>130.47999999999999</v>
      </c>
      <c r="W36" s="7">
        <v>130.57</v>
      </c>
    </row>
    <row r="37" spans="1:23" x14ac:dyDescent="0.35">
      <c r="A37" s="43">
        <f t="shared" si="0"/>
        <v>41148</v>
      </c>
      <c r="B37" s="38" t="s">
        <v>42</v>
      </c>
      <c r="C37" s="14" t="s">
        <v>39</v>
      </c>
      <c r="D37" s="6">
        <v>95.54</v>
      </c>
      <c r="E37" s="2">
        <v>94.31</v>
      </c>
      <c r="F37" s="2">
        <v>94.68</v>
      </c>
      <c r="G37" s="7">
        <v>94.01</v>
      </c>
      <c r="H37" s="25">
        <f>'SPREAD (INPUT)'!D37+'SPREAD (INPUT)'!H37</f>
        <v>94.436250000000001</v>
      </c>
      <c r="I37" s="26">
        <f>'SPREAD (INPUT)'!E37+'SPREAD (INPUT)'!I37</f>
        <v>93.397500000000008</v>
      </c>
      <c r="J37" s="26">
        <f>'SPREAD (INPUT)'!F37+'SPREAD (INPUT)'!J37</f>
        <v>93.75500000000001</v>
      </c>
      <c r="K37" s="27">
        <f>'SPREAD (INPUT)'!G37+'SPREAD (INPUT)'!K37</f>
        <v>93.085000000000008</v>
      </c>
      <c r="L37" s="25">
        <f>'SPREAD (INPUT)'!D37+'SPREAD (INPUT)'!L37</f>
        <v>87.311250000000001</v>
      </c>
      <c r="M37" s="26">
        <f>'SPREAD (INPUT)'!E37+'SPREAD (INPUT)'!M37</f>
        <v>87.825000000000003</v>
      </c>
      <c r="N37" s="26">
        <f>'SPREAD (INPUT)'!F37+'SPREAD (INPUT)'!N37</f>
        <v>88.526250000000005</v>
      </c>
      <c r="O37" s="27">
        <f>'SPREAD (INPUT)'!G37+'SPREAD (INPUT)'!O37</f>
        <v>87.901250000000005</v>
      </c>
      <c r="P37" s="25">
        <f>'SPREAD (INPUT)'!D37+'SPREAD (INPUT)'!P37</f>
        <v>80.302500000000009</v>
      </c>
      <c r="Q37" s="26">
        <f>'SPREAD (INPUT)'!E37+'SPREAD (INPUT)'!Q37</f>
        <v>82.822500000000005</v>
      </c>
      <c r="R37" s="26">
        <f>'SPREAD (INPUT)'!F37+'SPREAD (INPUT)'!R37</f>
        <v>83.490000000000009</v>
      </c>
      <c r="S37" s="27">
        <f>'SPREAD (INPUT)'!G37+'SPREAD (INPUT)'!S37</f>
        <v>82.943750000000009</v>
      </c>
      <c r="T37" s="6">
        <v>131.19999999999999</v>
      </c>
      <c r="U37" s="2">
        <v>130.58000000000001</v>
      </c>
      <c r="V37" s="2">
        <v>130.75</v>
      </c>
      <c r="W37" s="7">
        <v>130.33000000000001</v>
      </c>
    </row>
    <row r="38" spans="1:23" x14ac:dyDescent="0.35">
      <c r="A38" s="43">
        <f t="shared" si="0"/>
        <v>41155</v>
      </c>
      <c r="B38" s="38" t="s">
        <v>43</v>
      </c>
      <c r="C38" s="14" t="s">
        <v>44</v>
      </c>
      <c r="D38" s="6">
        <v>99.18</v>
      </c>
      <c r="E38" s="2">
        <v>100.13</v>
      </c>
      <c r="F38" s="2">
        <v>100.39</v>
      </c>
      <c r="G38" s="7">
        <v>100.39</v>
      </c>
      <c r="H38" s="25">
        <f>'SPREAD (INPUT)'!D38+'SPREAD (INPUT)'!H38</f>
        <v>98.185000000000002</v>
      </c>
      <c r="I38" s="26">
        <f>'SPREAD (INPUT)'!E38+'SPREAD (INPUT)'!I38</f>
        <v>99.207499999999996</v>
      </c>
      <c r="J38" s="26">
        <f>'SPREAD (INPUT)'!F38+'SPREAD (INPUT)'!J38</f>
        <v>99.466250000000002</v>
      </c>
      <c r="K38" s="27">
        <f>'SPREAD (INPUT)'!G38+'SPREAD (INPUT)'!K38</f>
        <v>99.466250000000002</v>
      </c>
      <c r="L38" s="25">
        <f>'SPREAD (INPUT)'!D38+'SPREAD (INPUT)'!L38</f>
        <v>90.592500000000001</v>
      </c>
      <c r="M38" s="26">
        <f>'SPREAD (INPUT)'!E38+'SPREAD (INPUT)'!M38</f>
        <v>93.674999999999997</v>
      </c>
      <c r="N38" s="26">
        <f>'SPREAD (INPUT)'!F38+'SPREAD (INPUT)'!N38</f>
        <v>94.213750000000005</v>
      </c>
      <c r="O38" s="27">
        <f>'SPREAD (INPUT)'!G38+'SPREAD (INPUT)'!O38</f>
        <v>94.318749999999994</v>
      </c>
      <c r="P38" s="25">
        <f>'SPREAD (INPUT)'!D38+'SPREAD (INPUT)'!P38</f>
        <v>83.508750000000006</v>
      </c>
      <c r="Q38" s="26">
        <f>'SPREAD (INPUT)'!E38+'SPREAD (INPUT)'!Q38</f>
        <v>88.513749999999987</v>
      </c>
      <c r="R38" s="26">
        <f>'SPREAD (INPUT)'!F38+'SPREAD (INPUT)'!R38</f>
        <v>89.082499999999996</v>
      </c>
      <c r="S38" s="27">
        <f>'SPREAD (INPUT)'!G38+'SPREAD (INPUT)'!S38</f>
        <v>89.185000000000002</v>
      </c>
      <c r="T38" s="6">
        <v>133</v>
      </c>
      <c r="U38" s="2">
        <v>131.29</v>
      </c>
      <c r="V38" s="2">
        <v>131.29</v>
      </c>
      <c r="W38" s="7">
        <v>131.29</v>
      </c>
    </row>
    <row r="39" spans="1:23" x14ac:dyDescent="0.35">
      <c r="A39" s="43">
        <f t="shared" si="0"/>
        <v>41162</v>
      </c>
      <c r="B39" s="38" t="s">
        <v>45</v>
      </c>
      <c r="C39" s="14" t="s">
        <v>44</v>
      </c>
      <c r="D39" s="6">
        <v>102.17</v>
      </c>
      <c r="E39" s="2">
        <v>102.17</v>
      </c>
      <c r="F39" s="2">
        <v>102.33</v>
      </c>
      <c r="G39" s="7">
        <v>101.92</v>
      </c>
      <c r="H39" s="25">
        <f>'SPREAD (INPUT)'!D39+'SPREAD (INPUT)'!H39</f>
        <v>101.28125</v>
      </c>
      <c r="I39" s="26">
        <f>'SPREAD (INPUT)'!E39+'SPREAD (INPUT)'!I39</f>
        <v>101.3075</v>
      </c>
      <c r="J39" s="26">
        <f>'SPREAD (INPUT)'!F39+'SPREAD (INPUT)'!J39</f>
        <v>101.47</v>
      </c>
      <c r="K39" s="27">
        <f>'SPREAD (INPUT)'!G39+'SPREAD (INPUT)'!K39</f>
        <v>101.06</v>
      </c>
      <c r="L39" s="25">
        <f>'SPREAD (INPUT)'!D39+'SPREAD (INPUT)'!L39</f>
        <v>94.768749999999997</v>
      </c>
      <c r="M39" s="26">
        <f>'SPREAD (INPUT)'!E39+'SPREAD (INPUT)'!M39</f>
        <v>96.165000000000006</v>
      </c>
      <c r="N39" s="26">
        <f>'SPREAD (INPUT)'!F39+'SPREAD (INPUT)'!N39</f>
        <v>96.483750000000001</v>
      </c>
      <c r="O39" s="27">
        <f>'SPREAD (INPUT)'!G39+'SPREAD (INPUT)'!O39</f>
        <v>96.167500000000004</v>
      </c>
      <c r="P39" s="25">
        <f>'SPREAD (INPUT)'!D39+'SPREAD (INPUT)'!P39</f>
        <v>89.678750000000008</v>
      </c>
      <c r="Q39" s="26">
        <f>'SPREAD (INPUT)'!E39+'SPREAD (INPUT)'!Q39</f>
        <v>91.938749999999999</v>
      </c>
      <c r="R39" s="26">
        <f>'SPREAD (INPUT)'!F39+'SPREAD (INPUT)'!R39</f>
        <v>92.251249999999999</v>
      </c>
      <c r="S39" s="27">
        <f>'SPREAD (INPUT)'!G39+'SPREAD (INPUT)'!S39</f>
        <v>91.891249999999999</v>
      </c>
      <c r="T39" s="6">
        <v>133.41999999999999</v>
      </c>
      <c r="U39" s="2">
        <v>131.83000000000001</v>
      </c>
      <c r="V39" s="2">
        <v>131.74</v>
      </c>
      <c r="W39" s="7">
        <v>131.74</v>
      </c>
    </row>
    <row r="40" spans="1:23" x14ac:dyDescent="0.35">
      <c r="A40" s="43">
        <f t="shared" si="0"/>
        <v>41169</v>
      </c>
      <c r="B40" s="38" t="s">
        <v>46</v>
      </c>
      <c r="C40" s="14" t="s">
        <v>44</v>
      </c>
      <c r="D40" s="6">
        <v>102.09</v>
      </c>
      <c r="E40" s="2">
        <v>101.27</v>
      </c>
      <c r="F40" s="2">
        <v>100.45</v>
      </c>
      <c r="G40" s="7">
        <v>100.27</v>
      </c>
      <c r="H40" s="25">
        <f>'SPREAD (INPUT)'!D40+'SPREAD (INPUT)'!H40</f>
        <v>101.1675</v>
      </c>
      <c r="I40" s="26">
        <f>'SPREAD (INPUT)'!E40+'SPREAD (INPUT)'!I40</f>
        <v>100.46625</v>
      </c>
      <c r="J40" s="26">
        <f>'SPREAD (INPUT)'!F40+'SPREAD (INPUT)'!J40</f>
        <v>99.646250000000009</v>
      </c>
      <c r="K40" s="27">
        <f>'SPREAD (INPUT)'!G40+'SPREAD (INPUT)'!K40</f>
        <v>99.466250000000002</v>
      </c>
      <c r="L40" s="25">
        <f>'SPREAD (INPUT)'!D40+'SPREAD (INPUT)'!L40</f>
        <v>94.981250000000003</v>
      </c>
      <c r="M40" s="26">
        <f>'SPREAD (INPUT)'!E40+'SPREAD (INPUT)'!M40</f>
        <v>95.375</v>
      </c>
      <c r="N40" s="26">
        <f>'SPREAD (INPUT)'!F40+'SPREAD (INPUT)'!N40</f>
        <v>94.768749999999997</v>
      </c>
      <c r="O40" s="27">
        <f>'SPREAD (INPUT)'!G40+'SPREAD (INPUT)'!O40</f>
        <v>94.727499999999992</v>
      </c>
      <c r="P40" s="25">
        <f>'SPREAD (INPUT)'!D40+'SPREAD (INPUT)'!P40</f>
        <v>90.39</v>
      </c>
      <c r="Q40" s="26">
        <f>'SPREAD (INPUT)'!E40+'SPREAD (INPUT)'!Q40</f>
        <v>91.228749999999991</v>
      </c>
      <c r="R40" s="26">
        <f>'SPREAD (INPUT)'!F40+'SPREAD (INPUT)'!R40</f>
        <v>90.628749999999997</v>
      </c>
      <c r="S40" s="27">
        <f>'SPREAD (INPUT)'!G40+'SPREAD (INPUT)'!S40</f>
        <v>90.482500000000002</v>
      </c>
      <c r="T40" s="6">
        <v>133.41999999999999</v>
      </c>
      <c r="U40" s="2">
        <v>130.43</v>
      </c>
      <c r="V40" s="2">
        <v>130.09</v>
      </c>
      <c r="W40" s="7">
        <v>130.09</v>
      </c>
    </row>
    <row r="41" spans="1:23" x14ac:dyDescent="0.35">
      <c r="A41" s="43">
        <f t="shared" si="0"/>
        <v>41176</v>
      </c>
      <c r="B41" s="38" t="s">
        <v>47</v>
      </c>
      <c r="C41" s="14" t="s">
        <v>44</v>
      </c>
      <c r="D41" s="6">
        <v>104</v>
      </c>
      <c r="E41" s="2">
        <v>102.4</v>
      </c>
      <c r="F41" s="2">
        <v>102.2</v>
      </c>
      <c r="G41" s="7">
        <v>102.2</v>
      </c>
      <c r="H41" s="25">
        <f>'SPREAD (INPUT)'!D41+'SPREAD (INPUT)'!H41</f>
        <v>103.07625</v>
      </c>
      <c r="I41" s="26">
        <f>'SPREAD (INPUT)'!E41+'SPREAD (INPUT)'!I41</f>
        <v>101.55500000000001</v>
      </c>
      <c r="J41" s="26">
        <f>'SPREAD (INPUT)'!F41+'SPREAD (INPUT)'!J41</f>
        <v>101.355</v>
      </c>
      <c r="K41" s="27">
        <f>'SPREAD (INPUT)'!G41+'SPREAD (INPUT)'!K41</f>
        <v>101.355</v>
      </c>
      <c r="L41" s="25">
        <f>'SPREAD (INPUT)'!D41+'SPREAD (INPUT)'!L41</f>
        <v>96.96875</v>
      </c>
      <c r="M41" s="26">
        <f>'SPREAD (INPUT)'!E41+'SPREAD (INPUT)'!M41</f>
        <v>96.34375</v>
      </c>
      <c r="N41" s="26">
        <f>'SPREAD (INPUT)'!F41+'SPREAD (INPUT)'!N41</f>
        <v>96.427500000000009</v>
      </c>
      <c r="O41" s="27">
        <f>'SPREAD (INPUT)'!G41+'SPREAD (INPUT)'!O41</f>
        <v>96.533749999999998</v>
      </c>
      <c r="P41" s="25">
        <f>'SPREAD (INPUT)'!D41+'SPREAD (INPUT)'!P41</f>
        <v>91.98</v>
      </c>
      <c r="Q41" s="26">
        <f>'SPREAD (INPUT)'!E41+'SPREAD (INPUT)'!Q41</f>
        <v>92.826250000000002</v>
      </c>
      <c r="R41" s="26">
        <f>'SPREAD (INPUT)'!F41+'SPREAD (INPUT)'!R41</f>
        <v>92.88</v>
      </c>
      <c r="S41" s="27">
        <f>'SPREAD (INPUT)'!G41+'SPREAD (INPUT)'!S41</f>
        <v>93.002499999999998</v>
      </c>
      <c r="T41" s="6">
        <v>129.33000000000001</v>
      </c>
      <c r="U41" s="2">
        <v>129</v>
      </c>
      <c r="V41" s="2">
        <v>129.83000000000001</v>
      </c>
      <c r="W41" s="7">
        <v>130.16999999999999</v>
      </c>
    </row>
    <row r="42" spans="1:23" x14ac:dyDescent="0.35">
      <c r="A42" s="43">
        <f t="shared" si="0"/>
        <v>41183</v>
      </c>
      <c r="B42" s="38" t="s">
        <v>48</v>
      </c>
      <c r="C42" s="14" t="s">
        <v>49</v>
      </c>
      <c r="D42" s="6">
        <v>102.4</v>
      </c>
      <c r="E42" s="2">
        <v>101.84</v>
      </c>
      <c r="F42" s="2">
        <v>101.84</v>
      </c>
      <c r="G42" s="7">
        <v>101.84</v>
      </c>
      <c r="H42" s="25">
        <f>'SPREAD (INPUT)'!D42+'SPREAD (INPUT)'!H42</f>
        <v>101.46000000000001</v>
      </c>
      <c r="I42" s="26">
        <f>'SPREAD (INPUT)'!E42+'SPREAD (INPUT)'!I42</f>
        <v>101.04375</v>
      </c>
      <c r="J42" s="26">
        <f>'SPREAD (INPUT)'!F42+'SPREAD (INPUT)'!J42</f>
        <v>101.0425</v>
      </c>
      <c r="K42" s="27">
        <f>'SPREAD (INPUT)'!G42+'SPREAD (INPUT)'!K42</f>
        <v>101.04625</v>
      </c>
      <c r="L42" s="25">
        <f>'SPREAD (INPUT)'!D42+'SPREAD (INPUT)'!L42</f>
        <v>95.12</v>
      </c>
      <c r="M42" s="26">
        <f>'SPREAD (INPUT)'!E42+'SPREAD (INPUT)'!M42</f>
        <v>95.711250000000007</v>
      </c>
      <c r="N42" s="26">
        <f>'SPREAD (INPUT)'!F42+'SPREAD (INPUT)'!N42</f>
        <v>96.284999999999997</v>
      </c>
      <c r="O42" s="27">
        <f>'SPREAD (INPUT)'!G42+'SPREAD (INPUT)'!O42</f>
        <v>96.581249999999997</v>
      </c>
      <c r="P42" s="25">
        <f>'SPREAD (INPUT)'!D42+'SPREAD (INPUT)'!P42</f>
        <v>90.568750000000009</v>
      </c>
      <c r="Q42" s="26">
        <f>'SPREAD (INPUT)'!E42+'SPREAD (INPUT)'!Q42</f>
        <v>92.292500000000004</v>
      </c>
      <c r="R42" s="26">
        <f>'SPREAD (INPUT)'!F42+'SPREAD (INPUT)'!R42</f>
        <v>92.715000000000003</v>
      </c>
      <c r="S42" s="27">
        <f>'SPREAD (INPUT)'!G42+'SPREAD (INPUT)'!S42</f>
        <v>92.918750000000003</v>
      </c>
      <c r="T42" s="6">
        <v>132.9</v>
      </c>
      <c r="U42" s="2">
        <v>133.22</v>
      </c>
      <c r="V42" s="2">
        <v>133.22</v>
      </c>
      <c r="W42" s="7">
        <v>133.22</v>
      </c>
    </row>
    <row r="43" spans="1:23" x14ac:dyDescent="0.35">
      <c r="A43" s="43">
        <f t="shared" si="0"/>
        <v>41190</v>
      </c>
      <c r="B43" s="38" t="s">
        <v>50</v>
      </c>
      <c r="C43" s="14" t="s">
        <v>49</v>
      </c>
      <c r="D43" s="6">
        <v>104.67</v>
      </c>
      <c r="E43" s="2">
        <v>101.59</v>
      </c>
      <c r="F43" s="2">
        <v>101.51</v>
      </c>
      <c r="G43" s="7">
        <v>101.51</v>
      </c>
      <c r="H43" s="25">
        <f>'SPREAD (INPUT)'!D43+'SPREAD (INPUT)'!H43</f>
        <v>103.685</v>
      </c>
      <c r="I43" s="26">
        <f>'SPREAD (INPUT)'!E43+'SPREAD (INPUT)'!I43</f>
        <v>100.70625</v>
      </c>
      <c r="J43" s="26">
        <f>'SPREAD (INPUT)'!F43+'SPREAD (INPUT)'!J43</f>
        <v>100.625</v>
      </c>
      <c r="K43" s="27">
        <f>'SPREAD (INPUT)'!G43+'SPREAD (INPUT)'!K43</f>
        <v>100.62375</v>
      </c>
      <c r="L43" s="25">
        <f>'SPREAD (INPUT)'!D43+'SPREAD (INPUT)'!L43</f>
        <v>97.421250000000001</v>
      </c>
      <c r="M43" s="26">
        <f>'SPREAD (INPUT)'!E43+'SPREAD (INPUT)'!M43</f>
        <v>95.405000000000001</v>
      </c>
      <c r="N43" s="26">
        <f>'SPREAD (INPUT)'!F43+'SPREAD (INPUT)'!N43</f>
        <v>96.058750000000003</v>
      </c>
      <c r="O43" s="27">
        <f>'SPREAD (INPUT)'!G43+'SPREAD (INPUT)'!O43</f>
        <v>96.226250000000007</v>
      </c>
      <c r="P43" s="25">
        <f>'SPREAD (INPUT)'!D43+'SPREAD (INPUT)'!P43</f>
        <v>92.861249999999998</v>
      </c>
      <c r="Q43" s="26">
        <f>'SPREAD (INPUT)'!E43+'SPREAD (INPUT)'!Q43</f>
        <v>92.097500000000011</v>
      </c>
      <c r="R43" s="26">
        <f>'SPREAD (INPUT)'!F43+'SPREAD (INPUT)'!R43</f>
        <v>92.570000000000007</v>
      </c>
      <c r="S43" s="27">
        <f>'SPREAD (INPUT)'!G43+'SPREAD (INPUT)'!S43</f>
        <v>92.763750000000002</v>
      </c>
      <c r="T43" s="6">
        <v>132.46</v>
      </c>
      <c r="U43" s="2">
        <v>128.66999999999999</v>
      </c>
      <c r="V43" s="2">
        <v>128.5</v>
      </c>
      <c r="W43" s="7">
        <v>128.5</v>
      </c>
    </row>
    <row r="44" spans="1:23" x14ac:dyDescent="0.35">
      <c r="A44" s="43">
        <f t="shared" si="0"/>
        <v>41197</v>
      </c>
      <c r="B44" s="38" t="s">
        <v>51</v>
      </c>
      <c r="C44" s="14" t="s">
        <v>49</v>
      </c>
      <c r="D44" s="6">
        <v>110.41</v>
      </c>
      <c r="E44" s="2">
        <v>106.79</v>
      </c>
      <c r="F44" s="2">
        <v>106.79</v>
      </c>
      <c r="G44" s="7">
        <v>106.23</v>
      </c>
      <c r="H44" s="25">
        <f>'SPREAD (INPUT)'!D44+'SPREAD (INPUT)'!H44</f>
        <v>109.375</v>
      </c>
      <c r="I44" s="26">
        <f>'SPREAD (INPUT)'!E44+'SPREAD (INPUT)'!I44</f>
        <v>105.81625000000001</v>
      </c>
      <c r="J44" s="26">
        <f>'SPREAD (INPUT)'!F44+'SPREAD (INPUT)'!J44</f>
        <v>105.81750000000001</v>
      </c>
      <c r="K44" s="27">
        <f>'SPREAD (INPUT)'!G44+'SPREAD (INPUT)'!K44</f>
        <v>105.25625000000001</v>
      </c>
      <c r="L44" s="25">
        <f>'SPREAD (INPUT)'!D44+'SPREAD (INPUT)'!L44</f>
        <v>103.0125</v>
      </c>
      <c r="M44" s="26">
        <f>'SPREAD (INPUT)'!E44+'SPREAD (INPUT)'!M44</f>
        <v>100.32875000000001</v>
      </c>
      <c r="N44" s="26">
        <f>'SPREAD (INPUT)'!F44+'SPREAD (INPUT)'!N44</f>
        <v>101.03625000000001</v>
      </c>
      <c r="O44" s="27">
        <f>'SPREAD (INPUT)'!G44+'SPREAD (INPUT)'!O44</f>
        <v>100.66250000000001</v>
      </c>
      <c r="P44" s="25">
        <f>'SPREAD (INPUT)'!D44+'SPREAD (INPUT)'!P44</f>
        <v>98.839999999999989</v>
      </c>
      <c r="Q44" s="26">
        <f>'SPREAD (INPUT)'!E44+'SPREAD (INPUT)'!Q44</f>
        <v>97.293750000000003</v>
      </c>
      <c r="R44" s="26">
        <f>'SPREAD (INPUT)'!F44+'SPREAD (INPUT)'!R44</f>
        <v>97.89500000000001</v>
      </c>
      <c r="S44" s="27">
        <f>'SPREAD (INPUT)'!G44+'SPREAD (INPUT)'!S44</f>
        <v>97.472499999999997</v>
      </c>
      <c r="T44" s="6">
        <v>137.76</v>
      </c>
      <c r="U44" s="2">
        <v>135.41999999999999</v>
      </c>
      <c r="V44" s="2">
        <v>134.88999999999999</v>
      </c>
      <c r="W44" s="7">
        <v>134.88999999999999</v>
      </c>
    </row>
    <row r="45" spans="1:23" x14ac:dyDescent="0.35">
      <c r="A45" s="43">
        <f t="shared" si="0"/>
        <v>41204</v>
      </c>
      <c r="B45" s="38" t="s">
        <v>52</v>
      </c>
      <c r="C45" s="14" t="s">
        <v>49</v>
      </c>
      <c r="D45" s="6">
        <v>109.01</v>
      </c>
      <c r="E45" s="2">
        <v>106.91</v>
      </c>
      <c r="F45" s="2">
        <v>106.91</v>
      </c>
      <c r="G45" s="7">
        <v>106.91</v>
      </c>
      <c r="H45" s="25">
        <f>'SPREAD (INPUT)'!D45+'SPREAD (INPUT)'!H45</f>
        <v>107.81714285714287</v>
      </c>
      <c r="I45" s="26">
        <f>'SPREAD (INPUT)'!E45+'SPREAD (INPUT)'!I45</f>
        <v>105.79142857142857</v>
      </c>
      <c r="J45" s="26">
        <f>'SPREAD (INPUT)'!F45+'SPREAD (INPUT)'!J45</f>
        <v>105.79142857142857</v>
      </c>
      <c r="K45" s="27">
        <f>'SPREAD (INPUT)'!G45+'SPREAD (INPUT)'!K45</f>
        <v>105.79142857142857</v>
      </c>
      <c r="L45" s="25">
        <f>'SPREAD (INPUT)'!D45+'SPREAD (INPUT)'!L45</f>
        <v>102.25857142857143</v>
      </c>
      <c r="M45" s="26">
        <f>'SPREAD (INPUT)'!E45+'SPREAD (INPUT)'!M45</f>
        <v>100.93142857142857</v>
      </c>
      <c r="N45" s="26">
        <f>'SPREAD (INPUT)'!F45+'SPREAD (INPUT)'!N45</f>
        <v>101.61</v>
      </c>
      <c r="O45" s="27">
        <f>'SPREAD (INPUT)'!G45+'SPREAD (INPUT)'!O45</f>
        <v>101.66571428571429</v>
      </c>
      <c r="P45" s="25">
        <f>'SPREAD (INPUT)'!D45+'SPREAD (INPUT)'!P45</f>
        <v>97</v>
      </c>
      <c r="Q45" s="26">
        <f>'SPREAD (INPUT)'!E45+'SPREAD (INPUT)'!Q45</f>
        <v>97.011428571428567</v>
      </c>
      <c r="R45" s="26">
        <f>'SPREAD (INPUT)'!F45+'SPREAD (INPUT)'!R45</f>
        <v>97.514285714285705</v>
      </c>
      <c r="S45" s="27">
        <f>'SPREAD (INPUT)'!G45+'SPREAD (INPUT)'!S45</f>
        <v>97.51857142857142</v>
      </c>
      <c r="T45" s="6">
        <v>136.05000000000001</v>
      </c>
      <c r="U45" s="2">
        <v>135.53</v>
      </c>
      <c r="V45" s="2">
        <v>135.32</v>
      </c>
      <c r="W45" s="7">
        <v>135.32</v>
      </c>
    </row>
    <row r="46" spans="1:23" x14ac:dyDescent="0.35">
      <c r="A46" s="43">
        <f t="shared" si="0"/>
        <v>41211</v>
      </c>
      <c r="B46" s="38" t="s">
        <v>53</v>
      </c>
      <c r="C46" s="14" t="s">
        <v>49</v>
      </c>
      <c r="D46" s="6">
        <v>114.06</v>
      </c>
      <c r="E46" s="2">
        <v>113</v>
      </c>
      <c r="F46" s="2">
        <v>111.56</v>
      </c>
      <c r="G46" s="7">
        <v>111.31</v>
      </c>
      <c r="H46" s="25">
        <f>'SPREAD (INPUT)'!D46+'SPREAD (INPUT)'!H46</f>
        <v>112.94625000000001</v>
      </c>
      <c r="I46" s="26">
        <f>'SPREAD (INPUT)'!E46+'SPREAD (INPUT)'!I46</f>
        <v>111.9375</v>
      </c>
      <c r="J46" s="26">
        <f>'SPREAD (INPUT)'!F46+'SPREAD (INPUT)'!J46</f>
        <v>110.4975</v>
      </c>
      <c r="K46" s="27">
        <f>'SPREAD (INPUT)'!G46+'SPREAD (INPUT)'!K46</f>
        <v>110.24875</v>
      </c>
      <c r="L46" s="25">
        <f>'SPREAD (INPUT)'!D46+'SPREAD (INPUT)'!L46</f>
        <v>108.69500000000001</v>
      </c>
      <c r="M46" s="26">
        <f>'SPREAD (INPUT)'!E46+'SPREAD (INPUT)'!M46</f>
        <v>108.33</v>
      </c>
      <c r="N46" s="26">
        <f>'SPREAD (INPUT)'!F46+'SPREAD (INPUT)'!N46</f>
        <v>107.4675</v>
      </c>
      <c r="O46" s="27">
        <f>'SPREAD (INPUT)'!G46+'SPREAD (INPUT)'!O46</f>
        <v>107.35125000000001</v>
      </c>
      <c r="P46" s="25">
        <f>'SPREAD (INPUT)'!D46+'SPREAD (INPUT)'!P46</f>
        <v>103.09875</v>
      </c>
      <c r="Q46" s="26">
        <f>'SPREAD (INPUT)'!E46+'SPREAD (INPUT)'!Q46</f>
        <v>103.98</v>
      </c>
      <c r="R46" s="26">
        <f>'SPREAD (INPUT)'!F46+'SPREAD (INPUT)'!R46</f>
        <v>102.97499999999999</v>
      </c>
      <c r="S46" s="27">
        <f>'SPREAD (INPUT)'!G46+'SPREAD (INPUT)'!S46</f>
        <v>102.78375</v>
      </c>
      <c r="T46" s="6">
        <v>140.35</v>
      </c>
      <c r="U46" s="2">
        <v>139.07</v>
      </c>
      <c r="V46" s="2">
        <v>138.88</v>
      </c>
      <c r="W46" s="7">
        <v>138.63</v>
      </c>
    </row>
    <row r="47" spans="1:23" x14ac:dyDescent="0.35">
      <c r="A47" s="43">
        <f t="shared" si="0"/>
        <v>41218</v>
      </c>
      <c r="B47" s="38" t="s">
        <v>54</v>
      </c>
      <c r="C47" s="14" t="s">
        <v>55</v>
      </c>
      <c r="D47" s="6">
        <v>112.38</v>
      </c>
      <c r="E47" s="2">
        <v>113.23</v>
      </c>
      <c r="F47" s="2">
        <v>112</v>
      </c>
      <c r="G47" s="7">
        <v>111.34</v>
      </c>
      <c r="H47" s="25">
        <f>'SPREAD (INPUT)'!D47+'SPREAD (INPUT)'!H47</f>
        <v>111.14999999999999</v>
      </c>
      <c r="I47" s="26">
        <f>'SPREAD (INPUT)'!E47+'SPREAD (INPUT)'!I47</f>
        <v>112.10375000000001</v>
      </c>
      <c r="J47" s="26">
        <f>'SPREAD (INPUT)'!F47+'SPREAD (INPUT)'!J47</f>
        <v>110.87375</v>
      </c>
      <c r="K47" s="27">
        <f>'SPREAD (INPUT)'!G47+'SPREAD (INPUT)'!K47</f>
        <v>110.22125</v>
      </c>
      <c r="L47" s="25">
        <f>'SPREAD (INPUT)'!D47+'SPREAD (INPUT)'!L47</f>
        <v>107.42</v>
      </c>
      <c r="M47" s="26">
        <f>'SPREAD (INPUT)'!E47+'SPREAD (INPUT)'!M47</f>
        <v>108.73625</v>
      </c>
      <c r="N47" s="26">
        <f>'SPREAD (INPUT)'!F47+'SPREAD (INPUT)'!N47</f>
        <v>107.90875</v>
      </c>
      <c r="O47" s="27">
        <f>'SPREAD (INPUT)'!G47+'SPREAD (INPUT)'!O47</f>
        <v>107.35000000000001</v>
      </c>
      <c r="P47" s="25">
        <f>'SPREAD (INPUT)'!D47+'SPREAD (INPUT)'!P47</f>
        <v>100.61499999999999</v>
      </c>
      <c r="Q47" s="26">
        <f>'SPREAD (INPUT)'!E47+'SPREAD (INPUT)'!Q47</f>
        <v>103.46875</v>
      </c>
      <c r="R47" s="26">
        <f>'SPREAD (INPUT)'!F47+'SPREAD (INPUT)'!R47</f>
        <v>102.69624999999999</v>
      </c>
      <c r="S47" s="27">
        <f>'SPREAD (INPUT)'!G47+'SPREAD (INPUT)'!S47</f>
        <v>102.1875</v>
      </c>
      <c r="T47" s="6">
        <v>143.88</v>
      </c>
      <c r="U47" s="2">
        <v>142.19</v>
      </c>
      <c r="V47" s="2">
        <v>141.41</v>
      </c>
      <c r="W47" s="7">
        <v>140.24</v>
      </c>
    </row>
    <row r="48" spans="1:23" x14ac:dyDescent="0.35">
      <c r="A48" s="43">
        <f t="shared" si="0"/>
        <v>41225</v>
      </c>
      <c r="B48" s="38" t="s">
        <v>56</v>
      </c>
      <c r="C48" s="14" t="s">
        <v>55</v>
      </c>
      <c r="D48" s="6">
        <v>115.94</v>
      </c>
      <c r="E48" s="2">
        <v>112.7</v>
      </c>
      <c r="F48" s="2">
        <v>111.4</v>
      </c>
      <c r="G48" s="7">
        <v>110.84</v>
      </c>
      <c r="H48" s="25">
        <f>'SPREAD (INPUT)'!D48+'SPREAD (INPUT)'!H48</f>
        <v>114.7225</v>
      </c>
      <c r="I48" s="26">
        <f>'SPREAD (INPUT)'!E48+'SPREAD (INPUT)'!I48</f>
        <v>111.62</v>
      </c>
      <c r="J48" s="26">
        <f>'SPREAD (INPUT)'!F48+'SPREAD (INPUT)'!J48</f>
        <v>110.32000000000001</v>
      </c>
      <c r="K48" s="27">
        <f>'SPREAD (INPUT)'!G48+'SPREAD (INPUT)'!K48</f>
        <v>109.76</v>
      </c>
      <c r="L48" s="25">
        <f>'SPREAD (INPUT)'!D48+'SPREAD (INPUT)'!L48</f>
        <v>110.94875</v>
      </c>
      <c r="M48" s="26">
        <f>'SPREAD (INPUT)'!E48+'SPREAD (INPUT)'!M48</f>
        <v>108.095</v>
      </c>
      <c r="N48" s="26">
        <f>'SPREAD (INPUT)'!F48+'SPREAD (INPUT)'!N48</f>
        <v>107.1825</v>
      </c>
      <c r="O48" s="27">
        <f>'SPREAD (INPUT)'!G48+'SPREAD (INPUT)'!O48</f>
        <v>106.75750000000001</v>
      </c>
      <c r="P48" s="25">
        <f>'SPREAD (INPUT)'!D48+'SPREAD (INPUT)'!P48</f>
        <v>104.5575</v>
      </c>
      <c r="Q48" s="26">
        <f>'SPREAD (INPUT)'!E48+'SPREAD (INPUT)'!Q48</f>
        <v>103.105</v>
      </c>
      <c r="R48" s="26">
        <f>'SPREAD (INPUT)'!F48+'SPREAD (INPUT)'!R48</f>
        <v>102.12625</v>
      </c>
      <c r="S48" s="27">
        <f>'SPREAD (INPUT)'!G48+'SPREAD (INPUT)'!S48</f>
        <v>101.74000000000001</v>
      </c>
      <c r="T48" s="6">
        <v>139.11000000000001</v>
      </c>
      <c r="U48" s="2">
        <v>137.65</v>
      </c>
      <c r="V48" s="2">
        <v>135.87</v>
      </c>
      <c r="W48" s="7">
        <v>135.22</v>
      </c>
    </row>
    <row r="49" spans="1:23" x14ac:dyDescent="0.35">
      <c r="A49" s="43">
        <f t="shared" si="0"/>
        <v>41232</v>
      </c>
      <c r="B49" s="38" t="s">
        <v>57</v>
      </c>
      <c r="C49" s="14" t="s">
        <v>55</v>
      </c>
      <c r="D49" s="6">
        <v>115.56</v>
      </c>
      <c r="E49" s="2">
        <v>111.38</v>
      </c>
      <c r="F49" s="2">
        <v>108.88</v>
      </c>
      <c r="G49" s="7">
        <v>108.25</v>
      </c>
      <c r="H49" s="25">
        <f>'SPREAD (INPUT)'!D49+'SPREAD (INPUT)'!H49</f>
        <v>114.265</v>
      </c>
      <c r="I49" s="26">
        <f>'SPREAD (INPUT)'!E49+'SPREAD (INPUT)'!I49</f>
        <v>110.26875</v>
      </c>
      <c r="J49" s="26">
        <f>'SPREAD (INPUT)'!F49+'SPREAD (INPUT)'!J49</f>
        <v>107.76875</v>
      </c>
      <c r="K49" s="27">
        <f>'SPREAD (INPUT)'!G49+'SPREAD (INPUT)'!K49</f>
        <v>107.14</v>
      </c>
      <c r="L49" s="25">
        <f>'SPREAD (INPUT)'!D49+'SPREAD (INPUT)'!L49</f>
        <v>110.78</v>
      </c>
      <c r="M49" s="26">
        <f>'SPREAD (INPUT)'!E49+'SPREAD (INPUT)'!M49</f>
        <v>106.93625</v>
      </c>
      <c r="N49" s="26">
        <f>'SPREAD (INPUT)'!F49+'SPREAD (INPUT)'!N49</f>
        <v>104.74124999999999</v>
      </c>
      <c r="O49" s="27">
        <f>'SPREAD (INPUT)'!G49+'SPREAD (INPUT)'!O49</f>
        <v>104.25624999999999</v>
      </c>
      <c r="P49" s="25">
        <f>'SPREAD (INPUT)'!D49+'SPREAD (INPUT)'!P49</f>
        <v>104.27000000000001</v>
      </c>
      <c r="Q49" s="26">
        <f>'SPREAD (INPUT)'!E49+'SPREAD (INPUT)'!Q49</f>
        <v>101.75749999999999</v>
      </c>
      <c r="R49" s="26">
        <f>'SPREAD (INPUT)'!F49+'SPREAD (INPUT)'!R49</f>
        <v>99.578749999999999</v>
      </c>
      <c r="S49" s="27">
        <f>'SPREAD (INPUT)'!G49+'SPREAD (INPUT)'!S49</f>
        <v>99.1</v>
      </c>
      <c r="T49" s="6">
        <v>139</v>
      </c>
      <c r="U49" s="2">
        <v>134.66999999999999</v>
      </c>
      <c r="V49" s="2">
        <v>134.41</v>
      </c>
      <c r="W49" s="7">
        <v>134.28</v>
      </c>
    </row>
    <row r="50" spans="1:23" x14ac:dyDescent="0.35">
      <c r="A50" s="43">
        <f t="shared" si="0"/>
        <v>41239</v>
      </c>
      <c r="B50" s="38" t="s">
        <v>58</v>
      </c>
      <c r="C50" s="14" t="s">
        <v>55</v>
      </c>
      <c r="D50" s="6">
        <v>114.56</v>
      </c>
      <c r="E50" s="2">
        <v>111.22</v>
      </c>
      <c r="F50" s="2">
        <v>109.65</v>
      </c>
      <c r="G50" s="7">
        <v>109.01</v>
      </c>
      <c r="H50" s="25">
        <f>'SPREAD (INPUT)'!D50+'SPREAD (INPUT)'!H50</f>
        <v>113.1525</v>
      </c>
      <c r="I50" s="26">
        <f>'SPREAD (INPUT)'!E50+'SPREAD (INPUT)'!I50</f>
        <v>109.925</v>
      </c>
      <c r="J50" s="26">
        <f>'SPREAD (INPUT)'!F50+'SPREAD (INPUT)'!J50</f>
        <v>108.355</v>
      </c>
      <c r="K50" s="27">
        <f>'SPREAD (INPUT)'!G50+'SPREAD (INPUT)'!K50</f>
        <v>107.715</v>
      </c>
      <c r="L50" s="25">
        <f>'SPREAD (INPUT)'!D50+'SPREAD (INPUT)'!L50</f>
        <v>109.82125000000001</v>
      </c>
      <c r="M50" s="26">
        <f>'SPREAD (INPUT)'!E50+'SPREAD (INPUT)'!M50</f>
        <v>106.9875</v>
      </c>
      <c r="N50" s="26">
        <f>'SPREAD (INPUT)'!F50+'SPREAD (INPUT)'!N50</f>
        <v>105.7</v>
      </c>
      <c r="O50" s="27">
        <f>'SPREAD (INPUT)'!G50+'SPREAD (INPUT)'!O50</f>
        <v>105.19250000000001</v>
      </c>
      <c r="P50" s="25">
        <f>'SPREAD (INPUT)'!D50+'SPREAD (INPUT)'!P50</f>
        <v>102.80125</v>
      </c>
      <c r="Q50" s="26">
        <f>'SPREAD (INPUT)'!E50+'SPREAD (INPUT)'!Q50</f>
        <v>101.5575</v>
      </c>
      <c r="R50" s="26">
        <f>'SPREAD (INPUT)'!F50+'SPREAD (INPUT)'!R50</f>
        <v>100.26750000000001</v>
      </c>
      <c r="S50" s="27">
        <f>'SPREAD (INPUT)'!G50+'SPREAD (INPUT)'!S50</f>
        <v>99.752500000000012</v>
      </c>
      <c r="T50" s="6">
        <v>138.88999999999999</v>
      </c>
      <c r="U50" s="2">
        <v>135.44</v>
      </c>
      <c r="V50" s="2">
        <v>133</v>
      </c>
      <c r="W50" s="7">
        <v>132.59</v>
      </c>
    </row>
    <row r="51" spans="1:23" x14ac:dyDescent="0.35">
      <c r="A51" s="43">
        <f t="shared" si="0"/>
        <v>41246</v>
      </c>
      <c r="B51" s="38" t="s">
        <v>59</v>
      </c>
      <c r="C51" s="14" t="s">
        <v>60</v>
      </c>
      <c r="D51" s="6">
        <v>113.44</v>
      </c>
      <c r="E51" s="2">
        <v>111.43</v>
      </c>
      <c r="F51" s="2">
        <v>110.14</v>
      </c>
      <c r="G51" s="7">
        <v>109.57</v>
      </c>
      <c r="H51" s="25">
        <f>'SPREAD (INPUT)'!D51+'SPREAD (INPUT)'!H51</f>
        <v>112.13875</v>
      </c>
      <c r="I51" s="26">
        <f>'SPREAD (INPUT)'!E51+'SPREAD (INPUT)'!I51</f>
        <v>110.33750000000001</v>
      </c>
      <c r="J51" s="26">
        <f>'SPREAD (INPUT)'!F51+'SPREAD (INPUT)'!J51</f>
        <v>109.0475</v>
      </c>
      <c r="K51" s="27">
        <f>'SPREAD (INPUT)'!G51+'SPREAD (INPUT)'!K51</f>
        <v>108.47499999999999</v>
      </c>
      <c r="L51" s="25">
        <f>'SPREAD (INPUT)'!D51+'SPREAD (INPUT)'!L51</f>
        <v>108.72499999999999</v>
      </c>
      <c r="M51" s="26">
        <f>'SPREAD (INPUT)'!E51+'SPREAD (INPUT)'!M51</f>
        <v>107.32875000000001</v>
      </c>
      <c r="N51" s="26">
        <f>'SPREAD (INPUT)'!F51+'SPREAD (INPUT)'!N51</f>
        <v>106.2675</v>
      </c>
      <c r="O51" s="27">
        <f>'SPREAD (INPUT)'!G51+'SPREAD (INPUT)'!O51</f>
        <v>105.93374999999999</v>
      </c>
      <c r="P51" s="25">
        <f>'SPREAD (INPUT)'!D51+'SPREAD (INPUT)'!P51</f>
        <v>101.49625</v>
      </c>
      <c r="Q51" s="26">
        <f>'SPREAD (INPUT)'!E51+'SPREAD (INPUT)'!Q51</f>
        <v>101.545</v>
      </c>
      <c r="R51" s="26">
        <f>'SPREAD (INPUT)'!F51+'SPREAD (INPUT)'!R51</f>
        <v>100.52</v>
      </c>
      <c r="S51" s="27">
        <f>'SPREAD (INPUT)'!G51+'SPREAD (INPUT)'!S51</f>
        <v>100.12249999999999</v>
      </c>
      <c r="T51" s="6">
        <v>134.57</v>
      </c>
      <c r="U51" s="2">
        <v>132.80000000000001</v>
      </c>
      <c r="V51" s="2">
        <v>128.66999999999999</v>
      </c>
      <c r="W51" s="7">
        <v>128.33000000000001</v>
      </c>
    </row>
    <row r="52" spans="1:23" x14ac:dyDescent="0.35">
      <c r="A52" s="43">
        <f t="shared" si="0"/>
        <v>41253</v>
      </c>
      <c r="B52" s="38" t="s">
        <v>61</v>
      </c>
      <c r="C52" s="14" t="s">
        <v>60</v>
      </c>
      <c r="D52" s="6">
        <v>112.6</v>
      </c>
      <c r="E52" s="2">
        <v>109.44</v>
      </c>
      <c r="F52" s="2">
        <v>106.65</v>
      </c>
      <c r="G52" s="7">
        <v>105.63</v>
      </c>
      <c r="H52" s="25">
        <f>'SPREAD (INPUT)'!D52+'SPREAD (INPUT)'!H52</f>
        <v>111.16374999999999</v>
      </c>
      <c r="I52" s="26">
        <f>'SPREAD (INPUT)'!E52+'SPREAD (INPUT)'!I52</f>
        <v>108.255</v>
      </c>
      <c r="J52" s="26">
        <f>'SPREAD (INPUT)'!F52+'SPREAD (INPUT)'!J52</f>
        <v>105.46250000000001</v>
      </c>
      <c r="K52" s="27">
        <f>'SPREAD (INPUT)'!G52+'SPREAD (INPUT)'!K52</f>
        <v>104.44</v>
      </c>
      <c r="L52" s="25">
        <f>'SPREAD (INPUT)'!D52+'SPREAD (INPUT)'!L52</f>
        <v>108.19999999999999</v>
      </c>
      <c r="M52" s="26">
        <f>'SPREAD (INPUT)'!E52+'SPREAD (INPUT)'!M52</f>
        <v>105.39999999999999</v>
      </c>
      <c r="N52" s="26">
        <f>'SPREAD (INPUT)'!F52+'SPREAD (INPUT)'!N52</f>
        <v>102.86625000000001</v>
      </c>
      <c r="O52" s="27">
        <f>'SPREAD (INPUT)'!G52+'SPREAD (INPUT)'!O52</f>
        <v>101.99499999999999</v>
      </c>
      <c r="P52" s="25">
        <f>'SPREAD (INPUT)'!D52+'SPREAD (INPUT)'!P52</f>
        <v>101.44499999999999</v>
      </c>
      <c r="Q52" s="26">
        <f>'SPREAD (INPUT)'!E52+'SPREAD (INPUT)'!Q52</f>
        <v>99.858750000000001</v>
      </c>
      <c r="R52" s="26">
        <f>'SPREAD (INPUT)'!F52+'SPREAD (INPUT)'!R52</f>
        <v>97.215000000000003</v>
      </c>
      <c r="S52" s="27">
        <f>'SPREAD (INPUT)'!G52+'SPREAD (INPUT)'!S52</f>
        <v>96.321249999999992</v>
      </c>
      <c r="T52" s="6">
        <v>137.41999999999999</v>
      </c>
      <c r="U52" s="2">
        <v>135.35</v>
      </c>
      <c r="V52" s="2">
        <v>134.69</v>
      </c>
      <c r="W52" s="7">
        <v>132.06</v>
      </c>
    </row>
    <row r="53" spans="1:23" x14ac:dyDescent="0.35">
      <c r="A53" s="43">
        <f t="shared" si="0"/>
        <v>41260</v>
      </c>
      <c r="B53" s="38" t="s">
        <v>62</v>
      </c>
      <c r="C53" s="14" t="s">
        <v>60</v>
      </c>
      <c r="D53" s="6">
        <v>115.17</v>
      </c>
      <c r="E53" s="2">
        <v>109.36</v>
      </c>
      <c r="F53" s="2">
        <v>106.27</v>
      </c>
      <c r="G53" s="7">
        <v>106.44</v>
      </c>
      <c r="H53" s="25">
        <f>'SPREAD (INPUT)'!D53+'SPREAD (INPUT)'!H53</f>
        <v>113.9675</v>
      </c>
      <c r="I53" s="26">
        <f>'SPREAD (INPUT)'!E53+'SPREAD (INPUT)'!I53</f>
        <v>108.38500000000001</v>
      </c>
      <c r="J53" s="26">
        <f>'SPREAD (INPUT)'!F53+'SPREAD (INPUT)'!J53</f>
        <v>105.29375</v>
      </c>
      <c r="K53" s="27">
        <f>'SPREAD (INPUT)'!G53+'SPREAD (INPUT)'!K53</f>
        <v>105.46375</v>
      </c>
      <c r="L53" s="25">
        <f>'SPREAD (INPUT)'!D53+'SPREAD (INPUT)'!L53</f>
        <v>111.17750000000001</v>
      </c>
      <c r="M53" s="26">
        <f>'SPREAD (INPUT)'!E53+'SPREAD (INPUT)'!M53</f>
        <v>105.73</v>
      </c>
      <c r="N53" s="26">
        <f>'SPREAD (INPUT)'!F53+'SPREAD (INPUT)'!N53</f>
        <v>102.83</v>
      </c>
      <c r="O53" s="27">
        <f>'SPREAD (INPUT)'!G53+'SPREAD (INPUT)'!O53</f>
        <v>103.1075</v>
      </c>
      <c r="P53" s="25">
        <f>'SPREAD (INPUT)'!D53+'SPREAD (INPUT)'!P53</f>
        <v>104.08500000000001</v>
      </c>
      <c r="Q53" s="26">
        <f>'SPREAD (INPUT)'!E53+'SPREAD (INPUT)'!Q53</f>
        <v>100.095</v>
      </c>
      <c r="R53" s="26">
        <f>'SPREAD (INPUT)'!F53+'SPREAD (INPUT)'!R53</f>
        <v>97.1875</v>
      </c>
      <c r="S53" s="27">
        <f>'SPREAD (INPUT)'!G53+'SPREAD (INPUT)'!S53</f>
        <v>97.432500000000005</v>
      </c>
      <c r="T53" s="6">
        <v>140.52000000000001</v>
      </c>
      <c r="U53" s="2">
        <v>135.29</v>
      </c>
      <c r="V53" s="2">
        <v>132.63999999999999</v>
      </c>
      <c r="W53" s="7">
        <v>131.13999999999999</v>
      </c>
    </row>
    <row r="54" spans="1:23" x14ac:dyDescent="0.35">
      <c r="A54" s="43">
        <f t="shared" si="0"/>
        <v>41267</v>
      </c>
      <c r="B54" s="38" t="s">
        <v>63</v>
      </c>
      <c r="C54" s="14" t="s">
        <v>60</v>
      </c>
      <c r="D54" s="6">
        <v>119.67</v>
      </c>
      <c r="E54" s="2">
        <v>111.8</v>
      </c>
      <c r="F54" s="2">
        <v>109.8</v>
      </c>
      <c r="G54" s="7">
        <v>108.6</v>
      </c>
      <c r="H54" s="25">
        <f>'SPREAD (INPUT)'!D54+'SPREAD (INPUT)'!H54</f>
        <v>118.48625</v>
      </c>
      <c r="I54" s="26">
        <f>'SPREAD (INPUT)'!E54+'SPREAD (INPUT)'!I54</f>
        <v>110.685625</v>
      </c>
      <c r="J54" s="26">
        <f>'SPREAD (INPUT)'!F54+'SPREAD (INPUT)'!J54</f>
        <v>108.685625</v>
      </c>
      <c r="K54" s="27">
        <f>'SPREAD (INPUT)'!G54+'SPREAD (INPUT)'!K54</f>
        <v>107.485625</v>
      </c>
      <c r="L54" s="25">
        <f>'SPREAD (INPUT)'!D54+'SPREAD (INPUT)'!L54</f>
        <v>115.32375</v>
      </c>
      <c r="M54" s="26">
        <f>'SPREAD (INPUT)'!E54+'SPREAD (INPUT)'!M54</f>
        <v>107.93625</v>
      </c>
      <c r="N54" s="26">
        <f>'SPREAD (INPUT)'!F54+'SPREAD (INPUT)'!N54</f>
        <v>106.22499999999999</v>
      </c>
      <c r="O54" s="27">
        <f>'SPREAD (INPUT)'!G54+'SPREAD (INPUT)'!O54</f>
        <v>105.22</v>
      </c>
      <c r="P54" s="25">
        <f>'SPREAD (INPUT)'!D54+'SPREAD (INPUT)'!P54</f>
        <v>108.58750000000001</v>
      </c>
      <c r="Q54" s="26">
        <f>'SPREAD (INPUT)'!E54+'SPREAD (INPUT)'!Q54</f>
        <v>102.44312499999999</v>
      </c>
      <c r="R54" s="26">
        <f>'SPREAD (INPUT)'!F54+'SPREAD (INPUT)'!R54</f>
        <v>100.590625</v>
      </c>
      <c r="S54" s="27">
        <f>'SPREAD (INPUT)'!G54+'SPREAD (INPUT)'!S54</f>
        <v>99.486874999999998</v>
      </c>
      <c r="T54" s="6">
        <v>144.6</v>
      </c>
      <c r="U54" s="2">
        <v>138</v>
      </c>
      <c r="V54" s="2">
        <v>133.44</v>
      </c>
      <c r="W54" s="7">
        <v>130.12</v>
      </c>
    </row>
    <row r="55" spans="1:23" x14ac:dyDescent="0.35">
      <c r="A55" s="43">
        <f t="shared" si="0"/>
        <v>41274</v>
      </c>
      <c r="B55" s="38" t="s">
        <v>0</v>
      </c>
      <c r="C55" s="14" t="s">
        <v>60</v>
      </c>
      <c r="D55" s="6">
        <v>122.88</v>
      </c>
      <c r="E55" s="2">
        <v>114.77</v>
      </c>
      <c r="F55" s="2">
        <v>111.86</v>
      </c>
      <c r="G55" s="7">
        <v>110.86</v>
      </c>
      <c r="H55" s="25">
        <f>'SPREAD (INPUT)'!D55+'SPREAD (INPUT)'!H55</f>
        <v>121.71583333333334</v>
      </c>
      <c r="I55" s="26">
        <f>'SPREAD (INPUT)'!E55+'SPREAD (INPUT)'!I55</f>
        <v>113.72020833333333</v>
      </c>
      <c r="J55" s="26">
        <f>'SPREAD (INPUT)'!F55+'SPREAD (INPUT)'!J55</f>
        <v>110.81020833333334</v>
      </c>
      <c r="K55" s="27">
        <f>'SPREAD (INPUT)'!G55+'SPREAD (INPUT)'!K55</f>
        <v>109.81270833333333</v>
      </c>
      <c r="L55" s="25">
        <f>'SPREAD (INPUT)'!D55+'SPREAD (INPUT)'!L55</f>
        <v>118.77187499999999</v>
      </c>
      <c r="M55" s="26">
        <f>'SPREAD (INPUT)'!E55+'SPREAD (INPUT)'!M55</f>
        <v>110.545</v>
      </c>
      <c r="N55" s="26">
        <f>'SPREAD (INPUT)'!F55+'SPREAD (INPUT)'!N55</f>
        <v>107.9325</v>
      </c>
      <c r="O55" s="27">
        <f>'SPREAD (INPUT)'!G55+'SPREAD (INPUT)'!O55</f>
        <v>107.139375</v>
      </c>
      <c r="P55" s="25">
        <f>'SPREAD (INPUT)'!D55+'SPREAD (INPUT)'!P55</f>
        <v>111.60895833333333</v>
      </c>
      <c r="Q55" s="26">
        <f>'SPREAD (INPUT)'!E55+'SPREAD (INPUT)'!Q55</f>
        <v>105.37083333333332</v>
      </c>
      <c r="R55" s="26">
        <f>'SPREAD (INPUT)'!F55+'SPREAD (INPUT)'!R55</f>
        <v>102.67145833333333</v>
      </c>
      <c r="S55" s="27">
        <f>'SPREAD (INPUT)'!G55+'SPREAD (INPUT)'!S55</f>
        <v>101.85583333333334</v>
      </c>
      <c r="T55" s="6">
        <v>145.6</v>
      </c>
      <c r="U55" s="2">
        <v>138.25</v>
      </c>
      <c r="V55" s="2">
        <v>132.81</v>
      </c>
      <c r="W55" s="7">
        <v>131.88</v>
      </c>
    </row>
    <row r="56" spans="1:23" x14ac:dyDescent="0.35">
      <c r="A56" s="43">
        <f t="shared" si="0"/>
        <v>41281</v>
      </c>
      <c r="B56" s="38" t="s">
        <v>2</v>
      </c>
      <c r="C56" s="14" t="s">
        <v>64</v>
      </c>
      <c r="D56" s="6">
        <v>129.88999999999999</v>
      </c>
      <c r="E56" s="2">
        <v>115.94</v>
      </c>
      <c r="F56" s="2">
        <v>113.47</v>
      </c>
      <c r="G56" s="7">
        <v>113.38</v>
      </c>
      <c r="H56" s="25">
        <f>'SPREAD (INPUT)'!D56+'SPREAD (INPUT)'!H56</f>
        <v>128.77416666666664</v>
      </c>
      <c r="I56" s="26">
        <f>'SPREAD (INPUT)'!E56+'SPREAD (INPUT)'!I56</f>
        <v>115.02291666666666</v>
      </c>
      <c r="J56" s="26">
        <f>'SPREAD (INPUT)'!F56+'SPREAD (INPUT)'!J56</f>
        <v>112.55291666666666</v>
      </c>
      <c r="K56" s="27">
        <f>'SPREAD (INPUT)'!G56+'SPREAD (INPUT)'!K56</f>
        <v>112.46791666666667</v>
      </c>
      <c r="L56" s="25">
        <f>'SPREAD (INPUT)'!D56+'SPREAD (INPUT)'!L56</f>
        <v>125.85999999999999</v>
      </c>
      <c r="M56" s="26">
        <f>'SPREAD (INPUT)'!E56+'SPREAD (INPUT)'!M56</f>
        <v>111.8875</v>
      </c>
      <c r="N56" s="26">
        <f>'SPREAD (INPUT)'!F56+'SPREAD (INPUT)'!N56</f>
        <v>109.78375</v>
      </c>
      <c r="O56" s="27">
        <f>'SPREAD (INPUT)'!G56+'SPREAD (INPUT)'!O56</f>
        <v>109.83749999999999</v>
      </c>
      <c r="P56" s="25">
        <f>'SPREAD (INPUT)'!D56+'SPREAD (INPUT)'!P56</f>
        <v>118.30541666666666</v>
      </c>
      <c r="Q56" s="26">
        <f>'SPREAD (INPUT)'!E56+'SPREAD (INPUT)'!Q56</f>
        <v>106.29916666666666</v>
      </c>
      <c r="R56" s="26">
        <f>'SPREAD (INPUT)'!F56+'SPREAD (INPUT)'!R56</f>
        <v>104.17791666666666</v>
      </c>
      <c r="S56" s="27">
        <f>'SPREAD (INPUT)'!G56+'SPREAD (INPUT)'!S56</f>
        <v>104.23416666666667</v>
      </c>
      <c r="T56" s="6">
        <v>157.53</v>
      </c>
      <c r="U56" s="2">
        <v>142.5</v>
      </c>
      <c r="V56" s="2">
        <v>137.6</v>
      </c>
      <c r="W56" s="7">
        <v>136</v>
      </c>
    </row>
    <row r="57" spans="1:23" x14ac:dyDescent="0.35">
      <c r="A57" s="43">
        <f t="shared" si="0"/>
        <v>41288</v>
      </c>
      <c r="B57" s="38" t="s">
        <v>3</v>
      </c>
      <c r="C57" s="14" t="s">
        <v>64</v>
      </c>
      <c r="D57" s="6">
        <v>122.42</v>
      </c>
      <c r="E57" s="2">
        <v>114.71</v>
      </c>
      <c r="F57" s="2">
        <v>110.44</v>
      </c>
      <c r="G57" s="7">
        <v>108.33</v>
      </c>
      <c r="H57" s="25">
        <f>'SPREAD (INPUT)'!D57+'SPREAD (INPUT)'!H57</f>
        <v>121.295</v>
      </c>
      <c r="I57" s="26">
        <f>'SPREAD (INPUT)'!E57+'SPREAD (INPUT)'!I57</f>
        <v>113.72</v>
      </c>
      <c r="J57" s="26">
        <f>'SPREAD (INPUT)'!F57+'SPREAD (INPUT)'!J57</f>
        <v>109.44875</v>
      </c>
      <c r="K57" s="27">
        <f>'SPREAD (INPUT)'!G57+'SPREAD (INPUT)'!K57</f>
        <v>107.33875</v>
      </c>
      <c r="L57" s="25">
        <f>'SPREAD (INPUT)'!D57+'SPREAD (INPUT)'!L57</f>
        <v>118.27</v>
      </c>
      <c r="M57" s="26">
        <f>'SPREAD (INPUT)'!E57+'SPREAD (INPUT)'!M57</f>
        <v>110.70124999999999</v>
      </c>
      <c r="N57" s="26">
        <f>'SPREAD (INPUT)'!F57+'SPREAD (INPUT)'!N57</f>
        <v>106.7925</v>
      </c>
      <c r="O57" s="27">
        <f>'SPREAD (INPUT)'!G57+'SPREAD (INPUT)'!O57</f>
        <v>104.79125000000001</v>
      </c>
      <c r="P57" s="25">
        <f>'SPREAD (INPUT)'!D57+'SPREAD (INPUT)'!P57</f>
        <v>110.515</v>
      </c>
      <c r="Q57" s="26">
        <f>'SPREAD (INPUT)'!E57+'SPREAD (INPUT)'!Q57</f>
        <v>104.49624999999999</v>
      </c>
      <c r="R57" s="26">
        <f>'SPREAD (INPUT)'!F57+'SPREAD (INPUT)'!R57</f>
        <v>100.51124999999999</v>
      </c>
      <c r="S57" s="27">
        <f>'SPREAD (INPUT)'!G57+'SPREAD (INPUT)'!S57</f>
        <v>98.539999999999992</v>
      </c>
      <c r="T57" s="6">
        <v>156</v>
      </c>
      <c r="U57" s="2">
        <v>144.71</v>
      </c>
      <c r="V57" s="2">
        <v>139.57</v>
      </c>
      <c r="W57" s="7">
        <v>137.43</v>
      </c>
    </row>
    <row r="58" spans="1:23" x14ac:dyDescent="0.35">
      <c r="A58" s="43">
        <f t="shared" si="0"/>
        <v>41295</v>
      </c>
      <c r="B58" s="38" t="s">
        <v>4</v>
      </c>
      <c r="C58" s="14" t="s">
        <v>64</v>
      </c>
      <c r="D58" s="6">
        <v>128</v>
      </c>
      <c r="E58" s="2">
        <v>115.4</v>
      </c>
      <c r="F58" s="2">
        <v>110.53</v>
      </c>
      <c r="G58" s="7">
        <v>110.23</v>
      </c>
      <c r="H58" s="25">
        <f>'SPREAD (INPUT)'!D58+'SPREAD (INPUT)'!H58</f>
        <v>126.84375</v>
      </c>
      <c r="I58" s="26">
        <f>'SPREAD (INPUT)'!E58+'SPREAD (INPUT)'!I58</f>
        <v>114.45375</v>
      </c>
      <c r="J58" s="26">
        <f>'SPREAD (INPUT)'!F58+'SPREAD (INPUT)'!J58</f>
        <v>109.58</v>
      </c>
      <c r="K58" s="27">
        <f>'SPREAD (INPUT)'!G58+'SPREAD (INPUT)'!K58</f>
        <v>109.27000000000001</v>
      </c>
      <c r="L58" s="25">
        <f>'SPREAD (INPUT)'!D58+'SPREAD (INPUT)'!L58</f>
        <v>123.83125</v>
      </c>
      <c r="M58" s="26">
        <f>'SPREAD (INPUT)'!E58+'SPREAD (INPUT)'!M58</f>
        <v>111.39875000000001</v>
      </c>
      <c r="N58" s="26">
        <f>'SPREAD (INPUT)'!F58+'SPREAD (INPUT)'!N58</f>
        <v>106.88124999999999</v>
      </c>
      <c r="O58" s="27">
        <f>'SPREAD (INPUT)'!G58+'SPREAD (INPUT)'!O58</f>
        <v>106.60375000000001</v>
      </c>
      <c r="P58" s="25">
        <f>'SPREAD (INPUT)'!D58+'SPREAD (INPUT)'!P58</f>
        <v>117.06375</v>
      </c>
      <c r="Q58" s="26">
        <f>'SPREAD (INPUT)'!E58+'SPREAD (INPUT)'!Q58</f>
        <v>105.97000000000001</v>
      </c>
      <c r="R58" s="26">
        <f>'SPREAD (INPUT)'!F58+'SPREAD (INPUT)'!R58</f>
        <v>101.39375</v>
      </c>
      <c r="S58" s="27">
        <f>'SPREAD (INPUT)'!G58+'SPREAD (INPUT)'!S58</f>
        <v>101.1725</v>
      </c>
      <c r="T58" s="6">
        <v>155.29</v>
      </c>
      <c r="U58" s="2">
        <v>147.08000000000001</v>
      </c>
      <c r="V58" s="2">
        <v>137.63999999999999</v>
      </c>
      <c r="W58" s="7">
        <v>134.31</v>
      </c>
    </row>
    <row r="59" spans="1:23" x14ac:dyDescent="0.35">
      <c r="A59" s="43">
        <f t="shared" si="0"/>
        <v>41302</v>
      </c>
      <c r="B59" s="38" t="s">
        <v>5</v>
      </c>
      <c r="C59" s="14" t="s">
        <v>64</v>
      </c>
      <c r="D59" s="6">
        <v>127.44</v>
      </c>
      <c r="E59" s="2">
        <v>114.33</v>
      </c>
      <c r="F59" s="2">
        <v>110.68</v>
      </c>
      <c r="G59" s="7">
        <v>108.24</v>
      </c>
      <c r="H59" s="25">
        <f>'SPREAD (INPUT)'!D59+'SPREAD (INPUT)'!H59</f>
        <v>126.34375</v>
      </c>
      <c r="I59" s="26">
        <f>'SPREAD (INPUT)'!E59+'SPREAD (INPUT)'!I59</f>
        <v>113.41125</v>
      </c>
      <c r="J59" s="26">
        <f>'SPREAD (INPUT)'!F59+'SPREAD (INPUT)'!J59</f>
        <v>109.76</v>
      </c>
      <c r="K59" s="27">
        <f>'SPREAD (INPUT)'!G59+'SPREAD (INPUT)'!K59</f>
        <v>107.32124999999999</v>
      </c>
      <c r="L59" s="25">
        <f>'SPREAD (INPUT)'!D59+'SPREAD (INPUT)'!L59</f>
        <v>123.59125</v>
      </c>
      <c r="M59" s="26">
        <f>'SPREAD (INPUT)'!E59+'SPREAD (INPUT)'!M59</f>
        <v>110.78625</v>
      </c>
      <c r="N59" s="26">
        <f>'SPREAD (INPUT)'!F59+'SPREAD (INPUT)'!N59</f>
        <v>107.38125000000001</v>
      </c>
      <c r="O59" s="27">
        <f>'SPREAD (INPUT)'!G59+'SPREAD (INPUT)'!O59</f>
        <v>104.97375</v>
      </c>
      <c r="P59" s="25">
        <f>'SPREAD (INPUT)'!D59+'SPREAD (INPUT)'!P59</f>
        <v>116.35499999999999</v>
      </c>
      <c r="Q59" s="26">
        <f>'SPREAD (INPUT)'!E59+'SPREAD (INPUT)'!Q59</f>
        <v>104.90625</v>
      </c>
      <c r="R59" s="26">
        <f>'SPREAD (INPUT)'!F59+'SPREAD (INPUT)'!R59</f>
        <v>101.44625000000001</v>
      </c>
      <c r="S59" s="27">
        <f>'SPREAD (INPUT)'!G59+'SPREAD (INPUT)'!S59</f>
        <v>99.112499999999997</v>
      </c>
      <c r="T59" s="6">
        <v>153.75</v>
      </c>
      <c r="U59" s="2">
        <v>145.47</v>
      </c>
      <c r="V59" s="2">
        <v>138.69</v>
      </c>
      <c r="W59" s="7">
        <v>136.72</v>
      </c>
    </row>
    <row r="60" spans="1:23" x14ac:dyDescent="0.35">
      <c r="A60" s="43">
        <f t="shared" si="0"/>
        <v>41309</v>
      </c>
      <c r="B60" s="38" t="s">
        <v>6</v>
      </c>
      <c r="C60" s="14" t="s">
        <v>65</v>
      </c>
      <c r="D60" s="6">
        <v>124.63</v>
      </c>
      <c r="E60" s="2">
        <v>110.86</v>
      </c>
      <c r="F60" s="2">
        <v>107.27</v>
      </c>
      <c r="G60" s="7">
        <v>104.48</v>
      </c>
      <c r="H60" s="25">
        <f>'SPREAD (INPUT)'!D60+'SPREAD (INPUT)'!H60</f>
        <v>123.44</v>
      </c>
      <c r="I60" s="26">
        <f>'SPREAD (INPUT)'!E60+'SPREAD (INPUT)'!I60</f>
        <v>109.7625</v>
      </c>
      <c r="J60" s="26">
        <f>'SPREAD (INPUT)'!F60+'SPREAD (INPUT)'!J60</f>
        <v>106.1725</v>
      </c>
      <c r="K60" s="27">
        <f>'SPREAD (INPUT)'!G60+'SPREAD (INPUT)'!K60</f>
        <v>103.38250000000001</v>
      </c>
      <c r="L60" s="25">
        <f>'SPREAD (INPUT)'!D60+'SPREAD (INPUT)'!L60</f>
        <v>120.43124999999999</v>
      </c>
      <c r="M60" s="26">
        <f>'SPREAD (INPUT)'!E60+'SPREAD (INPUT)'!M60</f>
        <v>107.175</v>
      </c>
      <c r="N60" s="26">
        <f>'SPREAD (INPUT)'!F60+'SPREAD (INPUT)'!N60</f>
        <v>103.90375</v>
      </c>
      <c r="O60" s="27">
        <f>'SPREAD (INPUT)'!G60+'SPREAD (INPUT)'!O60</f>
        <v>101.13125000000001</v>
      </c>
      <c r="P60" s="25">
        <f>'SPREAD (INPUT)'!D60+'SPREAD (INPUT)'!P60</f>
        <v>113.63249999999999</v>
      </c>
      <c r="Q60" s="26">
        <f>'SPREAD (INPUT)'!E60+'SPREAD (INPUT)'!Q60</f>
        <v>101.25375</v>
      </c>
      <c r="R60" s="26">
        <f>'SPREAD (INPUT)'!F60+'SPREAD (INPUT)'!R60</f>
        <v>97.907499999999999</v>
      </c>
      <c r="S60" s="27">
        <f>'SPREAD (INPUT)'!G60+'SPREAD (INPUT)'!S60</f>
        <v>95.177500000000009</v>
      </c>
      <c r="T60" s="6">
        <v>148.08000000000001</v>
      </c>
      <c r="U60" s="2">
        <v>135.9</v>
      </c>
      <c r="V60" s="2">
        <v>131.63</v>
      </c>
      <c r="W60" s="7">
        <v>130.55000000000001</v>
      </c>
    </row>
    <row r="61" spans="1:23" x14ac:dyDescent="0.35">
      <c r="A61" s="43">
        <f t="shared" si="0"/>
        <v>41316</v>
      </c>
      <c r="B61" s="38" t="s">
        <v>8</v>
      </c>
      <c r="C61" s="14" t="s">
        <v>65</v>
      </c>
      <c r="D61" s="6">
        <v>123.83</v>
      </c>
      <c r="E61" s="2">
        <v>110.62</v>
      </c>
      <c r="F61" s="2">
        <v>105.54</v>
      </c>
      <c r="G61" s="7">
        <v>105.35</v>
      </c>
      <c r="H61" s="25">
        <f>'SPREAD (INPUT)'!D61+'SPREAD (INPUT)'!H61</f>
        <v>122.5925</v>
      </c>
      <c r="I61" s="26">
        <f>'SPREAD (INPUT)'!E61+'SPREAD (INPUT)'!I61</f>
        <v>109.46875</v>
      </c>
      <c r="J61" s="26">
        <f>'SPREAD (INPUT)'!F61+'SPREAD (INPUT)'!J61</f>
        <v>104.38875</v>
      </c>
      <c r="K61" s="27">
        <f>'SPREAD (INPUT)'!G61+'SPREAD (INPUT)'!K61</f>
        <v>104.1925</v>
      </c>
      <c r="L61" s="25">
        <f>'SPREAD (INPUT)'!D61+'SPREAD (INPUT)'!L61</f>
        <v>119.3275</v>
      </c>
      <c r="M61" s="26">
        <f>'SPREAD (INPUT)'!E61+'SPREAD (INPUT)'!M61</f>
        <v>106.78375</v>
      </c>
      <c r="N61" s="26">
        <f>'SPREAD (INPUT)'!F61+'SPREAD (INPUT)'!N61</f>
        <v>102.03500000000001</v>
      </c>
      <c r="O61" s="27">
        <f>'SPREAD (INPUT)'!G61+'SPREAD (INPUT)'!O61</f>
        <v>101.91</v>
      </c>
      <c r="P61" s="25">
        <f>'SPREAD (INPUT)'!D61+'SPREAD (INPUT)'!P61</f>
        <v>111.91624999999999</v>
      </c>
      <c r="Q61" s="26">
        <f>'SPREAD (INPUT)'!E61+'SPREAD (INPUT)'!Q61</f>
        <v>100.42625000000001</v>
      </c>
      <c r="R61" s="26">
        <f>'SPREAD (INPUT)'!F61+'SPREAD (INPUT)'!R61</f>
        <v>95.561250000000001</v>
      </c>
      <c r="S61" s="27">
        <f>'SPREAD (INPUT)'!G61+'SPREAD (INPUT)'!S61</f>
        <v>95.488749999999996</v>
      </c>
      <c r="T61" s="6">
        <v>146</v>
      </c>
      <c r="U61" s="2">
        <v>134.38</v>
      </c>
      <c r="V61" s="2">
        <v>126.88</v>
      </c>
      <c r="W61" s="7">
        <v>124.38</v>
      </c>
    </row>
    <row r="62" spans="1:23" x14ac:dyDescent="0.35">
      <c r="A62" s="43">
        <f t="shared" si="0"/>
        <v>41323</v>
      </c>
      <c r="B62" s="38" t="s">
        <v>9</v>
      </c>
      <c r="C62" s="14" t="s">
        <v>65</v>
      </c>
      <c r="D62" s="6">
        <v>122.88</v>
      </c>
      <c r="E62" s="2">
        <v>109.31</v>
      </c>
      <c r="F62" s="2">
        <v>104.83</v>
      </c>
      <c r="G62" s="7">
        <v>104.48</v>
      </c>
      <c r="H62" s="25">
        <f>'SPREAD (INPUT)'!D62+'SPREAD (INPUT)'!H62</f>
        <v>121.5925</v>
      </c>
      <c r="I62" s="26">
        <f>'SPREAD (INPUT)'!E62+'SPREAD (INPUT)'!I62</f>
        <v>108.125</v>
      </c>
      <c r="J62" s="26">
        <f>'SPREAD (INPUT)'!F62+'SPREAD (INPUT)'!J62</f>
        <v>103.65625</v>
      </c>
      <c r="K62" s="27">
        <f>'SPREAD (INPUT)'!G62+'SPREAD (INPUT)'!K62</f>
        <v>103.30250000000001</v>
      </c>
      <c r="L62" s="25">
        <f>'SPREAD (INPUT)'!D62+'SPREAD (INPUT)'!L62</f>
        <v>118.7075</v>
      </c>
      <c r="M62" s="26">
        <f>'SPREAD (INPUT)'!E62+'SPREAD (INPUT)'!M62</f>
        <v>105.435</v>
      </c>
      <c r="N62" s="26">
        <f>'SPREAD (INPUT)'!F62+'SPREAD (INPUT)'!N62</f>
        <v>101.24375000000001</v>
      </c>
      <c r="O62" s="27">
        <f>'SPREAD (INPUT)'!G62+'SPREAD (INPUT)'!O62</f>
        <v>100.93625</v>
      </c>
      <c r="P62" s="25">
        <f>'SPREAD (INPUT)'!D62+'SPREAD (INPUT)'!P62</f>
        <v>110.75624999999999</v>
      </c>
      <c r="Q62" s="26">
        <f>'SPREAD (INPUT)'!E62+'SPREAD (INPUT)'!Q62</f>
        <v>98.771250000000009</v>
      </c>
      <c r="R62" s="26">
        <f>'SPREAD (INPUT)'!F62+'SPREAD (INPUT)'!R62</f>
        <v>94.566249999999997</v>
      </c>
      <c r="S62" s="27">
        <f>'SPREAD (INPUT)'!G62+'SPREAD (INPUT)'!S62</f>
        <v>94.240000000000009</v>
      </c>
      <c r="T62" s="6">
        <v>147.75</v>
      </c>
      <c r="U62" s="2">
        <v>135.97999999999999</v>
      </c>
      <c r="V62" s="2">
        <v>129.33000000000001</v>
      </c>
      <c r="W62" s="7">
        <v>127.64</v>
      </c>
    </row>
    <row r="63" spans="1:23" x14ac:dyDescent="0.35">
      <c r="A63" s="43">
        <f t="shared" si="0"/>
        <v>41330</v>
      </c>
      <c r="B63" s="38" t="s">
        <v>10</v>
      </c>
      <c r="C63" s="14" t="s">
        <v>65</v>
      </c>
      <c r="D63" s="6">
        <v>128.82</v>
      </c>
      <c r="E63" s="2">
        <v>116.2</v>
      </c>
      <c r="F63" s="2">
        <v>108.65</v>
      </c>
      <c r="G63" s="7">
        <v>106.44</v>
      </c>
      <c r="H63" s="25">
        <f>'SPREAD (INPUT)'!D63+'SPREAD (INPUT)'!H63</f>
        <v>127.46249999999999</v>
      </c>
      <c r="I63" s="26">
        <f>'SPREAD (INPUT)'!E63+'SPREAD (INPUT)'!I63</f>
        <v>115.00750000000001</v>
      </c>
      <c r="J63" s="26">
        <f>'SPREAD (INPUT)'!F63+'SPREAD (INPUT)'!J63</f>
        <v>107.45875000000001</v>
      </c>
      <c r="K63" s="27">
        <f>'SPREAD (INPUT)'!G63+'SPREAD (INPUT)'!K63</f>
        <v>105.2475</v>
      </c>
      <c r="L63" s="25">
        <f>'SPREAD (INPUT)'!D63+'SPREAD (INPUT)'!L63</f>
        <v>124.18499999999999</v>
      </c>
      <c r="M63" s="26">
        <f>'SPREAD (INPUT)'!E63+'SPREAD (INPUT)'!M63</f>
        <v>112.60375000000001</v>
      </c>
      <c r="N63" s="26">
        <f>'SPREAD (INPUT)'!F63+'SPREAD (INPUT)'!N63</f>
        <v>105.39875000000001</v>
      </c>
      <c r="O63" s="27">
        <f>'SPREAD (INPUT)'!G63+'SPREAD (INPUT)'!O63</f>
        <v>103.21312499999999</v>
      </c>
      <c r="P63" s="25">
        <f>'SPREAD (INPUT)'!D63+'SPREAD (INPUT)'!P63</f>
        <v>115.46562499999999</v>
      </c>
      <c r="Q63" s="26">
        <f>'SPREAD (INPUT)'!E63+'SPREAD (INPUT)'!Q63</f>
        <v>105.54625</v>
      </c>
      <c r="R63" s="26">
        <f>'SPREAD (INPUT)'!F63+'SPREAD (INPUT)'!R63</f>
        <v>98.262500000000003</v>
      </c>
      <c r="S63" s="27">
        <f>'SPREAD (INPUT)'!G63+'SPREAD (INPUT)'!S63</f>
        <v>96.125624999999999</v>
      </c>
      <c r="T63" s="6">
        <v>156.56</v>
      </c>
      <c r="U63" s="2">
        <v>140.43</v>
      </c>
      <c r="V63" s="2">
        <v>133.29</v>
      </c>
      <c r="W63" s="7">
        <v>130.46</v>
      </c>
    </row>
    <row r="64" spans="1:23" x14ac:dyDescent="0.35">
      <c r="A64" s="43">
        <f t="shared" si="0"/>
        <v>41337</v>
      </c>
      <c r="B64" s="38" t="s">
        <v>11</v>
      </c>
      <c r="C64" s="14" t="s">
        <v>66</v>
      </c>
      <c r="D64" s="6">
        <v>133.91</v>
      </c>
      <c r="E64" s="2">
        <v>116.18</v>
      </c>
      <c r="F64" s="2">
        <v>108.71</v>
      </c>
      <c r="G64" s="7">
        <v>106.74</v>
      </c>
      <c r="H64" s="25">
        <f>'SPREAD (INPUT)'!D64+'SPREAD (INPUT)'!H64</f>
        <v>132.66125</v>
      </c>
      <c r="I64" s="26">
        <f>'SPREAD (INPUT)'!E64+'SPREAD (INPUT)'!I64</f>
        <v>115.0425</v>
      </c>
      <c r="J64" s="26">
        <f>'SPREAD (INPUT)'!F64+'SPREAD (INPUT)'!J64</f>
        <v>107.57</v>
      </c>
      <c r="K64" s="27">
        <f>'SPREAD (INPUT)'!G64+'SPREAD (INPUT)'!K64</f>
        <v>105.6</v>
      </c>
      <c r="L64" s="25">
        <f>'SPREAD (INPUT)'!D64+'SPREAD (INPUT)'!L64</f>
        <v>129.495</v>
      </c>
      <c r="M64" s="26">
        <f>'SPREAD (INPUT)'!E64+'SPREAD (INPUT)'!M64</f>
        <v>112.51750000000001</v>
      </c>
      <c r="N64" s="26">
        <f>'SPREAD (INPUT)'!F64+'SPREAD (INPUT)'!N64</f>
        <v>105.33374999999999</v>
      </c>
      <c r="O64" s="27">
        <f>'SPREAD (INPUT)'!G64+'SPREAD (INPUT)'!O64</f>
        <v>103.42</v>
      </c>
      <c r="P64" s="25">
        <f>'SPREAD (INPUT)'!D64+'SPREAD (INPUT)'!P64</f>
        <v>120.43625</v>
      </c>
      <c r="Q64" s="26">
        <f>'SPREAD (INPUT)'!E64+'SPREAD (INPUT)'!Q64</f>
        <v>105.72375000000001</v>
      </c>
      <c r="R64" s="26">
        <f>'SPREAD (INPUT)'!F64+'SPREAD (INPUT)'!R64</f>
        <v>98.49</v>
      </c>
      <c r="S64" s="27">
        <f>'SPREAD (INPUT)'!G64+'SPREAD (INPUT)'!S64</f>
        <v>96.648749999999993</v>
      </c>
      <c r="T64" s="6">
        <v>162.75</v>
      </c>
      <c r="U64" s="2">
        <v>142.66999999999999</v>
      </c>
      <c r="V64" s="2">
        <v>134.94999999999999</v>
      </c>
      <c r="W64" s="7">
        <v>131.68</v>
      </c>
    </row>
    <row r="65" spans="1:23" x14ac:dyDescent="0.35">
      <c r="A65" s="43">
        <f t="shared" si="0"/>
        <v>41344</v>
      </c>
      <c r="B65" s="38" t="s">
        <v>13</v>
      </c>
      <c r="C65" s="14" t="s">
        <v>66</v>
      </c>
      <c r="D65" s="6">
        <v>139.33000000000001</v>
      </c>
      <c r="E65" s="2">
        <v>116.73</v>
      </c>
      <c r="F65" s="2">
        <v>109.38</v>
      </c>
      <c r="G65" s="7">
        <v>108</v>
      </c>
      <c r="H65" s="25">
        <f>'SPREAD (INPUT)'!D65+'SPREAD (INPUT)'!H65</f>
        <v>138.079375</v>
      </c>
      <c r="I65" s="26">
        <f>'SPREAD (INPUT)'!E65+'SPREAD (INPUT)'!I65</f>
        <v>115.559375</v>
      </c>
      <c r="J65" s="26">
        <f>'SPREAD (INPUT)'!F65+'SPREAD (INPUT)'!J65</f>
        <v>108.206875</v>
      </c>
      <c r="K65" s="27">
        <f>'SPREAD (INPUT)'!G65+'SPREAD (INPUT)'!K65</f>
        <v>106.828125</v>
      </c>
      <c r="L65" s="25">
        <f>'SPREAD (INPUT)'!D65+'SPREAD (INPUT)'!L65</f>
        <v>134.71812500000001</v>
      </c>
      <c r="M65" s="26">
        <f>'SPREAD (INPUT)'!E65+'SPREAD (INPUT)'!M65</f>
        <v>112.8875</v>
      </c>
      <c r="N65" s="26">
        <f>'SPREAD (INPUT)'!F65+'SPREAD (INPUT)'!N65</f>
        <v>105.8575</v>
      </c>
      <c r="O65" s="27">
        <f>'SPREAD (INPUT)'!G65+'SPREAD (INPUT)'!O65</f>
        <v>104.51</v>
      </c>
      <c r="P65" s="25">
        <f>'SPREAD (INPUT)'!D65+'SPREAD (INPUT)'!P65</f>
        <v>125.97500000000001</v>
      </c>
      <c r="Q65" s="26">
        <f>'SPREAD (INPUT)'!E65+'SPREAD (INPUT)'!Q65</f>
        <v>106.095</v>
      </c>
      <c r="R65" s="26">
        <f>'SPREAD (INPUT)'!F65+'SPREAD (INPUT)'!R65</f>
        <v>98.943749999999994</v>
      </c>
      <c r="S65" s="27">
        <f>'SPREAD (INPUT)'!G65+'SPREAD (INPUT)'!S65</f>
        <v>97.688749999999999</v>
      </c>
      <c r="T65" s="6">
        <v>163.89</v>
      </c>
      <c r="U65" s="2">
        <v>143.53</v>
      </c>
      <c r="V65" s="2">
        <v>135.56</v>
      </c>
      <c r="W65" s="7">
        <v>133.11000000000001</v>
      </c>
    </row>
    <row r="66" spans="1:23" x14ac:dyDescent="0.35">
      <c r="A66" s="43">
        <f t="shared" si="0"/>
        <v>41351</v>
      </c>
      <c r="B66" s="38" t="s">
        <v>14</v>
      </c>
      <c r="C66" s="14" t="s">
        <v>66</v>
      </c>
      <c r="D66" s="6">
        <v>142.16999999999999</v>
      </c>
      <c r="E66" s="2">
        <v>123.91</v>
      </c>
      <c r="F66" s="2">
        <v>111.64</v>
      </c>
      <c r="G66" s="7">
        <v>109.55</v>
      </c>
      <c r="H66" s="25">
        <f>'SPREAD (INPUT)'!D66+'SPREAD (INPUT)'!H66</f>
        <v>140.83249999999998</v>
      </c>
      <c r="I66" s="26">
        <f>'SPREAD (INPUT)'!E66+'SPREAD (INPUT)'!I66</f>
        <v>122.75624999999999</v>
      </c>
      <c r="J66" s="26">
        <f>'SPREAD (INPUT)'!F66+'SPREAD (INPUT)'!J66</f>
        <v>110.48625</v>
      </c>
      <c r="K66" s="27">
        <f>'SPREAD (INPUT)'!G66+'SPREAD (INPUT)'!K66</f>
        <v>108.39624999999999</v>
      </c>
      <c r="L66" s="25">
        <f>'SPREAD (INPUT)'!D66+'SPREAD (INPUT)'!L66</f>
        <v>137.38624999999999</v>
      </c>
      <c r="M66" s="26">
        <f>'SPREAD (INPUT)'!E66+'SPREAD (INPUT)'!M66</f>
        <v>120.05125</v>
      </c>
      <c r="N66" s="26">
        <f>'SPREAD (INPUT)'!F66+'SPREAD (INPUT)'!N66</f>
        <v>108.09625</v>
      </c>
      <c r="O66" s="27">
        <f>'SPREAD (INPUT)'!G66+'SPREAD (INPUT)'!O66</f>
        <v>106.05875</v>
      </c>
      <c r="P66" s="25">
        <f>'SPREAD (INPUT)'!D66+'SPREAD (INPUT)'!P66</f>
        <v>128.83624999999998</v>
      </c>
      <c r="Q66" s="26">
        <f>'SPREAD (INPUT)'!E66+'SPREAD (INPUT)'!Q66</f>
        <v>113.13374999999999</v>
      </c>
      <c r="R66" s="26">
        <f>'SPREAD (INPUT)'!F66+'SPREAD (INPUT)'!R66</f>
        <v>101.10875</v>
      </c>
      <c r="S66" s="27">
        <f>'SPREAD (INPUT)'!G66+'SPREAD (INPUT)'!S66</f>
        <v>99.164999999999992</v>
      </c>
      <c r="T66" s="6">
        <v>169.83</v>
      </c>
      <c r="U66" s="2">
        <v>147.27000000000001</v>
      </c>
      <c r="V66" s="2">
        <v>135.72999999999999</v>
      </c>
      <c r="W66" s="7">
        <v>132.82</v>
      </c>
    </row>
    <row r="67" spans="1:23" x14ac:dyDescent="0.35">
      <c r="A67" s="43">
        <f t="shared" ref="A67:A130" si="1">A68-7</f>
        <v>41358</v>
      </c>
      <c r="B67" s="38" t="s">
        <v>15</v>
      </c>
      <c r="C67" s="14" t="s">
        <v>66</v>
      </c>
      <c r="D67" s="6">
        <v>146.46</v>
      </c>
      <c r="E67" s="2">
        <v>123.52</v>
      </c>
      <c r="F67" s="2">
        <v>112.52</v>
      </c>
      <c r="G67" s="7">
        <v>108.73</v>
      </c>
      <c r="H67" s="25">
        <f>'SPREAD (INPUT)'!D67+'SPREAD (INPUT)'!H67</f>
        <v>145.17125000000001</v>
      </c>
      <c r="I67" s="26">
        <f>'SPREAD (INPUT)'!E67+'SPREAD (INPUT)'!I67</f>
        <v>122.39</v>
      </c>
      <c r="J67" s="26">
        <f>'SPREAD (INPUT)'!F67+'SPREAD (INPUT)'!J67</f>
        <v>111.38875</v>
      </c>
      <c r="K67" s="27">
        <f>'SPREAD (INPUT)'!G67+'SPREAD (INPUT)'!K67</f>
        <v>107.59875000000001</v>
      </c>
      <c r="L67" s="25">
        <f>'SPREAD (INPUT)'!D67+'SPREAD (INPUT)'!L67</f>
        <v>142.2175</v>
      </c>
      <c r="M67" s="26">
        <f>'SPREAD (INPUT)'!E67+'SPREAD (INPUT)'!M67</f>
        <v>119.85</v>
      </c>
      <c r="N67" s="26">
        <f>'SPREAD (INPUT)'!F67+'SPREAD (INPUT)'!N67</f>
        <v>109.11999999999999</v>
      </c>
      <c r="O67" s="27">
        <f>'SPREAD (INPUT)'!G67+'SPREAD (INPUT)'!O67</f>
        <v>105.40875</v>
      </c>
      <c r="P67" s="25">
        <f>'SPREAD (INPUT)'!D67+'SPREAD (INPUT)'!P67</f>
        <v>132.89750000000001</v>
      </c>
      <c r="Q67" s="26">
        <f>'SPREAD (INPUT)'!E67+'SPREAD (INPUT)'!Q67</f>
        <v>111.955</v>
      </c>
      <c r="R67" s="26">
        <f>'SPREAD (INPUT)'!F67+'SPREAD (INPUT)'!R67</f>
        <v>101.17625</v>
      </c>
      <c r="S67" s="27">
        <f>'SPREAD (INPUT)'!G67+'SPREAD (INPUT)'!S67</f>
        <v>97.484999999999999</v>
      </c>
      <c r="T67" s="6">
        <v>173.43</v>
      </c>
      <c r="U67" s="2">
        <v>148.05000000000001</v>
      </c>
      <c r="V67" s="2">
        <v>136.36000000000001</v>
      </c>
      <c r="W67" s="7">
        <v>133.44999999999999</v>
      </c>
    </row>
    <row r="68" spans="1:23" x14ac:dyDescent="0.35">
      <c r="A68" s="43">
        <f t="shared" si="1"/>
        <v>41365</v>
      </c>
      <c r="B68" s="38" t="s">
        <v>16</v>
      </c>
      <c r="C68" s="14" t="s">
        <v>67</v>
      </c>
      <c r="D68" s="6">
        <v>150.94999999999999</v>
      </c>
      <c r="E68" s="2">
        <v>127.47</v>
      </c>
      <c r="F68" s="2">
        <v>115.71</v>
      </c>
      <c r="G68" s="7">
        <v>112.97</v>
      </c>
      <c r="H68" s="25">
        <f>'SPREAD (INPUT)'!D68+'SPREAD (INPUT)'!H68</f>
        <v>149.72375</v>
      </c>
      <c r="I68" s="26">
        <f>'SPREAD (INPUT)'!E68+'SPREAD (INPUT)'!I68</f>
        <v>126.37</v>
      </c>
      <c r="J68" s="26">
        <f>'SPREAD (INPUT)'!F68+'SPREAD (INPUT)'!J68</f>
        <v>114.61</v>
      </c>
      <c r="K68" s="27">
        <f>'SPREAD (INPUT)'!G68+'SPREAD (INPUT)'!K68</f>
        <v>111.87</v>
      </c>
      <c r="L68" s="25">
        <f>'SPREAD (INPUT)'!D68+'SPREAD (INPUT)'!L68</f>
        <v>146.98499999999999</v>
      </c>
      <c r="M68" s="26">
        <f>'SPREAD (INPUT)'!E68+'SPREAD (INPUT)'!M68</f>
        <v>124.01625</v>
      </c>
      <c r="N68" s="26">
        <f>'SPREAD (INPUT)'!F68+'SPREAD (INPUT)'!N68</f>
        <v>112.54624999999999</v>
      </c>
      <c r="O68" s="27">
        <f>'SPREAD (INPUT)'!G68+'SPREAD (INPUT)'!O68</f>
        <v>109.8775</v>
      </c>
      <c r="P68" s="25">
        <f>'SPREAD (INPUT)'!D68+'SPREAD (INPUT)'!P68</f>
        <v>137.32999999999998</v>
      </c>
      <c r="Q68" s="26">
        <f>'SPREAD (INPUT)'!E68+'SPREAD (INPUT)'!Q68</f>
        <v>116.58374999999999</v>
      </c>
      <c r="R68" s="26">
        <f>'SPREAD (INPUT)'!F68+'SPREAD (INPUT)'!R68</f>
        <v>105.10249999999999</v>
      </c>
      <c r="S68" s="27">
        <f>'SPREAD (INPUT)'!G68+'SPREAD (INPUT)'!S68</f>
        <v>102.47375</v>
      </c>
      <c r="T68" s="6">
        <v>176.5</v>
      </c>
      <c r="U68" s="2">
        <v>153.6</v>
      </c>
      <c r="V68" s="2">
        <v>137.19999999999999</v>
      </c>
      <c r="W68" s="7">
        <v>134.84</v>
      </c>
    </row>
    <row r="69" spans="1:23" x14ac:dyDescent="0.35">
      <c r="A69" s="43">
        <f t="shared" si="1"/>
        <v>41372</v>
      </c>
      <c r="B69" s="38" t="s">
        <v>18</v>
      </c>
      <c r="C69" s="14" t="s">
        <v>67</v>
      </c>
      <c r="D69" s="6">
        <v>147.93</v>
      </c>
      <c r="E69" s="2">
        <v>124</v>
      </c>
      <c r="F69" s="2">
        <v>115</v>
      </c>
      <c r="G69" s="7">
        <v>112.71</v>
      </c>
      <c r="H69" s="25">
        <f>'SPREAD (INPUT)'!D69+'SPREAD (INPUT)'!H69</f>
        <v>146.78125</v>
      </c>
      <c r="I69" s="26">
        <f>'SPREAD (INPUT)'!E69+'SPREAD (INPUT)'!I69</f>
        <v>122.935</v>
      </c>
      <c r="J69" s="26">
        <f>'SPREAD (INPUT)'!F69+'SPREAD (INPUT)'!J69</f>
        <v>113.93625</v>
      </c>
      <c r="K69" s="27">
        <f>'SPREAD (INPUT)'!G69+'SPREAD (INPUT)'!K69</f>
        <v>111.64999999999999</v>
      </c>
      <c r="L69" s="25">
        <f>'SPREAD (INPUT)'!D69+'SPREAD (INPUT)'!L69</f>
        <v>143.32625000000002</v>
      </c>
      <c r="M69" s="26">
        <f>'SPREAD (INPUT)'!E69+'SPREAD (INPUT)'!M69</f>
        <v>119.91125</v>
      </c>
      <c r="N69" s="26">
        <f>'SPREAD (INPUT)'!F69+'SPREAD (INPUT)'!N69</f>
        <v>111.17749999999999</v>
      </c>
      <c r="O69" s="27">
        <f>'SPREAD (INPUT)'!G69+'SPREAD (INPUT)'!O69</f>
        <v>108.97749999999999</v>
      </c>
      <c r="P69" s="25">
        <f>'SPREAD (INPUT)'!D69+'SPREAD (INPUT)'!P69</f>
        <v>135.10625000000002</v>
      </c>
      <c r="Q69" s="26">
        <f>'SPREAD (INPUT)'!E69+'SPREAD (INPUT)'!Q69</f>
        <v>113.51125</v>
      </c>
      <c r="R69" s="26">
        <f>'SPREAD (INPUT)'!F69+'SPREAD (INPUT)'!R69</f>
        <v>104.77625</v>
      </c>
      <c r="S69" s="27">
        <f>'SPREAD (INPUT)'!G69+'SPREAD (INPUT)'!S69</f>
        <v>102.58749999999999</v>
      </c>
      <c r="T69" s="6">
        <v>176.56</v>
      </c>
      <c r="U69" s="2">
        <v>151.46</v>
      </c>
      <c r="V69" s="2">
        <v>139.33000000000001</v>
      </c>
      <c r="W69" s="7">
        <v>135.16999999999999</v>
      </c>
    </row>
    <row r="70" spans="1:23" x14ac:dyDescent="0.35">
      <c r="A70" s="43">
        <f t="shared" si="1"/>
        <v>41379</v>
      </c>
      <c r="B70" s="38" t="s">
        <v>19</v>
      </c>
      <c r="C70" s="14" t="s">
        <v>67</v>
      </c>
      <c r="D70" s="6">
        <v>145.77000000000001</v>
      </c>
      <c r="E70" s="2">
        <v>126</v>
      </c>
      <c r="F70" s="2">
        <v>114.93</v>
      </c>
      <c r="G70" s="7">
        <v>109.92</v>
      </c>
      <c r="H70" s="25">
        <f>'SPREAD (INPUT)'!D70+'SPREAD (INPUT)'!H70</f>
        <v>144.72375000000002</v>
      </c>
      <c r="I70" s="26">
        <f>'SPREAD (INPUT)'!E70+'SPREAD (INPUT)'!I70</f>
        <v>125.065</v>
      </c>
      <c r="J70" s="26">
        <f>'SPREAD (INPUT)'!F70+'SPREAD (INPUT)'!J70</f>
        <v>113.99625</v>
      </c>
      <c r="K70" s="27">
        <f>'SPREAD (INPUT)'!G70+'SPREAD (INPUT)'!K70</f>
        <v>108.9875</v>
      </c>
      <c r="L70" s="25">
        <f>'SPREAD (INPUT)'!D70+'SPREAD (INPUT)'!L70</f>
        <v>141.23250000000002</v>
      </c>
      <c r="M70" s="26">
        <f>'SPREAD (INPUT)'!E70+'SPREAD (INPUT)'!M70</f>
        <v>122.22375</v>
      </c>
      <c r="N70" s="26">
        <f>'SPREAD (INPUT)'!F70+'SPREAD (INPUT)'!N70</f>
        <v>111.43125000000001</v>
      </c>
      <c r="O70" s="27">
        <f>'SPREAD (INPUT)'!G70+'SPREAD (INPUT)'!O70</f>
        <v>106.5275</v>
      </c>
      <c r="P70" s="25">
        <f>'SPREAD (INPUT)'!D70+'SPREAD (INPUT)'!P70</f>
        <v>132.50625000000002</v>
      </c>
      <c r="Q70" s="26">
        <f>'SPREAD (INPUT)'!E70+'SPREAD (INPUT)'!Q70</f>
        <v>114.66374999999999</v>
      </c>
      <c r="R70" s="26">
        <f>'SPREAD (INPUT)'!F70+'SPREAD (INPUT)'!R70</f>
        <v>103.87</v>
      </c>
      <c r="S70" s="27">
        <f>'SPREAD (INPUT)'!G70+'SPREAD (INPUT)'!S70</f>
        <v>98.958750000000009</v>
      </c>
      <c r="T70" s="6">
        <v>176.69</v>
      </c>
      <c r="U70" s="2">
        <v>154.04</v>
      </c>
      <c r="V70" s="2">
        <v>141.38</v>
      </c>
      <c r="W70" s="7">
        <v>136.24</v>
      </c>
    </row>
    <row r="71" spans="1:23" x14ac:dyDescent="0.35">
      <c r="A71" s="43">
        <f t="shared" si="1"/>
        <v>41386</v>
      </c>
      <c r="B71" s="38" t="s">
        <v>20</v>
      </c>
      <c r="C71" s="14" t="s">
        <v>67</v>
      </c>
      <c r="D71" s="6">
        <v>145.41</v>
      </c>
      <c r="E71" s="2">
        <v>127</v>
      </c>
      <c r="F71" s="2">
        <v>114.19</v>
      </c>
      <c r="G71" s="7">
        <v>109.1</v>
      </c>
      <c r="H71" s="25">
        <f>'SPREAD (INPUT)'!D71+'SPREAD (INPUT)'!H71</f>
        <v>144.31375</v>
      </c>
      <c r="I71" s="26">
        <f>'SPREAD (INPUT)'!E71+'SPREAD (INPUT)'!I71</f>
        <v>126.07125000000001</v>
      </c>
      <c r="J71" s="26">
        <f>'SPREAD (INPUT)'!F71+'SPREAD (INPUT)'!J71</f>
        <v>113.2625</v>
      </c>
      <c r="K71" s="27">
        <f>'SPREAD (INPUT)'!G71+'SPREAD (INPUT)'!K71</f>
        <v>108.1725</v>
      </c>
      <c r="L71" s="25">
        <f>'SPREAD (INPUT)'!D71+'SPREAD (INPUT)'!L71</f>
        <v>140.67249999999999</v>
      </c>
      <c r="M71" s="26">
        <f>'SPREAD (INPUT)'!E71+'SPREAD (INPUT)'!M71</f>
        <v>123.19125</v>
      </c>
      <c r="N71" s="26">
        <f>'SPREAD (INPUT)'!F71+'SPREAD (INPUT)'!N71</f>
        <v>110.68875</v>
      </c>
      <c r="O71" s="27">
        <f>'SPREAD (INPUT)'!G71+'SPREAD (INPUT)'!O71</f>
        <v>105.62124999999999</v>
      </c>
      <c r="P71" s="25">
        <f>'SPREAD (INPUT)'!D71+'SPREAD (INPUT)'!P71</f>
        <v>131.87625</v>
      </c>
      <c r="Q71" s="26">
        <f>'SPREAD (INPUT)'!E71+'SPREAD (INPUT)'!Q71</f>
        <v>115.7225</v>
      </c>
      <c r="R71" s="26">
        <f>'SPREAD (INPUT)'!F71+'SPREAD (INPUT)'!R71</f>
        <v>103.1875</v>
      </c>
      <c r="S71" s="27">
        <f>'SPREAD (INPUT)'!G71+'SPREAD (INPUT)'!S71</f>
        <v>98.127499999999998</v>
      </c>
      <c r="T71" s="6">
        <v>176.36</v>
      </c>
      <c r="U71" s="2">
        <v>153.47</v>
      </c>
      <c r="V71" s="2">
        <v>139.31</v>
      </c>
      <c r="W71" s="7">
        <v>134.18</v>
      </c>
    </row>
    <row r="72" spans="1:23" x14ac:dyDescent="0.35">
      <c r="A72" s="43">
        <f t="shared" si="1"/>
        <v>41393</v>
      </c>
      <c r="B72" s="38" t="s">
        <v>21</v>
      </c>
      <c r="C72" s="14" t="s">
        <v>67</v>
      </c>
      <c r="D72" s="6">
        <v>148.21</v>
      </c>
      <c r="E72" s="2">
        <v>128.51</v>
      </c>
      <c r="F72" s="2">
        <v>114.31</v>
      </c>
      <c r="G72" s="7">
        <v>110.23</v>
      </c>
      <c r="H72" s="25">
        <f>'SPREAD (INPUT)'!D72+'SPREAD (INPUT)'!H72</f>
        <v>147.0325</v>
      </c>
      <c r="I72" s="26">
        <f>'SPREAD (INPUT)'!E72+'SPREAD (INPUT)'!I72</f>
        <v>127.54124999999999</v>
      </c>
      <c r="J72" s="26">
        <f>'SPREAD (INPUT)'!F72+'SPREAD (INPUT)'!J72</f>
        <v>113.34125</v>
      </c>
      <c r="K72" s="27">
        <f>'SPREAD (INPUT)'!G72+'SPREAD (INPUT)'!K72</f>
        <v>109.26125</v>
      </c>
      <c r="L72" s="25">
        <f>'SPREAD (INPUT)'!D72+'SPREAD (INPUT)'!L72</f>
        <v>143.7225</v>
      </c>
      <c r="M72" s="26">
        <f>'SPREAD (INPUT)'!E72+'SPREAD (INPUT)'!M72</f>
        <v>124.33749999999999</v>
      </c>
      <c r="N72" s="26">
        <f>'SPREAD (INPUT)'!F72+'SPREAD (INPUT)'!N72</f>
        <v>110.42875000000001</v>
      </c>
      <c r="O72" s="27">
        <f>'SPREAD (INPUT)'!G72+'SPREAD (INPUT)'!O72</f>
        <v>106.41875</v>
      </c>
      <c r="P72" s="25">
        <f>'SPREAD (INPUT)'!D72+'SPREAD (INPUT)'!P72</f>
        <v>134.78874999999999</v>
      </c>
      <c r="Q72" s="26">
        <f>'SPREAD (INPUT)'!E72+'SPREAD (INPUT)'!Q72</f>
        <v>117.42124999999999</v>
      </c>
      <c r="R72" s="26">
        <f>'SPREAD (INPUT)'!F72+'SPREAD (INPUT)'!R72</f>
        <v>103.505</v>
      </c>
      <c r="S72" s="27">
        <f>'SPREAD (INPUT)'!G72+'SPREAD (INPUT)'!S72</f>
        <v>99.486249999999998</v>
      </c>
      <c r="T72" s="6">
        <v>179.92</v>
      </c>
      <c r="U72" s="2">
        <v>156.08000000000001</v>
      </c>
      <c r="V72" s="2">
        <v>141.91999999999999</v>
      </c>
      <c r="W72" s="7">
        <v>134.77000000000001</v>
      </c>
    </row>
    <row r="73" spans="1:23" x14ac:dyDescent="0.35">
      <c r="A73" s="43">
        <f t="shared" si="1"/>
        <v>41400</v>
      </c>
      <c r="B73" s="38" t="s">
        <v>22</v>
      </c>
      <c r="C73" s="14" t="s">
        <v>68</v>
      </c>
      <c r="D73" s="6">
        <v>153.15</v>
      </c>
      <c r="E73" s="2">
        <v>131.07</v>
      </c>
      <c r="F73" s="2">
        <v>115.96</v>
      </c>
      <c r="G73" s="7">
        <v>111.82</v>
      </c>
      <c r="H73" s="25">
        <f>'SPREAD (INPUT)'!D73+'SPREAD (INPUT)'!H73</f>
        <v>151.93875</v>
      </c>
      <c r="I73" s="26">
        <f>'SPREAD (INPUT)'!E73+'SPREAD (INPUT)'!I73</f>
        <v>129.95999999999998</v>
      </c>
      <c r="J73" s="26">
        <f>'SPREAD (INPUT)'!F73+'SPREAD (INPUT)'!J73</f>
        <v>114.85</v>
      </c>
      <c r="K73" s="27">
        <f>'SPREAD (INPUT)'!G73+'SPREAD (INPUT)'!K73</f>
        <v>110.70874999999999</v>
      </c>
      <c r="L73" s="25">
        <f>'SPREAD (INPUT)'!D73+'SPREAD (INPUT)'!L73</f>
        <v>148.20375000000001</v>
      </c>
      <c r="M73" s="26">
        <f>'SPREAD (INPUT)'!E73+'SPREAD (INPUT)'!M73</f>
        <v>126.80499999999999</v>
      </c>
      <c r="N73" s="26">
        <f>'SPREAD (INPUT)'!F73+'SPREAD (INPUT)'!N73</f>
        <v>111.96124999999999</v>
      </c>
      <c r="O73" s="27">
        <f>'SPREAD (INPUT)'!G73+'SPREAD (INPUT)'!O73</f>
        <v>107.91874999999999</v>
      </c>
      <c r="P73" s="25">
        <f>'SPREAD (INPUT)'!D73+'SPREAD (INPUT)'!P73</f>
        <v>139.24625</v>
      </c>
      <c r="Q73" s="26">
        <f>'SPREAD (INPUT)'!E73+'SPREAD (INPUT)'!Q73</f>
        <v>119.85624999999999</v>
      </c>
      <c r="R73" s="26">
        <f>'SPREAD (INPUT)'!F73+'SPREAD (INPUT)'!R73</f>
        <v>104.95375</v>
      </c>
      <c r="S73" s="27">
        <f>'SPREAD (INPUT)'!G73+'SPREAD (INPUT)'!S73</f>
        <v>100.94125</v>
      </c>
      <c r="T73" s="6">
        <v>182.94</v>
      </c>
      <c r="U73" s="2">
        <v>155</v>
      </c>
      <c r="V73" s="2">
        <v>144.25</v>
      </c>
      <c r="W73" s="7">
        <v>135.99</v>
      </c>
    </row>
    <row r="74" spans="1:23" x14ac:dyDescent="0.35">
      <c r="A74" s="43">
        <f t="shared" si="1"/>
        <v>41407</v>
      </c>
      <c r="B74" s="38" t="s">
        <v>24</v>
      </c>
      <c r="C74" s="14" t="s">
        <v>68</v>
      </c>
      <c r="D74" s="6">
        <v>157.53</v>
      </c>
      <c r="E74" s="2">
        <v>130.94</v>
      </c>
      <c r="F74" s="2">
        <v>117.13</v>
      </c>
      <c r="G74" s="7">
        <v>113</v>
      </c>
      <c r="H74" s="25">
        <f>'SPREAD (INPUT)'!D74+'SPREAD (INPUT)'!H74</f>
        <v>156.40125</v>
      </c>
      <c r="I74" s="26">
        <f>'SPREAD (INPUT)'!E74+'SPREAD (INPUT)'!I74</f>
        <v>129.82624999999999</v>
      </c>
      <c r="J74" s="26">
        <f>'SPREAD (INPUT)'!F74+'SPREAD (INPUT)'!J74</f>
        <v>116.01625</v>
      </c>
      <c r="K74" s="27">
        <f>'SPREAD (INPUT)'!G74+'SPREAD (INPUT)'!K74</f>
        <v>111.88625</v>
      </c>
      <c r="L74" s="25">
        <f>'SPREAD (INPUT)'!D74+'SPREAD (INPUT)'!L74</f>
        <v>152.78625</v>
      </c>
      <c r="M74" s="26">
        <f>'SPREAD (INPUT)'!E74+'SPREAD (INPUT)'!M74</f>
        <v>127.015</v>
      </c>
      <c r="N74" s="26">
        <f>'SPREAD (INPUT)'!F74+'SPREAD (INPUT)'!N74</f>
        <v>113.46374999999999</v>
      </c>
      <c r="O74" s="27">
        <f>'SPREAD (INPUT)'!G74+'SPREAD (INPUT)'!O74</f>
        <v>109.35875</v>
      </c>
      <c r="P74" s="25">
        <f>'SPREAD (INPUT)'!D74+'SPREAD (INPUT)'!P74</f>
        <v>144.25874999999999</v>
      </c>
      <c r="Q74" s="26">
        <f>'SPREAD (INPUT)'!E74+'SPREAD (INPUT)'!Q74</f>
        <v>119.70125</v>
      </c>
      <c r="R74" s="26">
        <f>'SPREAD (INPUT)'!F74+'SPREAD (INPUT)'!R74</f>
        <v>106.0625</v>
      </c>
      <c r="S74" s="27">
        <f>'SPREAD (INPUT)'!G74+'SPREAD (INPUT)'!S74</f>
        <v>102.01375</v>
      </c>
      <c r="T74" s="6">
        <v>188.23</v>
      </c>
      <c r="U74" s="2">
        <v>160.06</v>
      </c>
      <c r="V74" s="2">
        <v>145.88999999999999</v>
      </c>
      <c r="W74" s="7">
        <v>139.85</v>
      </c>
    </row>
    <row r="75" spans="1:23" x14ac:dyDescent="0.35">
      <c r="A75" s="43">
        <f t="shared" si="1"/>
        <v>41414</v>
      </c>
      <c r="B75" s="38" t="s">
        <v>25</v>
      </c>
      <c r="C75" s="14" t="s">
        <v>68</v>
      </c>
      <c r="D75" s="6">
        <v>155.6</v>
      </c>
      <c r="E75" s="2">
        <v>130.07</v>
      </c>
      <c r="F75" s="2">
        <v>116.77</v>
      </c>
      <c r="G75" s="7">
        <v>111.3</v>
      </c>
      <c r="H75" s="25">
        <f>'SPREAD (INPUT)'!D75+'SPREAD (INPUT)'!H75</f>
        <v>154.56</v>
      </c>
      <c r="I75" s="26">
        <f>'SPREAD (INPUT)'!E75+'SPREAD (INPUT)'!I75</f>
        <v>129.17124999999999</v>
      </c>
      <c r="J75" s="26">
        <f>'SPREAD (INPUT)'!F75+'SPREAD (INPUT)'!J75</f>
        <v>115.87124999999999</v>
      </c>
      <c r="K75" s="27">
        <f>'SPREAD (INPUT)'!G75+'SPREAD (INPUT)'!K75</f>
        <v>110.40124999999999</v>
      </c>
      <c r="L75" s="25">
        <f>'SPREAD (INPUT)'!D75+'SPREAD (INPUT)'!L75</f>
        <v>150.02500000000001</v>
      </c>
      <c r="M75" s="26">
        <f>'SPREAD (INPUT)'!E75+'SPREAD (INPUT)'!M75</f>
        <v>125.5175</v>
      </c>
      <c r="N75" s="26">
        <f>'SPREAD (INPUT)'!F75+'SPREAD (INPUT)'!N75</f>
        <v>112.5</v>
      </c>
      <c r="O75" s="27">
        <f>'SPREAD (INPUT)'!G75+'SPREAD (INPUT)'!O75</f>
        <v>107.04875</v>
      </c>
      <c r="P75" s="25">
        <f>'SPREAD (INPUT)'!D75+'SPREAD (INPUT)'!P75</f>
        <v>141.90375</v>
      </c>
      <c r="Q75" s="26">
        <f>'SPREAD (INPUT)'!E75+'SPREAD (INPUT)'!Q75</f>
        <v>118.61999999999999</v>
      </c>
      <c r="R75" s="26">
        <f>'SPREAD (INPUT)'!F75+'SPREAD (INPUT)'!R75</f>
        <v>105.51875</v>
      </c>
      <c r="S75" s="27">
        <f>'SPREAD (INPUT)'!G75+'SPREAD (INPUT)'!S75</f>
        <v>100.1225</v>
      </c>
      <c r="T75" s="6">
        <v>188.48</v>
      </c>
      <c r="U75" s="2">
        <v>158.68</v>
      </c>
      <c r="V75" s="2">
        <v>145.33000000000001</v>
      </c>
      <c r="W75" s="7">
        <v>139.61000000000001</v>
      </c>
    </row>
    <row r="76" spans="1:23" x14ac:dyDescent="0.35">
      <c r="A76" s="43">
        <f t="shared" si="1"/>
        <v>41421</v>
      </c>
      <c r="B76" s="38" t="s">
        <v>26</v>
      </c>
      <c r="C76" s="14" t="s">
        <v>68</v>
      </c>
      <c r="D76" s="6">
        <v>155.93</v>
      </c>
      <c r="E76" s="2">
        <v>131.05000000000001</v>
      </c>
      <c r="F76" s="2">
        <v>117.52</v>
      </c>
      <c r="G76" s="7">
        <v>111.53</v>
      </c>
      <c r="H76" s="25">
        <f>'SPREAD (INPUT)'!D76+'SPREAD (INPUT)'!H76</f>
        <v>154.92125000000001</v>
      </c>
      <c r="I76" s="26">
        <f>'SPREAD (INPUT)'!E76+'SPREAD (INPUT)'!I76</f>
        <v>130.245</v>
      </c>
      <c r="J76" s="26">
        <f>'SPREAD (INPUT)'!F76+'SPREAD (INPUT)'!J76</f>
        <v>116.71374999999999</v>
      </c>
      <c r="K76" s="27">
        <f>'SPREAD (INPUT)'!G76+'SPREAD (INPUT)'!K76</f>
        <v>110.7225</v>
      </c>
      <c r="L76" s="25">
        <f>'SPREAD (INPUT)'!D76+'SPREAD (INPUT)'!L76</f>
        <v>150.26500000000001</v>
      </c>
      <c r="M76" s="26">
        <f>'SPREAD (INPUT)'!E76+'SPREAD (INPUT)'!M76</f>
        <v>126.1825</v>
      </c>
      <c r="N76" s="26">
        <f>'SPREAD (INPUT)'!F76+'SPREAD (INPUT)'!N76</f>
        <v>112.86624999999999</v>
      </c>
      <c r="O76" s="27">
        <f>'SPREAD (INPUT)'!G76+'SPREAD (INPUT)'!O76</f>
        <v>106.95</v>
      </c>
      <c r="P76" s="25">
        <f>'SPREAD (INPUT)'!D76+'SPREAD (INPUT)'!P76</f>
        <v>142.60875000000001</v>
      </c>
      <c r="Q76" s="26">
        <f>'SPREAD (INPUT)'!E76+'SPREAD (INPUT)'!Q76</f>
        <v>120.04</v>
      </c>
      <c r="R76" s="26">
        <f>'SPREAD (INPUT)'!F76+'SPREAD (INPUT)'!R76</f>
        <v>106.7</v>
      </c>
      <c r="S76" s="27">
        <f>'SPREAD (INPUT)'!G76+'SPREAD (INPUT)'!S76</f>
        <v>100.7775</v>
      </c>
      <c r="T76" s="6">
        <v>188.24</v>
      </c>
      <c r="U76" s="2">
        <v>160.93</v>
      </c>
      <c r="V76" s="2">
        <v>144.63999999999999</v>
      </c>
      <c r="W76" s="7">
        <v>141.47</v>
      </c>
    </row>
    <row r="77" spans="1:23" x14ac:dyDescent="0.35">
      <c r="A77" s="43">
        <f t="shared" si="1"/>
        <v>41428</v>
      </c>
      <c r="B77" s="38" t="s">
        <v>27</v>
      </c>
      <c r="C77" s="14" t="s">
        <v>69</v>
      </c>
      <c r="D77" s="6">
        <v>154.46</v>
      </c>
      <c r="E77" s="2">
        <v>131.69999999999999</v>
      </c>
      <c r="F77" s="2">
        <v>117.94</v>
      </c>
      <c r="G77" s="7">
        <v>112.63</v>
      </c>
      <c r="H77" s="25">
        <f>'SPREAD (INPUT)'!D77+'SPREAD (INPUT)'!H77</f>
        <v>153.41750000000002</v>
      </c>
      <c r="I77" s="26">
        <f>'SPREAD (INPUT)'!E77+'SPREAD (INPUT)'!I77</f>
        <v>130.81874999999999</v>
      </c>
      <c r="J77" s="26">
        <f>'SPREAD (INPUT)'!F77+'SPREAD (INPUT)'!J77</f>
        <v>117.05624999999999</v>
      </c>
      <c r="K77" s="27">
        <f>'SPREAD (INPUT)'!G77+'SPREAD (INPUT)'!K77</f>
        <v>111.74499999999999</v>
      </c>
      <c r="L77" s="25">
        <f>'SPREAD (INPUT)'!D77+'SPREAD (INPUT)'!L77</f>
        <v>148.45000000000002</v>
      </c>
      <c r="M77" s="26">
        <f>'SPREAD (INPUT)'!E77+'SPREAD (INPUT)'!M77</f>
        <v>126.42124999999999</v>
      </c>
      <c r="N77" s="26">
        <f>'SPREAD (INPUT)'!F77+'SPREAD (INPUT)'!N77</f>
        <v>112.83125</v>
      </c>
      <c r="O77" s="27">
        <f>'SPREAD (INPUT)'!G77+'SPREAD (INPUT)'!O77</f>
        <v>107.59125</v>
      </c>
      <c r="P77" s="25">
        <f>'SPREAD (INPUT)'!D77+'SPREAD (INPUT)'!P77</f>
        <v>140.93875</v>
      </c>
      <c r="Q77" s="26">
        <f>'SPREAD (INPUT)'!E77+'SPREAD (INPUT)'!Q77</f>
        <v>120.6</v>
      </c>
      <c r="R77" s="26">
        <f>'SPREAD (INPUT)'!F77+'SPREAD (INPUT)'!R77</f>
        <v>107.02875</v>
      </c>
      <c r="S77" s="27">
        <f>'SPREAD (INPUT)'!G77+'SPREAD (INPUT)'!S77</f>
        <v>101.8</v>
      </c>
      <c r="T77" s="6">
        <v>185.64</v>
      </c>
      <c r="U77" s="2">
        <v>159.52000000000001</v>
      </c>
      <c r="V77" s="2">
        <v>145.31</v>
      </c>
      <c r="W77" s="7">
        <v>139.18</v>
      </c>
    </row>
    <row r="78" spans="1:23" x14ac:dyDescent="0.35">
      <c r="A78" s="43">
        <f t="shared" si="1"/>
        <v>41435</v>
      </c>
      <c r="B78" s="38" t="s">
        <v>29</v>
      </c>
      <c r="C78" s="14" t="s">
        <v>69</v>
      </c>
      <c r="D78" s="6">
        <v>151.28</v>
      </c>
      <c r="E78" s="2">
        <v>130.94999999999999</v>
      </c>
      <c r="F78" s="2">
        <v>116.8</v>
      </c>
      <c r="G78" s="7">
        <v>111.18</v>
      </c>
      <c r="H78" s="25">
        <f>'SPREAD (INPUT)'!D78+'SPREAD (INPUT)'!H78</f>
        <v>150.24625</v>
      </c>
      <c r="I78" s="26">
        <f>'SPREAD (INPUT)'!E78+'SPREAD (INPUT)'!I78</f>
        <v>130.0675</v>
      </c>
      <c r="J78" s="26">
        <f>'SPREAD (INPUT)'!F78+'SPREAD (INPUT)'!J78</f>
        <v>115.9175</v>
      </c>
      <c r="K78" s="27">
        <f>'SPREAD (INPUT)'!G78+'SPREAD (INPUT)'!K78</f>
        <v>110.29625</v>
      </c>
      <c r="L78" s="25">
        <f>'SPREAD (INPUT)'!D78+'SPREAD (INPUT)'!L78</f>
        <v>145.52875</v>
      </c>
      <c r="M78" s="26">
        <f>'SPREAD (INPUT)'!E78+'SPREAD (INPUT)'!M78</f>
        <v>125.94749999999999</v>
      </c>
      <c r="N78" s="26">
        <f>'SPREAD (INPUT)'!F78+'SPREAD (INPUT)'!N78</f>
        <v>111.98625</v>
      </c>
      <c r="O78" s="27">
        <f>'SPREAD (INPUT)'!G78+'SPREAD (INPUT)'!O78</f>
        <v>106.43875000000001</v>
      </c>
      <c r="P78" s="25">
        <f>'SPREAD (INPUT)'!D78+'SPREAD (INPUT)'!P78</f>
        <v>137.84</v>
      </c>
      <c r="Q78" s="26">
        <f>'SPREAD (INPUT)'!E78+'SPREAD (INPUT)'!Q78</f>
        <v>120.00375</v>
      </c>
      <c r="R78" s="26">
        <f>'SPREAD (INPUT)'!F78+'SPREAD (INPUT)'!R78</f>
        <v>106.0275</v>
      </c>
      <c r="S78" s="27">
        <f>'SPREAD (INPUT)'!G78+'SPREAD (INPUT)'!S78</f>
        <v>100.48625000000001</v>
      </c>
      <c r="T78" s="6">
        <v>183.11</v>
      </c>
      <c r="U78" s="2">
        <v>160</v>
      </c>
      <c r="V78" s="2">
        <v>146.58000000000001</v>
      </c>
      <c r="W78" s="7">
        <v>140.04</v>
      </c>
    </row>
    <row r="79" spans="1:23" x14ac:dyDescent="0.35">
      <c r="A79" s="43">
        <f t="shared" si="1"/>
        <v>41442</v>
      </c>
      <c r="B79" s="38" t="s">
        <v>30</v>
      </c>
      <c r="C79" s="14" t="s">
        <v>69</v>
      </c>
      <c r="D79" s="6">
        <v>149.94</v>
      </c>
      <c r="E79" s="2">
        <v>130.69999999999999</v>
      </c>
      <c r="F79" s="2">
        <v>115.54</v>
      </c>
      <c r="G79" s="7">
        <v>111.13</v>
      </c>
      <c r="H79" s="25">
        <f>'SPREAD (INPUT)'!D79+'SPREAD (INPUT)'!H79</f>
        <v>149.04</v>
      </c>
      <c r="I79" s="26">
        <f>'SPREAD (INPUT)'!E79+'SPREAD (INPUT)'!I79</f>
        <v>129.84625</v>
      </c>
      <c r="J79" s="26">
        <f>'SPREAD (INPUT)'!F79+'SPREAD (INPUT)'!J79</f>
        <v>114.68625</v>
      </c>
      <c r="K79" s="27">
        <f>'SPREAD (INPUT)'!G79+'SPREAD (INPUT)'!K79</f>
        <v>110.27249999999999</v>
      </c>
      <c r="L79" s="25">
        <f>'SPREAD (INPUT)'!D79+'SPREAD (INPUT)'!L79</f>
        <v>143.62875</v>
      </c>
      <c r="M79" s="26">
        <f>'SPREAD (INPUT)'!E79+'SPREAD (INPUT)'!M79</f>
        <v>125.61374999999998</v>
      </c>
      <c r="N79" s="26">
        <f>'SPREAD (INPUT)'!F79+'SPREAD (INPUT)'!N79</f>
        <v>110.63125000000001</v>
      </c>
      <c r="O79" s="27">
        <f>'SPREAD (INPUT)'!G79+'SPREAD (INPUT)'!O79</f>
        <v>106.34125</v>
      </c>
      <c r="P79" s="25">
        <f>'SPREAD (INPUT)'!D79+'SPREAD (INPUT)'!P79</f>
        <v>136.30875</v>
      </c>
      <c r="Q79" s="26">
        <f>'SPREAD (INPUT)'!E79+'SPREAD (INPUT)'!Q79</f>
        <v>119.74874999999999</v>
      </c>
      <c r="R79" s="26">
        <f>'SPREAD (INPUT)'!F79+'SPREAD (INPUT)'!R79</f>
        <v>104.76125</v>
      </c>
      <c r="S79" s="27">
        <f>'SPREAD (INPUT)'!G79+'SPREAD (INPUT)'!S79</f>
        <v>100.43625</v>
      </c>
      <c r="T79" s="6">
        <v>181.61</v>
      </c>
      <c r="U79" s="2">
        <v>159.69</v>
      </c>
      <c r="V79" s="2">
        <v>146.34</v>
      </c>
      <c r="W79" s="7">
        <v>139.88</v>
      </c>
    </row>
    <row r="80" spans="1:23" x14ac:dyDescent="0.35">
      <c r="A80" s="43">
        <f t="shared" si="1"/>
        <v>41449</v>
      </c>
      <c r="B80" s="38" t="s">
        <v>31</v>
      </c>
      <c r="C80" s="14" t="s">
        <v>69</v>
      </c>
      <c r="D80" s="6">
        <v>146.86000000000001</v>
      </c>
      <c r="E80" s="2">
        <v>130.44999999999999</v>
      </c>
      <c r="F80" s="2">
        <v>115.75</v>
      </c>
      <c r="G80" s="7">
        <v>111.12</v>
      </c>
      <c r="H80" s="25">
        <f>'SPREAD (INPUT)'!D80+'SPREAD (INPUT)'!H80</f>
        <v>145.83375000000001</v>
      </c>
      <c r="I80" s="26">
        <f>'SPREAD (INPUT)'!E80+'SPREAD (INPUT)'!I80</f>
        <v>129.56874999999999</v>
      </c>
      <c r="J80" s="26">
        <f>'SPREAD (INPUT)'!F80+'SPREAD (INPUT)'!J80</f>
        <v>114.86875000000001</v>
      </c>
      <c r="K80" s="27">
        <f>'SPREAD (INPUT)'!G80+'SPREAD (INPUT)'!K80</f>
        <v>110.23750000000001</v>
      </c>
      <c r="L80" s="25">
        <f>'SPREAD (INPUT)'!D80+'SPREAD (INPUT)'!L80</f>
        <v>140.10750000000002</v>
      </c>
      <c r="M80" s="26">
        <f>'SPREAD (INPUT)'!E80+'SPREAD (INPUT)'!M80</f>
        <v>124.92999999999999</v>
      </c>
      <c r="N80" s="26">
        <f>'SPREAD (INPUT)'!F80+'SPREAD (INPUT)'!N80</f>
        <v>110.42125</v>
      </c>
      <c r="O80" s="27">
        <f>'SPREAD (INPUT)'!G80+'SPREAD (INPUT)'!O80</f>
        <v>105.9325</v>
      </c>
      <c r="P80" s="25">
        <f>'SPREAD (INPUT)'!D80+'SPREAD (INPUT)'!P80</f>
        <v>133.38125000000002</v>
      </c>
      <c r="Q80" s="26">
        <f>'SPREAD (INPUT)'!E80+'SPREAD (INPUT)'!Q80</f>
        <v>119.63499999999999</v>
      </c>
      <c r="R80" s="26">
        <f>'SPREAD (INPUT)'!F80+'SPREAD (INPUT)'!R80</f>
        <v>105.10625</v>
      </c>
      <c r="S80" s="27">
        <f>'SPREAD (INPUT)'!G80+'SPREAD (INPUT)'!S80</f>
        <v>100.55875</v>
      </c>
      <c r="T80" s="6">
        <v>177.61</v>
      </c>
      <c r="U80" s="2">
        <v>159.41999999999999</v>
      </c>
      <c r="V80" s="2">
        <v>144.97</v>
      </c>
      <c r="W80" s="7">
        <v>139.83000000000001</v>
      </c>
    </row>
    <row r="81" spans="1:23" x14ac:dyDescent="0.35">
      <c r="A81" s="43">
        <f t="shared" si="1"/>
        <v>41456</v>
      </c>
      <c r="B81" s="38" t="s">
        <v>32</v>
      </c>
      <c r="C81" s="14" t="s">
        <v>70</v>
      </c>
      <c r="D81" s="6">
        <v>142.72</v>
      </c>
      <c r="E81" s="2">
        <v>130.13999999999999</v>
      </c>
      <c r="F81" s="2">
        <v>115.39</v>
      </c>
      <c r="G81" s="7">
        <v>111.02</v>
      </c>
      <c r="H81" s="25">
        <f>'SPREAD (INPUT)'!D81+'SPREAD (INPUT)'!H81</f>
        <v>141.59875</v>
      </c>
      <c r="I81" s="26">
        <f>'SPREAD (INPUT)'!E81+'SPREAD (INPUT)'!I81</f>
        <v>129.18374999999997</v>
      </c>
      <c r="J81" s="26">
        <f>'SPREAD (INPUT)'!F81+'SPREAD (INPUT)'!J81</f>
        <v>114.43375</v>
      </c>
      <c r="K81" s="27">
        <f>'SPREAD (INPUT)'!G81+'SPREAD (INPUT)'!K81</f>
        <v>110.0625</v>
      </c>
      <c r="L81" s="25">
        <f>'SPREAD (INPUT)'!D81+'SPREAD (INPUT)'!L81</f>
        <v>135.44499999999999</v>
      </c>
      <c r="M81" s="26">
        <f>'SPREAD (INPUT)'!E81+'SPREAD (INPUT)'!M81</f>
        <v>124.30874999999999</v>
      </c>
      <c r="N81" s="26">
        <f>'SPREAD (INPUT)'!F81+'SPREAD (INPUT)'!N81</f>
        <v>109.8</v>
      </c>
      <c r="O81" s="27">
        <f>'SPREAD (INPUT)'!G81+'SPREAD (INPUT)'!O81</f>
        <v>105.54124999999999</v>
      </c>
      <c r="P81" s="25">
        <f>'SPREAD (INPUT)'!D81+'SPREAD (INPUT)'!P81</f>
        <v>128.45875000000001</v>
      </c>
      <c r="Q81" s="26">
        <f>'SPREAD (INPUT)'!E81+'SPREAD (INPUT)'!Q81</f>
        <v>119.13124999999998</v>
      </c>
      <c r="R81" s="26">
        <f>'SPREAD (INPUT)'!F81+'SPREAD (INPUT)'!R81</f>
        <v>104.505</v>
      </c>
      <c r="S81" s="27">
        <f>'SPREAD (INPUT)'!G81+'SPREAD (INPUT)'!S81</f>
        <v>100.24499999999999</v>
      </c>
      <c r="T81" s="6">
        <v>175.04</v>
      </c>
      <c r="U81" s="2">
        <v>160.1</v>
      </c>
      <c r="V81" s="2">
        <v>143</v>
      </c>
      <c r="W81" s="7">
        <v>139.07</v>
      </c>
    </row>
    <row r="82" spans="1:23" x14ac:dyDescent="0.35">
      <c r="A82" s="43">
        <f t="shared" si="1"/>
        <v>41463</v>
      </c>
      <c r="B82" s="38" t="s">
        <v>34</v>
      </c>
      <c r="C82" s="14" t="s">
        <v>70</v>
      </c>
      <c r="D82" s="6">
        <v>144.19</v>
      </c>
      <c r="E82" s="2">
        <v>131.28</v>
      </c>
      <c r="F82" s="2">
        <v>116.16</v>
      </c>
      <c r="G82" s="7">
        <v>111.81</v>
      </c>
      <c r="H82" s="25">
        <f>'SPREAD (INPUT)'!D82+'SPREAD (INPUT)'!H82</f>
        <v>143.16999999999999</v>
      </c>
      <c r="I82" s="26">
        <f>'SPREAD (INPUT)'!E82+'SPREAD (INPUT)'!I82</f>
        <v>130.38749999999999</v>
      </c>
      <c r="J82" s="26">
        <f>'SPREAD (INPUT)'!F82+'SPREAD (INPUT)'!J82</f>
        <v>115.27</v>
      </c>
      <c r="K82" s="27">
        <f>'SPREAD (INPUT)'!G82+'SPREAD (INPUT)'!K82</f>
        <v>110.92</v>
      </c>
      <c r="L82" s="25">
        <f>'SPREAD (INPUT)'!D82+'SPREAD (INPUT)'!L82</f>
        <v>136.40375</v>
      </c>
      <c r="M82" s="26">
        <f>'SPREAD (INPUT)'!E82+'SPREAD (INPUT)'!M82</f>
        <v>125.19</v>
      </c>
      <c r="N82" s="26">
        <f>'SPREAD (INPUT)'!F82+'SPREAD (INPUT)'!N82</f>
        <v>110.27124999999999</v>
      </c>
      <c r="O82" s="27">
        <f>'SPREAD (INPUT)'!G82+'SPREAD (INPUT)'!O82</f>
        <v>106.10250000000001</v>
      </c>
      <c r="P82" s="25">
        <f>'SPREAD (INPUT)'!D82+'SPREAD (INPUT)'!P82</f>
        <v>130.03</v>
      </c>
      <c r="Q82" s="26">
        <f>'SPREAD (INPUT)'!E82+'SPREAD (INPUT)'!Q82</f>
        <v>120.00750000000001</v>
      </c>
      <c r="R82" s="26">
        <f>'SPREAD (INPUT)'!F82+'SPREAD (INPUT)'!R82</f>
        <v>105.03874999999999</v>
      </c>
      <c r="S82" s="27">
        <f>'SPREAD (INPUT)'!G82+'SPREAD (INPUT)'!S82</f>
        <v>100.88250000000001</v>
      </c>
      <c r="T82" s="6">
        <v>173.74</v>
      </c>
      <c r="U82" s="2">
        <v>158.80000000000001</v>
      </c>
      <c r="V82" s="2">
        <v>143.97</v>
      </c>
      <c r="W82" s="7">
        <v>137.84</v>
      </c>
    </row>
    <row r="83" spans="1:23" x14ac:dyDescent="0.35">
      <c r="A83" s="43">
        <f t="shared" si="1"/>
        <v>41470</v>
      </c>
      <c r="B83" s="38" t="s">
        <v>35</v>
      </c>
      <c r="C83" s="14" t="s">
        <v>70</v>
      </c>
      <c r="D83" s="6">
        <v>144.16999999999999</v>
      </c>
      <c r="E83" s="2">
        <v>130.59</v>
      </c>
      <c r="F83" s="2">
        <v>116.18</v>
      </c>
      <c r="G83" s="7">
        <v>111.38</v>
      </c>
      <c r="H83" s="25">
        <f>'SPREAD (INPUT)'!D83+'SPREAD (INPUT)'!H83</f>
        <v>143.13312499999998</v>
      </c>
      <c r="I83" s="26">
        <f>'SPREAD (INPUT)'!E83+'SPREAD (INPUT)'!I83</f>
        <v>129.638125</v>
      </c>
      <c r="J83" s="26">
        <f>'SPREAD (INPUT)'!F83+'SPREAD (INPUT)'!J83</f>
        <v>115.214375</v>
      </c>
      <c r="K83" s="27">
        <f>'SPREAD (INPUT)'!G83+'SPREAD (INPUT)'!K83</f>
        <v>110.41437499999999</v>
      </c>
      <c r="L83" s="25">
        <f>'SPREAD (INPUT)'!D83+'SPREAD (INPUT)'!L83</f>
        <v>136.57499999999999</v>
      </c>
      <c r="M83" s="26">
        <f>'SPREAD (INPUT)'!E83+'SPREAD (INPUT)'!M83</f>
        <v>124.6525</v>
      </c>
      <c r="N83" s="26">
        <f>'SPREAD (INPUT)'!F83+'SPREAD (INPUT)'!N83</f>
        <v>110.42750000000001</v>
      </c>
      <c r="O83" s="27">
        <f>'SPREAD (INPUT)'!G83+'SPREAD (INPUT)'!O83</f>
        <v>105.78375</v>
      </c>
      <c r="P83" s="25">
        <f>'SPREAD (INPUT)'!D83+'SPREAD (INPUT)'!P83</f>
        <v>130.01062499999998</v>
      </c>
      <c r="Q83" s="26">
        <f>'SPREAD (INPUT)'!E83+'SPREAD (INPUT)'!Q83</f>
        <v>119.386875</v>
      </c>
      <c r="R83" s="26">
        <f>'SPREAD (INPUT)'!F83+'SPREAD (INPUT)'!R83</f>
        <v>105.105625</v>
      </c>
      <c r="S83" s="27">
        <f>'SPREAD (INPUT)'!G83+'SPREAD (INPUT)'!S83</f>
        <v>100.49437499999999</v>
      </c>
      <c r="T83" s="6">
        <v>176.08</v>
      </c>
      <c r="U83" s="2">
        <v>160.30000000000001</v>
      </c>
      <c r="V83" s="2">
        <v>143.30000000000001</v>
      </c>
      <c r="W83" s="7">
        <v>138.52000000000001</v>
      </c>
    </row>
    <row r="84" spans="1:23" x14ac:dyDescent="0.35">
      <c r="A84" s="43">
        <f t="shared" si="1"/>
        <v>41477</v>
      </c>
      <c r="B84" s="38" t="s">
        <v>36</v>
      </c>
      <c r="C84" s="14" t="s">
        <v>70</v>
      </c>
      <c r="D84" s="6">
        <v>143.43</v>
      </c>
      <c r="E84" s="2">
        <v>131.31</v>
      </c>
      <c r="F84" s="2">
        <v>116.5</v>
      </c>
      <c r="G84" s="7">
        <v>111.76</v>
      </c>
      <c r="H84" s="25">
        <f>'SPREAD (INPUT)'!D84+'SPREAD (INPUT)'!H84</f>
        <v>142.29875000000001</v>
      </c>
      <c r="I84" s="26">
        <f>'SPREAD (INPUT)'!E84+'SPREAD (INPUT)'!I84</f>
        <v>130.35124999999999</v>
      </c>
      <c r="J84" s="26">
        <f>'SPREAD (INPUT)'!F84+'SPREAD (INPUT)'!J84</f>
        <v>115.54125000000001</v>
      </c>
      <c r="K84" s="27">
        <f>'SPREAD (INPUT)'!G84+'SPREAD (INPUT)'!K84</f>
        <v>110.80125000000001</v>
      </c>
      <c r="L84" s="25">
        <f>'SPREAD (INPUT)'!D84+'SPREAD (INPUT)'!L84</f>
        <v>136.1575</v>
      </c>
      <c r="M84" s="26">
        <f>'SPREAD (INPUT)'!E84+'SPREAD (INPUT)'!M84</f>
        <v>125.57875</v>
      </c>
      <c r="N84" s="26">
        <f>'SPREAD (INPUT)'!F84+'SPREAD (INPUT)'!N84</f>
        <v>110.93125000000001</v>
      </c>
      <c r="O84" s="27">
        <f>'SPREAD (INPUT)'!G84+'SPREAD (INPUT)'!O84</f>
        <v>106.31875000000001</v>
      </c>
      <c r="P84" s="25">
        <f>'SPREAD (INPUT)'!D84+'SPREAD (INPUT)'!P84</f>
        <v>129.08875</v>
      </c>
      <c r="Q84" s="26">
        <f>'SPREAD (INPUT)'!E84+'SPREAD (INPUT)'!Q84</f>
        <v>120.02875</v>
      </c>
      <c r="R84" s="26">
        <f>'SPREAD (INPUT)'!F84+'SPREAD (INPUT)'!R84</f>
        <v>105.3875</v>
      </c>
      <c r="S84" s="27">
        <f>'SPREAD (INPUT)'!G84+'SPREAD (INPUT)'!S84</f>
        <v>100.7325</v>
      </c>
      <c r="T84" s="6">
        <v>174.99</v>
      </c>
      <c r="U84" s="2">
        <v>161.09</v>
      </c>
      <c r="V84" s="2">
        <v>145.32</v>
      </c>
      <c r="W84" s="7">
        <v>139.6</v>
      </c>
    </row>
    <row r="85" spans="1:23" x14ac:dyDescent="0.35">
      <c r="A85" s="43">
        <f t="shared" si="1"/>
        <v>41484</v>
      </c>
      <c r="B85" s="38" t="s">
        <v>37</v>
      </c>
      <c r="C85" s="14" t="s">
        <v>70</v>
      </c>
      <c r="D85" s="6">
        <v>144.88999999999999</v>
      </c>
      <c r="E85" s="2">
        <v>131.58000000000001</v>
      </c>
      <c r="F85" s="2">
        <v>117.03</v>
      </c>
      <c r="G85" s="7">
        <v>111.52</v>
      </c>
      <c r="H85" s="25">
        <f>'SPREAD (INPUT)'!D85+'SPREAD (INPUT)'!H85</f>
        <v>143.6575</v>
      </c>
      <c r="I85" s="26">
        <f>'SPREAD (INPUT)'!E85+'SPREAD (INPUT)'!I85</f>
        <v>130.64875000000001</v>
      </c>
      <c r="J85" s="26">
        <f>'SPREAD (INPUT)'!F85+'SPREAD (INPUT)'!J85</f>
        <v>116.09625</v>
      </c>
      <c r="K85" s="27">
        <f>'SPREAD (INPUT)'!G85+'SPREAD (INPUT)'!K85</f>
        <v>110.58624999999999</v>
      </c>
      <c r="L85" s="25">
        <f>'SPREAD (INPUT)'!D85+'SPREAD (INPUT)'!L85</f>
        <v>137.18499999999997</v>
      </c>
      <c r="M85" s="26">
        <f>'SPREAD (INPUT)'!E85+'SPREAD (INPUT)'!M85</f>
        <v>125.62625000000001</v>
      </c>
      <c r="N85" s="26">
        <f>'SPREAD (INPUT)'!F85+'SPREAD (INPUT)'!N85</f>
        <v>111.24625</v>
      </c>
      <c r="O85" s="27">
        <f>'SPREAD (INPUT)'!G85+'SPREAD (INPUT)'!O85</f>
        <v>105.89375</v>
      </c>
      <c r="P85" s="25">
        <f>'SPREAD (INPUT)'!D85+'SPREAD (INPUT)'!P85</f>
        <v>130.15375</v>
      </c>
      <c r="Q85" s="26">
        <f>'SPREAD (INPUT)'!E85+'SPREAD (INPUT)'!Q85</f>
        <v>120.21625000000002</v>
      </c>
      <c r="R85" s="26">
        <f>'SPREAD (INPUT)'!F85+'SPREAD (INPUT)'!R85</f>
        <v>105.7825</v>
      </c>
      <c r="S85" s="27">
        <f>'SPREAD (INPUT)'!G85+'SPREAD (INPUT)'!S85</f>
        <v>100.4575</v>
      </c>
      <c r="T85" s="6">
        <v>175.7</v>
      </c>
      <c r="U85" s="2">
        <v>160.52000000000001</v>
      </c>
      <c r="V85" s="2">
        <v>145.33000000000001</v>
      </c>
      <c r="W85" s="7">
        <v>140.16999999999999</v>
      </c>
    </row>
    <row r="86" spans="1:23" x14ac:dyDescent="0.35">
      <c r="A86" s="43">
        <f t="shared" si="1"/>
        <v>41491</v>
      </c>
      <c r="B86" s="38" t="s">
        <v>38</v>
      </c>
      <c r="C86" s="14" t="s">
        <v>71</v>
      </c>
      <c r="D86" s="6">
        <v>147.16999999999999</v>
      </c>
      <c r="E86" s="2">
        <v>133.49</v>
      </c>
      <c r="F86" s="2">
        <v>117.32</v>
      </c>
      <c r="G86" s="7">
        <v>112.82</v>
      </c>
      <c r="H86" s="25">
        <f>'SPREAD (INPUT)'!D86+'SPREAD (INPUT)'!H86</f>
        <v>145.99249999999998</v>
      </c>
      <c r="I86" s="26">
        <f>'SPREAD (INPUT)'!E86+'SPREAD (INPUT)'!I86</f>
        <v>132.5575</v>
      </c>
      <c r="J86" s="26">
        <f>'SPREAD (INPUT)'!F86+'SPREAD (INPUT)'!J86</f>
        <v>116.38874999999999</v>
      </c>
      <c r="K86" s="27">
        <f>'SPREAD (INPUT)'!G86+'SPREAD (INPUT)'!K86</f>
        <v>111.88874999999999</v>
      </c>
      <c r="L86" s="25">
        <f>'SPREAD (INPUT)'!D86+'SPREAD (INPUT)'!L86</f>
        <v>139.48999999999998</v>
      </c>
      <c r="M86" s="26">
        <f>'SPREAD (INPUT)'!E86+'SPREAD (INPUT)'!M86</f>
        <v>127.76625000000001</v>
      </c>
      <c r="N86" s="26">
        <f>'SPREAD (INPUT)'!F86+'SPREAD (INPUT)'!N86</f>
        <v>111.875</v>
      </c>
      <c r="O86" s="27">
        <f>'SPREAD (INPUT)'!G86+'SPREAD (INPUT)'!O86</f>
        <v>107.47999999999999</v>
      </c>
      <c r="P86" s="25">
        <f>'SPREAD (INPUT)'!D86+'SPREAD (INPUT)'!P86</f>
        <v>132.07</v>
      </c>
      <c r="Q86" s="26">
        <f>'SPREAD (INPUT)'!E86+'SPREAD (INPUT)'!Q86</f>
        <v>122.06875000000001</v>
      </c>
      <c r="R86" s="26">
        <f>'SPREAD (INPUT)'!F86+'SPREAD (INPUT)'!R86</f>
        <v>106.13749999999999</v>
      </c>
      <c r="S86" s="27">
        <f>'SPREAD (INPUT)'!G86+'SPREAD (INPUT)'!S86</f>
        <v>101.74249999999999</v>
      </c>
      <c r="T86" s="6">
        <v>179.85</v>
      </c>
      <c r="U86" s="2">
        <v>160.9</v>
      </c>
      <c r="V86" s="2">
        <v>145.46</v>
      </c>
      <c r="W86" s="7">
        <v>142.02000000000001</v>
      </c>
    </row>
    <row r="87" spans="1:23" x14ac:dyDescent="0.35">
      <c r="A87" s="43">
        <f t="shared" si="1"/>
        <v>41498</v>
      </c>
      <c r="B87" s="38" t="s">
        <v>40</v>
      </c>
      <c r="C87" s="14" t="s">
        <v>71</v>
      </c>
      <c r="D87" s="6">
        <v>148.66</v>
      </c>
      <c r="E87" s="2">
        <v>132.54</v>
      </c>
      <c r="F87" s="2">
        <v>117.98</v>
      </c>
      <c r="G87" s="7">
        <v>113.76</v>
      </c>
      <c r="H87" s="25">
        <f>'SPREAD (INPUT)'!D87+'SPREAD (INPUT)'!H87</f>
        <v>147.63999999999999</v>
      </c>
      <c r="I87" s="26">
        <f>'SPREAD (INPUT)'!E87+'SPREAD (INPUT)'!I87</f>
        <v>131.63874999999999</v>
      </c>
      <c r="J87" s="26">
        <f>'SPREAD (INPUT)'!F87+'SPREAD (INPUT)'!J87</f>
        <v>117.07875</v>
      </c>
      <c r="K87" s="27">
        <f>'SPREAD (INPUT)'!G87+'SPREAD (INPUT)'!K87</f>
        <v>112.85875</v>
      </c>
      <c r="L87" s="25">
        <f>'SPREAD (INPUT)'!D87+'SPREAD (INPUT)'!L87</f>
        <v>141.0625</v>
      </c>
      <c r="M87" s="26">
        <f>'SPREAD (INPUT)'!E87+'SPREAD (INPUT)'!M87</f>
        <v>126.46499999999999</v>
      </c>
      <c r="N87" s="26">
        <f>'SPREAD (INPUT)'!F87+'SPREAD (INPUT)'!N87</f>
        <v>112.12</v>
      </c>
      <c r="O87" s="27">
        <f>'SPREAD (INPUT)'!G87+'SPREAD (INPUT)'!O87</f>
        <v>108.0275</v>
      </c>
      <c r="P87" s="25">
        <f>'SPREAD (INPUT)'!D87+'SPREAD (INPUT)'!P87</f>
        <v>133.51</v>
      </c>
      <c r="Q87" s="26">
        <f>'SPREAD (INPUT)'!E87+'SPREAD (INPUT)'!Q87</f>
        <v>121.00749999999999</v>
      </c>
      <c r="R87" s="26">
        <f>'SPREAD (INPUT)'!F87+'SPREAD (INPUT)'!R87</f>
        <v>106.70750000000001</v>
      </c>
      <c r="S87" s="27">
        <f>'SPREAD (INPUT)'!G87+'SPREAD (INPUT)'!S87</f>
        <v>102.58375000000001</v>
      </c>
      <c r="T87" s="6">
        <v>179.71</v>
      </c>
      <c r="U87" s="2">
        <v>161.66999999999999</v>
      </c>
      <c r="V87" s="2">
        <v>147.05000000000001</v>
      </c>
      <c r="W87" s="7">
        <v>143.25</v>
      </c>
    </row>
    <row r="88" spans="1:23" x14ac:dyDescent="0.35">
      <c r="A88" s="43">
        <f t="shared" si="1"/>
        <v>41505</v>
      </c>
      <c r="B88" s="38" t="s">
        <v>41</v>
      </c>
      <c r="C88" s="14" t="s">
        <v>71</v>
      </c>
      <c r="D88" s="6">
        <v>149.76</v>
      </c>
      <c r="E88" s="2">
        <v>134.36000000000001</v>
      </c>
      <c r="F88" s="2">
        <v>118.75</v>
      </c>
      <c r="G88" s="7">
        <v>114.29</v>
      </c>
      <c r="H88" s="25">
        <f>'SPREAD (INPUT)'!D88+'SPREAD (INPUT)'!H88</f>
        <v>148.75624999999999</v>
      </c>
      <c r="I88" s="26">
        <f>'SPREAD (INPUT)'!E88+'SPREAD (INPUT)'!I88</f>
        <v>133.54250000000002</v>
      </c>
      <c r="J88" s="26">
        <f>'SPREAD (INPUT)'!F88+'SPREAD (INPUT)'!J88</f>
        <v>117.93125000000001</v>
      </c>
      <c r="K88" s="27">
        <f>'SPREAD (INPUT)'!G88+'SPREAD (INPUT)'!K88</f>
        <v>113.47125000000001</v>
      </c>
      <c r="L88" s="25">
        <f>'SPREAD (INPUT)'!D88+'SPREAD (INPUT)'!L88</f>
        <v>142.15875</v>
      </c>
      <c r="M88" s="26">
        <f>'SPREAD (INPUT)'!E88+'SPREAD (INPUT)'!M88</f>
        <v>128.215</v>
      </c>
      <c r="N88" s="26">
        <f>'SPREAD (INPUT)'!F88+'SPREAD (INPUT)'!N88</f>
        <v>112.8875</v>
      </c>
      <c r="O88" s="27">
        <f>'SPREAD (INPUT)'!G88+'SPREAD (INPUT)'!O88</f>
        <v>108.51625</v>
      </c>
      <c r="P88" s="25">
        <f>'SPREAD (INPUT)'!D88+'SPREAD (INPUT)'!P88</f>
        <v>135.03375</v>
      </c>
      <c r="Q88" s="26">
        <f>'SPREAD (INPUT)'!E88+'SPREAD (INPUT)'!Q88</f>
        <v>122.97875000000002</v>
      </c>
      <c r="R88" s="26">
        <f>'SPREAD (INPUT)'!F88+'SPREAD (INPUT)'!R88</f>
        <v>107.59</v>
      </c>
      <c r="S88" s="27">
        <f>'SPREAD (INPUT)'!G88+'SPREAD (INPUT)'!S88</f>
        <v>103.26125</v>
      </c>
      <c r="T88" s="6">
        <v>181.89</v>
      </c>
      <c r="U88" s="2">
        <v>163.34</v>
      </c>
      <c r="V88" s="2">
        <v>147.61000000000001</v>
      </c>
      <c r="W88" s="7">
        <v>143.38</v>
      </c>
    </row>
    <row r="89" spans="1:23" x14ac:dyDescent="0.35">
      <c r="A89" s="43">
        <f t="shared" si="1"/>
        <v>41512</v>
      </c>
      <c r="B89" s="38" t="s">
        <v>42</v>
      </c>
      <c r="C89" s="14" t="s">
        <v>71</v>
      </c>
      <c r="D89" s="6">
        <v>149.85</v>
      </c>
      <c r="E89" s="2">
        <v>133.63999999999999</v>
      </c>
      <c r="F89" s="2">
        <v>118.48</v>
      </c>
      <c r="G89" s="7">
        <v>113.67</v>
      </c>
      <c r="H89" s="25">
        <f>'SPREAD (INPUT)'!D89+'SPREAD (INPUT)'!H89</f>
        <v>148.74625</v>
      </c>
      <c r="I89" s="26">
        <f>'SPREAD (INPUT)'!E89+'SPREAD (INPUT)'!I89</f>
        <v>132.72749999999999</v>
      </c>
      <c r="J89" s="26">
        <f>'SPREAD (INPUT)'!F89+'SPREAD (INPUT)'!J89</f>
        <v>117.55500000000001</v>
      </c>
      <c r="K89" s="27">
        <f>'SPREAD (INPUT)'!G89+'SPREAD (INPUT)'!K89</f>
        <v>112.745</v>
      </c>
      <c r="L89" s="25">
        <f>'SPREAD (INPUT)'!D89+'SPREAD (INPUT)'!L89</f>
        <v>141.62125</v>
      </c>
      <c r="M89" s="26">
        <f>'SPREAD (INPUT)'!E89+'SPREAD (INPUT)'!M89</f>
        <v>127.15499999999999</v>
      </c>
      <c r="N89" s="26">
        <f>'SPREAD (INPUT)'!F89+'SPREAD (INPUT)'!N89</f>
        <v>112.32625</v>
      </c>
      <c r="O89" s="27">
        <f>'SPREAD (INPUT)'!G89+'SPREAD (INPUT)'!O89</f>
        <v>107.56125</v>
      </c>
      <c r="P89" s="25">
        <f>'SPREAD (INPUT)'!D89+'SPREAD (INPUT)'!P89</f>
        <v>134.61249999999998</v>
      </c>
      <c r="Q89" s="26">
        <f>'SPREAD (INPUT)'!E89+'SPREAD (INPUT)'!Q89</f>
        <v>122.15249999999999</v>
      </c>
      <c r="R89" s="26">
        <f>'SPREAD (INPUT)'!F89+'SPREAD (INPUT)'!R89</f>
        <v>107.29</v>
      </c>
      <c r="S89" s="27">
        <f>'SPREAD (INPUT)'!G89+'SPREAD (INPUT)'!S89</f>
        <v>102.60375000000001</v>
      </c>
      <c r="T89" s="6">
        <v>181.04</v>
      </c>
      <c r="U89" s="2">
        <v>163.5</v>
      </c>
      <c r="V89" s="2">
        <v>148.08000000000001</v>
      </c>
      <c r="W89" s="7">
        <v>144.35</v>
      </c>
    </row>
    <row r="90" spans="1:23" x14ac:dyDescent="0.35">
      <c r="A90" s="43">
        <f t="shared" si="1"/>
        <v>41519</v>
      </c>
      <c r="B90" s="38" t="s">
        <v>43</v>
      </c>
      <c r="C90" s="14" t="s">
        <v>72</v>
      </c>
      <c r="D90" s="6">
        <v>134.02000000000001</v>
      </c>
      <c r="E90" s="2">
        <v>118.81</v>
      </c>
      <c r="F90" s="2">
        <v>115.73</v>
      </c>
      <c r="G90" s="7">
        <v>111.76</v>
      </c>
      <c r="H90" s="25">
        <f>'SPREAD (INPUT)'!D90+'SPREAD (INPUT)'!H90</f>
        <v>133.02500000000001</v>
      </c>
      <c r="I90" s="26">
        <f>'SPREAD (INPUT)'!E90+'SPREAD (INPUT)'!I90</f>
        <v>117.8875</v>
      </c>
      <c r="J90" s="26">
        <f>'SPREAD (INPUT)'!F90+'SPREAD (INPUT)'!J90</f>
        <v>114.80625000000001</v>
      </c>
      <c r="K90" s="27">
        <f>'SPREAD (INPUT)'!G90+'SPREAD (INPUT)'!K90</f>
        <v>110.83625000000001</v>
      </c>
      <c r="L90" s="25">
        <f>'SPREAD (INPUT)'!D90+'SPREAD (INPUT)'!L90</f>
        <v>125.4325</v>
      </c>
      <c r="M90" s="26">
        <f>'SPREAD (INPUT)'!E90+'SPREAD (INPUT)'!M90</f>
        <v>112.355</v>
      </c>
      <c r="N90" s="26">
        <f>'SPREAD (INPUT)'!F90+'SPREAD (INPUT)'!N90</f>
        <v>109.55375000000001</v>
      </c>
      <c r="O90" s="27">
        <f>'SPREAD (INPUT)'!G90+'SPREAD (INPUT)'!O90</f>
        <v>105.68875</v>
      </c>
      <c r="P90" s="25">
        <f>'SPREAD (INPUT)'!D90+'SPREAD (INPUT)'!P90</f>
        <v>118.34875000000001</v>
      </c>
      <c r="Q90" s="26">
        <f>'SPREAD (INPUT)'!E90+'SPREAD (INPUT)'!Q90</f>
        <v>107.19374999999999</v>
      </c>
      <c r="R90" s="26">
        <f>'SPREAD (INPUT)'!F90+'SPREAD (INPUT)'!R90</f>
        <v>104.4225</v>
      </c>
      <c r="S90" s="27">
        <f>'SPREAD (INPUT)'!G90+'SPREAD (INPUT)'!S90</f>
        <v>100.55500000000001</v>
      </c>
      <c r="T90" s="6">
        <v>163.28</v>
      </c>
      <c r="U90" s="2">
        <v>147.02000000000001</v>
      </c>
      <c r="V90" s="2">
        <v>144.09</v>
      </c>
      <c r="W90" s="7">
        <v>141.47999999999999</v>
      </c>
    </row>
    <row r="91" spans="1:23" x14ac:dyDescent="0.35">
      <c r="A91" s="43">
        <f t="shared" si="1"/>
        <v>41526</v>
      </c>
      <c r="B91" s="38" t="s">
        <v>45</v>
      </c>
      <c r="C91" s="14" t="s">
        <v>72</v>
      </c>
      <c r="D91" s="6">
        <v>133.18</v>
      </c>
      <c r="E91" s="2">
        <v>118.43</v>
      </c>
      <c r="F91" s="2">
        <v>113.69</v>
      </c>
      <c r="G91" s="7">
        <v>110.22</v>
      </c>
      <c r="H91" s="25">
        <f>'SPREAD (INPUT)'!D91+'SPREAD (INPUT)'!H91</f>
        <v>132.29125000000002</v>
      </c>
      <c r="I91" s="26">
        <f>'SPREAD (INPUT)'!E91+'SPREAD (INPUT)'!I91</f>
        <v>117.56750000000001</v>
      </c>
      <c r="J91" s="26">
        <f>'SPREAD (INPUT)'!F91+'SPREAD (INPUT)'!J91</f>
        <v>112.83</v>
      </c>
      <c r="K91" s="27">
        <f>'SPREAD (INPUT)'!G91+'SPREAD (INPUT)'!K91</f>
        <v>109.36</v>
      </c>
      <c r="L91" s="25">
        <f>'SPREAD (INPUT)'!D91+'SPREAD (INPUT)'!L91</f>
        <v>125.77875</v>
      </c>
      <c r="M91" s="26">
        <f>'SPREAD (INPUT)'!E91+'SPREAD (INPUT)'!M91</f>
        <v>112.42500000000001</v>
      </c>
      <c r="N91" s="26">
        <f>'SPREAD (INPUT)'!F91+'SPREAD (INPUT)'!N91</f>
        <v>107.84375</v>
      </c>
      <c r="O91" s="27">
        <f>'SPREAD (INPUT)'!G91+'SPREAD (INPUT)'!O91</f>
        <v>104.4675</v>
      </c>
      <c r="P91" s="25">
        <f>'SPREAD (INPUT)'!D91+'SPREAD (INPUT)'!P91</f>
        <v>120.68875000000001</v>
      </c>
      <c r="Q91" s="26">
        <f>'SPREAD (INPUT)'!E91+'SPREAD (INPUT)'!Q91</f>
        <v>108.19875</v>
      </c>
      <c r="R91" s="26">
        <f>'SPREAD (INPUT)'!F91+'SPREAD (INPUT)'!R91</f>
        <v>103.61125</v>
      </c>
      <c r="S91" s="27">
        <f>'SPREAD (INPUT)'!G91+'SPREAD (INPUT)'!S91</f>
        <v>100.19125</v>
      </c>
      <c r="T91" s="6">
        <v>162.76</v>
      </c>
      <c r="U91" s="2">
        <v>147.75</v>
      </c>
      <c r="V91" s="2">
        <v>144.63999999999999</v>
      </c>
      <c r="W91" s="7">
        <v>140.56</v>
      </c>
    </row>
    <row r="92" spans="1:23" x14ac:dyDescent="0.35">
      <c r="A92" s="43">
        <f t="shared" si="1"/>
        <v>41533</v>
      </c>
      <c r="B92" s="38" t="s">
        <v>46</v>
      </c>
      <c r="C92" s="14" t="s">
        <v>72</v>
      </c>
      <c r="D92" s="6">
        <v>133.01</v>
      </c>
      <c r="E92" s="2">
        <v>118.09</v>
      </c>
      <c r="F92" s="2">
        <v>113.22</v>
      </c>
      <c r="G92" s="7">
        <v>111.19</v>
      </c>
      <c r="H92" s="25">
        <f>'SPREAD (INPUT)'!D92+'SPREAD (INPUT)'!H92</f>
        <v>132.08749999999998</v>
      </c>
      <c r="I92" s="26">
        <f>'SPREAD (INPUT)'!E92+'SPREAD (INPUT)'!I92</f>
        <v>117.28625000000001</v>
      </c>
      <c r="J92" s="26">
        <f>'SPREAD (INPUT)'!F92+'SPREAD (INPUT)'!J92</f>
        <v>112.41625000000001</v>
      </c>
      <c r="K92" s="27">
        <f>'SPREAD (INPUT)'!G92+'SPREAD (INPUT)'!K92</f>
        <v>110.38625</v>
      </c>
      <c r="L92" s="25">
        <f>'SPREAD (INPUT)'!D92+'SPREAD (INPUT)'!L92</f>
        <v>125.90124999999999</v>
      </c>
      <c r="M92" s="26">
        <f>'SPREAD (INPUT)'!E92+'SPREAD (INPUT)'!M92</f>
        <v>112.19500000000001</v>
      </c>
      <c r="N92" s="26">
        <f>'SPREAD (INPUT)'!F92+'SPREAD (INPUT)'!N92</f>
        <v>107.53874999999999</v>
      </c>
      <c r="O92" s="27">
        <f>'SPREAD (INPUT)'!G92+'SPREAD (INPUT)'!O92</f>
        <v>105.64749999999999</v>
      </c>
      <c r="P92" s="25">
        <f>'SPREAD (INPUT)'!D92+'SPREAD (INPUT)'!P92</f>
        <v>121.30999999999999</v>
      </c>
      <c r="Q92" s="26">
        <f>'SPREAD (INPUT)'!E92+'SPREAD (INPUT)'!Q92</f>
        <v>108.04875</v>
      </c>
      <c r="R92" s="26">
        <f>'SPREAD (INPUT)'!F92+'SPREAD (INPUT)'!R92</f>
        <v>103.39874999999999</v>
      </c>
      <c r="S92" s="27">
        <f>'SPREAD (INPUT)'!G92+'SPREAD (INPUT)'!S92</f>
        <v>101.4025</v>
      </c>
      <c r="T92" s="6">
        <v>160.19999999999999</v>
      </c>
      <c r="U92" s="2">
        <v>147.05000000000001</v>
      </c>
      <c r="V92" s="2">
        <v>142.76</v>
      </c>
      <c r="W92" s="7">
        <v>139.75</v>
      </c>
    </row>
    <row r="93" spans="1:23" x14ac:dyDescent="0.35">
      <c r="A93" s="43">
        <f t="shared" si="1"/>
        <v>41540</v>
      </c>
      <c r="B93" s="38" t="s">
        <v>47</v>
      </c>
      <c r="C93" s="14" t="s">
        <v>72</v>
      </c>
      <c r="D93" s="6">
        <v>132.88999999999999</v>
      </c>
      <c r="E93" s="2">
        <v>118.44</v>
      </c>
      <c r="F93" s="2">
        <v>113.35</v>
      </c>
      <c r="G93" s="7">
        <v>111.28</v>
      </c>
      <c r="H93" s="25">
        <f>'SPREAD (INPUT)'!D93+'SPREAD (INPUT)'!H93</f>
        <v>131.96624999999997</v>
      </c>
      <c r="I93" s="26">
        <f>'SPREAD (INPUT)'!E93+'SPREAD (INPUT)'!I93</f>
        <v>117.595</v>
      </c>
      <c r="J93" s="26">
        <f>'SPREAD (INPUT)'!F93+'SPREAD (INPUT)'!J93</f>
        <v>112.505</v>
      </c>
      <c r="K93" s="27">
        <f>'SPREAD (INPUT)'!G93+'SPREAD (INPUT)'!K93</f>
        <v>110.435</v>
      </c>
      <c r="L93" s="25">
        <f>'SPREAD (INPUT)'!D93+'SPREAD (INPUT)'!L93</f>
        <v>125.85874999999999</v>
      </c>
      <c r="M93" s="26">
        <f>'SPREAD (INPUT)'!E93+'SPREAD (INPUT)'!M93</f>
        <v>112.38374999999999</v>
      </c>
      <c r="N93" s="26">
        <f>'SPREAD (INPUT)'!F93+'SPREAD (INPUT)'!N93</f>
        <v>107.5775</v>
      </c>
      <c r="O93" s="27">
        <f>'SPREAD (INPUT)'!G93+'SPREAD (INPUT)'!O93</f>
        <v>105.61375</v>
      </c>
      <c r="P93" s="25">
        <f>'SPREAD (INPUT)'!D93+'SPREAD (INPUT)'!P93</f>
        <v>120.86999999999999</v>
      </c>
      <c r="Q93" s="26">
        <f>'SPREAD (INPUT)'!E93+'SPREAD (INPUT)'!Q93</f>
        <v>108.86624999999999</v>
      </c>
      <c r="R93" s="26">
        <f>'SPREAD (INPUT)'!F93+'SPREAD (INPUT)'!R93</f>
        <v>104.03</v>
      </c>
      <c r="S93" s="27">
        <f>'SPREAD (INPUT)'!G93+'SPREAD (INPUT)'!S93</f>
        <v>102.0825</v>
      </c>
      <c r="T93" s="6">
        <v>159.94</v>
      </c>
      <c r="U93" s="2">
        <v>147.16</v>
      </c>
      <c r="V93" s="2">
        <v>141.88</v>
      </c>
      <c r="W93" s="7">
        <v>139.33000000000001</v>
      </c>
    </row>
    <row r="94" spans="1:23" x14ac:dyDescent="0.35">
      <c r="A94" s="43">
        <f t="shared" si="1"/>
        <v>41547</v>
      </c>
      <c r="B94" s="38" t="s">
        <v>48</v>
      </c>
      <c r="C94" s="14" t="s">
        <v>72</v>
      </c>
      <c r="D94" s="6">
        <v>132.19</v>
      </c>
      <c r="E94" s="2">
        <v>118.5</v>
      </c>
      <c r="F94" s="2">
        <v>112.94</v>
      </c>
      <c r="G94" s="7">
        <v>110.29</v>
      </c>
      <c r="H94" s="25">
        <f>'SPREAD (INPUT)'!D94+'SPREAD (INPUT)'!H94</f>
        <v>131.25</v>
      </c>
      <c r="I94" s="26">
        <f>'SPREAD (INPUT)'!E94+'SPREAD (INPUT)'!I94</f>
        <v>117.70375</v>
      </c>
      <c r="J94" s="26">
        <f>'SPREAD (INPUT)'!F94+'SPREAD (INPUT)'!J94</f>
        <v>112.1425</v>
      </c>
      <c r="K94" s="27">
        <f>'SPREAD (INPUT)'!G94+'SPREAD (INPUT)'!K94</f>
        <v>109.49625</v>
      </c>
      <c r="L94" s="25">
        <f>'SPREAD (INPUT)'!D94+'SPREAD (INPUT)'!L94</f>
        <v>124.91</v>
      </c>
      <c r="M94" s="26">
        <f>'SPREAD (INPUT)'!E94+'SPREAD (INPUT)'!M94</f>
        <v>112.37125</v>
      </c>
      <c r="N94" s="26">
        <f>'SPREAD (INPUT)'!F94+'SPREAD (INPUT)'!N94</f>
        <v>107.38499999999999</v>
      </c>
      <c r="O94" s="27">
        <f>'SPREAD (INPUT)'!G94+'SPREAD (INPUT)'!O94</f>
        <v>105.03125</v>
      </c>
      <c r="P94" s="25">
        <f>'SPREAD (INPUT)'!D94+'SPREAD (INPUT)'!P94</f>
        <v>120.35875</v>
      </c>
      <c r="Q94" s="26">
        <f>'SPREAD (INPUT)'!E94+'SPREAD (INPUT)'!Q94</f>
        <v>108.9525</v>
      </c>
      <c r="R94" s="26">
        <f>'SPREAD (INPUT)'!F94+'SPREAD (INPUT)'!R94</f>
        <v>103.815</v>
      </c>
      <c r="S94" s="27">
        <f>'SPREAD (INPUT)'!G94+'SPREAD (INPUT)'!S94</f>
        <v>101.36875000000001</v>
      </c>
      <c r="T94" s="6">
        <v>159.37</v>
      </c>
      <c r="U94" s="2">
        <v>148.04</v>
      </c>
      <c r="V94" s="2">
        <v>142.46</v>
      </c>
      <c r="W94" s="7">
        <v>139.06</v>
      </c>
    </row>
    <row r="95" spans="1:23" x14ac:dyDescent="0.35">
      <c r="A95" s="43">
        <f t="shared" si="1"/>
        <v>41554</v>
      </c>
      <c r="B95" s="38" t="s">
        <v>50</v>
      </c>
      <c r="C95" s="14" t="s">
        <v>73</v>
      </c>
      <c r="D95" s="6">
        <v>132.41</v>
      </c>
      <c r="E95" s="2">
        <v>118.97</v>
      </c>
      <c r="F95" s="2">
        <v>113.28</v>
      </c>
      <c r="G95" s="7">
        <v>110.89</v>
      </c>
      <c r="H95" s="25">
        <f>'SPREAD (INPUT)'!D95+'SPREAD (INPUT)'!H95</f>
        <v>131.42499999999998</v>
      </c>
      <c r="I95" s="26">
        <f>'SPREAD (INPUT)'!E95+'SPREAD (INPUT)'!I95</f>
        <v>118.08624999999999</v>
      </c>
      <c r="J95" s="26">
        <f>'SPREAD (INPUT)'!F95+'SPREAD (INPUT)'!J95</f>
        <v>112.395</v>
      </c>
      <c r="K95" s="27">
        <f>'SPREAD (INPUT)'!G95+'SPREAD (INPUT)'!K95</f>
        <v>110.00375</v>
      </c>
      <c r="L95" s="25">
        <f>'SPREAD (INPUT)'!D95+'SPREAD (INPUT)'!L95</f>
        <v>125.16125</v>
      </c>
      <c r="M95" s="26">
        <f>'SPREAD (INPUT)'!E95+'SPREAD (INPUT)'!M95</f>
        <v>112.785</v>
      </c>
      <c r="N95" s="26">
        <f>'SPREAD (INPUT)'!F95+'SPREAD (INPUT)'!N95</f>
        <v>107.82875</v>
      </c>
      <c r="O95" s="27">
        <f>'SPREAD (INPUT)'!G95+'SPREAD (INPUT)'!O95</f>
        <v>105.60625</v>
      </c>
      <c r="P95" s="25">
        <f>'SPREAD (INPUT)'!D95+'SPREAD (INPUT)'!P95</f>
        <v>120.60124999999999</v>
      </c>
      <c r="Q95" s="26">
        <f>'SPREAD (INPUT)'!E95+'SPREAD (INPUT)'!Q95</f>
        <v>109.47750000000001</v>
      </c>
      <c r="R95" s="26">
        <f>'SPREAD (INPUT)'!F95+'SPREAD (INPUT)'!R95</f>
        <v>104.34</v>
      </c>
      <c r="S95" s="27">
        <f>'SPREAD (INPUT)'!G95+'SPREAD (INPUT)'!S95</f>
        <v>102.14375</v>
      </c>
      <c r="T95" s="6">
        <v>160.5</v>
      </c>
      <c r="U95" s="2">
        <v>148.38999999999999</v>
      </c>
      <c r="V95" s="2">
        <v>143.35</v>
      </c>
      <c r="W95" s="7">
        <v>139.9</v>
      </c>
    </row>
    <row r="96" spans="1:23" x14ac:dyDescent="0.35">
      <c r="A96" s="43">
        <f t="shared" si="1"/>
        <v>41561</v>
      </c>
      <c r="B96" s="38" t="s">
        <v>51</v>
      </c>
      <c r="C96" s="14" t="s">
        <v>73</v>
      </c>
      <c r="D96" s="6">
        <v>132.59</v>
      </c>
      <c r="E96" s="2">
        <v>117.65</v>
      </c>
      <c r="F96" s="2">
        <v>113.94</v>
      </c>
      <c r="G96" s="7">
        <v>111.02</v>
      </c>
      <c r="H96" s="25">
        <f>'SPREAD (INPUT)'!D96+'SPREAD (INPUT)'!H96</f>
        <v>131.55500000000001</v>
      </c>
      <c r="I96" s="26">
        <f>'SPREAD (INPUT)'!E96+'SPREAD (INPUT)'!I96</f>
        <v>116.67625000000001</v>
      </c>
      <c r="J96" s="26">
        <f>'SPREAD (INPUT)'!F96+'SPREAD (INPUT)'!J96</f>
        <v>112.9675</v>
      </c>
      <c r="K96" s="27">
        <f>'SPREAD (INPUT)'!G96+'SPREAD (INPUT)'!K96</f>
        <v>110.04625</v>
      </c>
      <c r="L96" s="25">
        <f>'SPREAD (INPUT)'!D96+'SPREAD (INPUT)'!L96</f>
        <v>125.19250000000001</v>
      </c>
      <c r="M96" s="26">
        <f>'SPREAD (INPUT)'!E96+'SPREAD (INPUT)'!M96</f>
        <v>111.18875</v>
      </c>
      <c r="N96" s="26">
        <f>'SPREAD (INPUT)'!F96+'SPREAD (INPUT)'!N96</f>
        <v>108.18625</v>
      </c>
      <c r="O96" s="27">
        <f>'SPREAD (INPUT)'!G96+'SPREAD (INPUT)'!O96</f>
        <v>105.4525</v>
      </c>
      <c r="P96" s="25">
        <f>'SPREAD (INPUT)'!D96+'SPREAD (INPUT)'!P96</f>
        <v>121.02</v>
      </c>
      <c r="Q96" s="26">
        <f>'SPREAD (INPUT)'!E96+'SPREAD (INPUT)'!Q96</f>
        <v>108.15375</v>
      </c>
      <c r="R96" s="26">
        <f>'SPREAD (INPUT)'!F96+'SPREAD (INPUT)'!R96</f>
        <v>105.045</v>
      </c>
      <c r="S96" s="27">
        <f>'SPREAD (INPUT)'!G96+'SPREAD (INPUT)'!S96</f>
        <v>102.26249999999999</v>
      </c>
      <c r="T96" s="6">
        <v>159.79</v>
      </c>
      <c r="U96" s="2">
        <v>147.69999999999999</v>
      </c>
      <c r="V96" s="2">
        <v>143.41</v>
      </c>
      <c r="W96" s="7">
        <v>139.15</v>
      </c>
    </row>
    <row r="97" spans="1:23" x14ac:dyDescent="0.35">
      <c r="A97" s="43">
        <f t="shared" si="1"/>
        <v>41568</v>
      </c>
      <c r="B97" s="38" t="s">
        <v>52</v>
      </c>
      <c r="C97" s="14" t="s">
        <v>73</v>
      </c>
      <c r="D97" s="6">
        <v>133.16</v>
      </c>
      <c r="E97" s="2">
        <v>117.84</v>
      </c>
      <c r="F97" s="2">
        <v>113.64</v>
      </c>
      <c r="G97" s="7">
        <v>111.45</v>
      </c>
      <c r="H97" s="25">
        <f>'SPREAD (INPUT)'!D97+'SPREAD (INPUT)'!H97</f>
        <v>131.96714285714285</v>
      </c>
      <c r="I97" s="26">
        <f>'SPREAD (INPUT)'!E97+'SPREAD (INPUT)'!I97</f>
        <v>116.72142857142858</v>
      </c>
      <c r="J97" s="26">
        <f>'SPREAD (INPUT)'!F97+'SPREAD (INPUT)'!J97</f>
        <v>112.52142857142857</v>
      </c>
      <c r="K97" s="27">
        <f>'SPREAD (INPUT)'!G97+'SPREAD (INPUT)'!K97</f>
        <v>110.33142857142857</v>
      </c>
      <c r="L97" s="25">
        <f>'SPREAD (INPUT)'!D97+'SPREAD (INPUT)'!L97</f>
        <v>126.40857142857142</v>
      </c>
      <c r="M97" s="26">
        <f>'SPREAD (INPUT)'!E97+'SPREAD (INPUT)'!M97</f>
        <v>111.86142857142858</v>
      </c>
      <c r="N97" s="26">
        <f>'SPREAD (INPUT)'!F97+'SPREAD (INPUT)'!N97</f>
        <v>108.34</v>
      </c>
      <c r="O97" s="27">
        <f>'SPREAD (INPUT)'!G97+'SPREAD (INPUT)'!O97</f>
        <v>106.20571428571429</v>
      </c>
      <c r="P97" s="25">
        <f>'SPREAD (INPUT)'!D97+'SPREAD (INPUT)'!P97</f>
        <v>121.14999999999999</v>
      </c>
      <c r="Q97" s="26">
        <f>'SPREAD (INPUT)'!E97+'SPREAD (INPUT)'!Q97</f>
        <v>107.94142857142857</v>
      </c>
      <c r="R97" s="26">
        <f>'SPREAD (INPUT)'!F97+'SPREAD (INPUT)'!R97</f>
        <v>104.24428571428571</v>
      </c>
      <c r="S97" s="27">
        <f>'SPREAD (INPUT)'!G97+'SPREAD (INPUT)'!S97</f>
        <v>102.05857142857143</v>
      </c>
      <c r="T97" s="6">
        <v>161.37</v>
      </c>
      <c r="U97" s="2">
        <v>146.35</v>
      </c>
      <c r="V97" s="2">
        <v>142.86000000000001</v>
      </c>
      <c r="W97" s="7">
        <v>138.78</v>
      </c>
    </row>
    <row r="98" spans="1:23" x14ac:dyDescent="0.35">
      <c r="A98" s="43">
        <f t="shared" si="1"/>
        <v>41575</v>
      </c>
      <c r="B98" s="38" t="s">
        <v>53</v>
      </c>
      <c r="C98" s="14" t="s">
        <v>73</v>
      </c>
      <c r="D98" s="6">
        <v>134.83000000000001</v>
      </c>
      <c r="E98" s="2">
        <v>118.4</v>
      </c>
      <c r="F98" s="2">
        <v>114.47</v>
      </c>
      <c r="G98" s="7">
        <v>111.84</v>
      </c>
      <c r="H98" s="25">
        <f>'SPREAD (INPUT)'!D98+'SPREAD (INPUT)'!H98</f>
        <v>133.71625</v>
      </c>
      <c r="I98" s="26">
        <f>'SPREAD (INPUT)'!E98+'SPREAD (INPUT)'!I98</f>
        <v>117.33750000000001</v>
      </c>
      <c r="J98" s="26">
        <f>'SPREAD (INPUT)'!F98+'SPREAD (INPUT)'!J98</f>
        <v>113.4075</v>
      </c>
      <c r="K98" s="27">
        <f>'SPREAD (INPUT)'!G98+'SPREAD (INPUT)'!K98</f>
        <v>110.77875</v>
      </c>
      <c r="L98" s="25">
        <f>'SPREAD (INPUT)'!D98+'SPREAD (INPUT)'!L98</f>
        <v>129.465</v>
      </c>
      <c r="M98" s="26">
        <f>'SPREAD (INPUT)'!E98+'SPREAD (INPUT)'!M98</f>
        <v>113.73</v>
      </c>
      <c r="N98" s="26">
        <f>'SPREAD (INPUT)'!F98+'SPREAD (INPUT)'!N98</f>
        <v>110.3775</v>
      </c>
      <c r="O98" s="27">
        <f>'SPREAD (INPUT)'!G98+'SPREAD (INPUT)'!O98</f>
        <v>107.88125000000001</v>
      </c>
      <c r="P98" s="25">
        <f>'SPREAD (INPUT)'!D98+'SPREAD (INPUT)'!P98</f>
        <v>123.86875000000001</v>
      </c>
      <c r="Q98" s="26">
        <f>'SPREAD (INPUT)'!E98+'SPREAD (INPUT)'!Q98</f>
        <v>109.38000000000001</v>
      </c>
      <c r="R98" s="26">
        <f>'SPREAD (INPUT)'!F98+'SPREAD (INPUT)'!R98</f>
        <v>105.88499999999999</v>
      </c>
      <c r="S98" s="27">
        <f>'SPREAD (INPUT)'!G98+'SPREAD (INPUT)'!S98</f>
        <v>103.31375</v>
      </c>
      <c r="T98" s="6">
        <v>162.33000000000001</v>
      </c>
      <c r="U98" s="2">
        <v>148.18</v>
      </c>
      <c r="V98" s="2">
        <v>143.29</v>
      </c>
      <c r="W98" s="7">
        <v>139.84</v>
      </c>
    </row>
    <row r="99" spans="1:23" x14ac:dyDescent="0.35">
      <c r="A99" s="43">
        <f t="shared" si="1"/>
        <v>41582</v>
      </c>
      <c r="B99" s="38" t="s">
        <v>54</v>
      </c>
      <c r="C99" s="14" t="s">
        <v>74</v>
      </c>
      <c r="D99" s="6">
        <v>134.91</v>
      </c>
      <c r="E99" s="2">
        <v>119.41</v>
      </c>
      <c r="F99" s="2">
        <v>114.59</v>
      </c>
      <c r="G99" s="7">
        <v>112.17</v>
      </c>
      <c r="H99" s="25">
        <f>'SPREAD (INPUT)'!D99+'SPREAD (INPUT)'!H99</f>
        <v>133.68</v>
      </c>
      <c r="I99" s="26">
        <f>'SPREAD (INPUT)'!E99+'SPREAD (INPUT)'!I99</f>
        <v>118.28375</v>
      </c>
      <c r="J99" s="26">
        <f>'SPREAD (INPUT)'!F99+'SPREAD (INPUT)'!J99</f>
        <v>113.46375</v>
      </c>
      <c r="K99" s="27">
        <f>'SPREAD (INPUT)'!G99+'SPREAD (INPUT)'!K99</f>
        <v>111.05125</v>
      </c>
      <c r="L99" s="25">
        <f>'SPREAD (INPUT)'!D99+'SPREAD (INPUT)'!L99</f>
        <v>129.94999999999999</v>
      </c>
      <c r="M99" s="26">
        <f>'SPREAD (INPUT)'!E99+'SPREAD (INPUT)'!M99</f>
        <v>114.91624999999999</v>
      </c>
      <c r="N99" s="26">
        <f>'SPREAD (INPUT)'!F99+'SPREAD (INPUT)'!N99</f>
        <v>110.49875</v>
      </c>
      <c r="O99" s="27">
        <f>'SPREAD (INPUT)'!G99+'SPREAD (INPUT)'!O99</f>
        <v>108.18</v>
      </c>
      <c r="P99" s="25">
        <f>'SPREAD (INPUT)'!D99+'SPREAD (INPUT)'!P99</f>
        <v>123.145</v>
      </c>
      <c r="Q99" s="26">
        <f>'SPREAD (INPUT)'!E99+'SPREAD (INPUT)'!Q99</f>
        <v>109.64874999999999</v>
      </c>
      <c r="R99" s="26">
        <f>'SPREAD (INPUT)'!F99+'SPREAD (INPUT)'!R99</f>
        <v>105.28625</v>
      </c>
      <c r="S99" s="27">
        <f>'SPREAD (INPUT)'!G99+'SPREAD (INPUT)'!S99</f>
        <v>103.0175</v>
      </c>
      <c r="T99" s="6">
        <v>163.38</v>
      </c>
      <c r="U99" s="2">
        <v>148.66999999999999</v>
      </c>
      <c r="V99" s="2">
        <v>143.54</v>
      </c>
      <c r="W99" s="7">
        <v>140.77000000000001</v>
      </c>
    </row>
    <row r="100" spans="1:23" x14ac:dyDescent="0.35">
      <c r="A100" s="43">
        <f t="shared" si="1"/>
        <v>41589</v>
      </c>
      <c r="B100" s="38" t="s">
        <v>56</v>
      </c>
      <c r="C100" s="14" t="s">
        <v>74</v>
      </c>
      <c r="D100" s="6">
        <v>136.26</v>
      </c>
      <c r="E100" s="2">
        <v>119.69</v>
      </c>
      <c r="F100" s="2">
        <v>115.03</v>
      </c>
      <c r="G100" s="7">
        <v>111.97</v>
      </c>
      <c r="H100" s="25">
        <f>'SPREAD (INPUT)'!D100+'SPREAD (INPUT)'!H100</f>
        <v>135.04249999999999</v>
      </c>
      <c r="I100" s="26">
        <f>'SPREAD (INPUT)'!E100+'SPREAD (INPUT)'!I100</f>
        <v>118.61</v>
      </c>
      <c r="J100" s="26">
        <f>'SPREAD (INPUT)'!F100+'SPREAD (INPUT)'!J100</f>
        <v>113.95</v>
      </c>
      <c r="K100" s="27">
        <f>'SPREAD (INPUT)'!G100+'SPREAD (INPUT)'!K100</f>
        <v>110.89</v>
      </c>
      <c r="L100" s="25">
        <f>'SPREAD (INPUT)'!D100+'SPREAD (INPUT)'!L100</f>
        <v>131.26874999999998</v>
      </c>
      <c r="M100" s="26">
        <f>'SPREAD (INPUT)'!E100+'SPREAD (INPUT)'!M100</f>
        <v>115.08499999999999</v>
      </c>
      <c r="N100" s="26">
        <f>'SPREAD (INPUT)'!F100+'SPREAD (INPUT)'!N100</f>
        <v>110.8125</v>
      </c>
      <c r="O100" s="27">
        <f>'SPREAD (INPUT)'!G100+'SPREAD (INPUT)'!O100</f>
        <v>107.8875</v>
      </c>
      <c r="P100" s="25">
        <f>'SPREAD (INPUT)'!D100+'SPREAD (INPUT)'!P100</f>
        <v>124.8775</v>
      </c>
      <c r="Q100" s="26">
        <f>'SPREAD (INPUT)'!E100+'SPREAD (INPUT)'!Q100</f>
        <v>110.095</v>
      </c>
      <c r="R100" s="26">
        <f>'SPREAD (INPUT)'!F100+'SPREAD (INPUT)'!R100</f>
        <v>105.75624999999999</v>
      </c>
      <c r="S100" s="27">
        <f>'SPREAD (INPUT)'!G100+'SPREAD (INPUT)'!S100</f>
        <v>102.87</v>
      </c>
      <c r="T100" s="6">
        <v>165.63</v>
      </c>
      <c r="U100" s="2">
        <v>149.4</v>
      </c>
      <c r="V100" s="2">
        <v>143.38</v>
      </c>
      <c r="W100" s="7">
        <v>139.93</v>
      </c>
    </row>
    <row r="101" spans="1:23" x14ac:dyDescent="0.35">
      <c r="A101" s="43">
        <f t="shared" si="1"/>
        <v>41596</v>
      </c>
      <c r="B101" s="38" t="s">
        <v>57</v>
      </c>
      <c r="C101" s="14" t="s">
        <v>74</v>
      </c>
      <c r="D101" s="6">
        <v>137.78</v>
      </c>
      <c r="E101" s="2">
        <v>121.23</v>
      </c>
      <c r="F101" s="2">
        <v>116.56</v>
      </c>
      <c r="G101" s="7">
        <v>113.3</v>
      </c>
      <c r="H101" s="25">
        <f>'SPREAD (INPUT)'!D101+'SPREAD (INPUT)'!H101</f>
        <v>136.48500000000001</v>
      </c>
      <c r="I101" s="26">
        <f>'SPREAD (INPUT)'!E101+'SPREAD (INPUT)'!I101</f>
        <v>120.11875000000001</v>
      </c>
      <c r="J101" s="26">
        <f>'SPREAD (INPUT)'!F101+'SPREAD (INPUT)'!J101</f>
        <v>115.44875</v>
      </c>
      <c r="K101" s="27">
        <f>'SPREAD (INPUT)'!G101+'SPREAD (INPUT)'!K101</f>
        <v>112.19</v>
      </c>
      <c r="L101" s="25">
        <f>'SPREAD (INPUT)'!D101+'SPREAD (INPUT)'!L101</f>
        <v>133</v>
      </c>
      <c r="M101" s="26">
        <f>'SPREAD (INPUT)'!E101+'SPREAD (INPUT)'!M101</f>
        <v>116.78625000000001</v>
      </c>
      <c r="N101" s="26">
        <f>'SPREAD (INPUT)'!F101+'SPREAD (INPUT)'!N101</f>
        <v>112.42125</v>
      </c>
      <c r="O101" s="27">
        <f>'SPREAD (INPUT)'!G101+'SPREAD (INPUT)'!O101</f>
        <v>109.30624999999999</v>
      </c>
      <c r="P101" s="25">
        <f>'SPREAD (INPUT)'!D101+'SPREAD (INPUT)'!P101</f>
        <v>126.49000000000001</v>
      </c>
      <c r="Q101" s="26">
        <f>'SPREAD (INPUT)'!E101+'SPREAD (INPUT)'!Q101</f>
        <v>111.6075</v>
      </c>
      <c r="R101" s="26">
        <f>'SPREAD (INPUT)'!F101+'SPREAD (INPUT)'!R101</f>
        <v>107.25875000000001</v>
      </c>
      <c r="S101" s="27">
        <f>'SPREAD (INPUT)'!G101+'SPREAD (INPUT)'!S101</f>
        <v>104.15</v>
      </c>
      <c r="T101" s="6">
        <v>167.87</v>
      </c>
      <c r="U101" s="2">
        <v>149.75</v>
      </c>
      <c r="V101" s="2">
        <v>144.62</v>
      </c>
      <c r="W101" s="7">
        <v>141.24</v>
      </c>
    </row>
    <row r="102" spans="1:23" x14ac:dyDescent="0.35">
      <c r="A102" s="43">
        <f t="shared" si="1"/>
        <v>41603</v>
      </c>
      <c r="B102" s="38" t="s">
        <v>58</v>
      </c>
      <c r="C102" s="14" t="s">
        <v>74</v>
      </c>
      <c r="D102" s="6">
        <v>138.08000000000001</v>
      </c>
      <c r="E102" s="2">
        <v>121.96</v>
      </c>
      <c r="F102" s="2">
        <v>116.54</v>
      </c>
      <c r="G102" s="7">
        <v>113.56</v>
      </c>
      <c r="H102" s="25">
        <f>'SPREAD (INPUT)'!D102+'SPREAD (INPUT)'!H102</f>
        <v>136.67250000000001</v>
      </c>
      <c r="I102" s="26">
        <f>'SPREAD (INPUT)'!E102+'SPREAD (INPUT)'!I102</f>
        <v>120.66499999999999</v>
      </c>
      <c r="J102" s="26">
        <f>'SPREAD (INPUT)'!F102+'SPREAD (INPUT)'!J102</f>
        <v>115.245</v>
      </c>
      <c r="K102" s="27">
        <f>'SPREAD (INPUT)'!G102+'SPREAD (INPUT)'!K102</f>
        <v>112.265</v>
      </c>
      <c r="L102" s="25">
        <f>'SPREAD (INPUT)'!D102+'SPREAD (INPUT)'!L102</f>
        <v>133.34125</v>
      </c>
      <c r="M102" s="26">
        <f>'SPREAD (INPUT)'!E102+'SPREAD (INPUT)'!M102</f>
        <v>117.72749999999999</v>
      </c>
      <c r="N102" s="26">
        <f>'SPREAD (INPUT)'!F102+'SPREAD (INPUT)'!N102</f>
        <v>112.59</v>
      </c>
      <c r="O102" s="27">
        <f>'SPREAD (INPUT)'!G102+'SPREAD (INPUT)'!O102</f>
        <v>109.74250000000001</v>
      </c>
      <c r="P102" s="25">
        <f>'SPREAD (INPUT)'!D102+'SPREAD (INPUT)'!P102</f>
        <v>126.32125000000001</v>
      </c>
      <c r="Q102" s="26">
        <f>'SPREAD (INPUT)'!E102+'SPREAD (INPUT)'!Q102</f>
        <v>112.2975</v>
      </c>
      <c r="R102" s="26">
        <f>'SPREAD (INPUT)'!F102+'SPREAD (INPUT)'!R102</f>
        <v>107.15750000000001</v>
      </c>
      <c r="S102" s="27">
        <f>'SPREAD (INPUT)'!G102+'SPREAD (INPUT)'!S102</f>
        <v>104.30250000000001</v>
      </c>
      <c r="T102" s="6">
        <v>168.88</v>
      </c>
      <c r="U102" s="2">
        <v>150.47999999999999</v>
      </c>
      <c r="V102" s="2">
        <v>145</v>
      </c>
      <c r="W102" s="7">
        <v>141.16999999999999</v>
      </c>
    </row>
    <row r="103" spans="1:23" x14ac:dyDescent="0.35">
      <c r="A103" s="43">
        <f t="shared" si="1"/>
        <v>41610</v>
      </c>
      <c r="B103" s="38" t="s">
        <v>59</v>
      </c>
      <c r="C103" s="14" t="s">
        <v>75</v>
      </c>
      <c r="D103" s="6">
        <v>138.26</v>
      </c>
      <c r="E103" s="2">
        <v>122.33</v>
      </c>
      <c r="F103" s="2">
        <v>116.16</v>
      </c>
      <c r="G103" s="7">
        <v>113.41</v>
      </c>
      <c r="H103" s="25">
        <f>'SPREAD (INPUT)'!D103+'SPREAD (INPUT)'!H103</f>
        <v>136.95874999999998</v>
      </c>
      <c r="I103" s="26">
        <f>'SPREAD (INPUT)'!E103+'SPREAD (INPUT)'!I103</f>
        <v>121.2375</v>
      </c>
      <c r="J103" s="26">
        <f>'SPREAD (INPUT)'!F103+'SPREAD (INPUT)'!J103</f>
        <v>115.0675</v>
      </c>
      <c r="K103" s="27">
        <f>'SPREAD (INPUT)'!G103+'SPREAD (INPUT)'!K103</f>
        <v>112.315</v>
      </c>
      <c r="L103" s="25">
        <f>'SPREAD (INPUT)'!D103+'SPREAD (INPUT)'!L103</f>
        <v>133.54499999999999</v>
      </c>
      <c r="M103" s="26">
        <f>'SPREAD (INPUT)'!E103+'SPREAD (INPUT)'!M103</f>
        <v>118.22874999999999</v>
      </c>
      <c r="N103" s="26">
        <f>'SPREAD (INPUT)'!F103+'SPREAD (INPUT)'!N103</f>
        <v>112.28749999999999</v>
      </c>
      <c r="O103" s="27">
        <f>'SPREAD (INPUT)'!G103+'SPREAD (INPUT)'!O103</f>
        <v>109.77374999999999</v>
      </c>
      <c r="P103" s="25">
        <f>'SPREAD (INPUT)'!D103+'SPREAD (INPUT)'!P103</f>
        <v>126.31625</v>
      </c>
      <c r="Q103" s="26">
        <f>'SPREAD (INPUT)'!E103+'SPREAD (INPUT)'!Q103</f>
        <v>112.44499999999999</v>
      </c>
      <c r="R103" s="26">
        <f>'SPREAD (INPUT)'!F103+'SPREAD (INPUT)'!R103</f>
        <v>106.53999999999999</v>
      </c>
      <c r="S103" s="27">
        <f>'SPREAD (INPUT)'!G103+'SPREAD (INPUT)'!S103</f>
        <v>103.96249999999999</v>
      </c>
      <c r="T103" s="6">
        <v>167.44</v>
      </c>
      <c r="U103" s="2">
        <v>151.30000000000001</v>
      </c>
      <c r="V103" s="2">
        <v>145.16999999999999</v>
      </c>
      <c r="W103" s="7">
        <v>142</v>
      </c>
    </row>
    <row r="104" spans="1:23" x14ac:dyDescent="0.35">
      <c r="A104" s="43">
        <f t="shared" si="1"/>
        <v>41617</v>
      </c>
      <c r="B104" s="38" t="s">
        <v>61</v>
      </c>
      <c r="C104" s="14" t="s">
        <v>75</v>
      </c>
      <c r="D104" s="6">
        <v>137.57</v>
      </c>
      <c r="E104" s="2">
        <v>121.93</v>
      </c>
      <c r="F104" s="2">
        <v>116.7</v>
      </c>
      <c r="G104" s="7">
        <v>113.12</v>
      </c>
      <c r="H104" s="25">
        <f>'SPREAD (INPUT)'!D104+'SPREAD (INPUT)'!H104</f>
        <v>136.13374999999999</v>
      </c>
      <c r="I104" s="26">
        <f>'SPREAD (INPUT)'!E104+'SPREAD (INPUT)'!I104</f>
        <v>120.745</v>
      </c>
      <c r="J104" s="26">
        <f>'SPREAD (INPUT)'!F104+'SPREAD (INPUT)'!J104</f>
        <v>115.5125</v>
      </c>
      <c r="K104" s="27">
        <f>'SPREAD (INPUT)'!G104+'SPREAD (INPUT)'!K104</f>
        <v>111.93</v>
      </c>
      <c r="L104" s="25">
        <f>'SPREAD (INPUT)'!D104+'SPREAD (INPUT)'!L104</f>
        <v>133.16999999999999</v>
      </c>
      <c r="M104" s="26">
        <f>'SPREAD (INPUT)'!E104+'SPREAD (INPUT)'!M104</f>
        <v>117.89</v>
      </c>
      <c r="N104" s="26">
        <f>'SPREAD (INPUT)'!F104+'SPREAD (INPUT)'!N104</f>
        <v>112.91625000000001</v>
      </c>
      <c r="O104" s="27">
        <f>'SPREAD (INPUT)'!G104+'SPREAD (INPUT)'!O104</f>
        <v>109.485</v>
      </c>
      <c r="P104" s="25">
        <f>'SPREAD (INPUT)'!D104+'SPREAD (INPUT)'!P104</f>
        <v>126.41499999999999</v>
      </c>
      <c r="Q104" s="26">
        <f>'SPREAD (INPUT)'!E104+'SPREAD (INPUT)'!Q104</f>
        <v>112.34875000000001</v>
      </c>
      <c r="R104" s="26">
        <f>'SPREAD (INPUT)'!F104+'SPREAD (INPUT)'!R104</f>
        <v>107.265</v>
      </c>
      <c r="S104" s="27">
        <f>'SPREAD (INPUT)'!G104+'SPREAD (INPUT)'!S104</f>
        <v>103.81125</v>
      </c>
      <c r="T104" s="6">
        <v>166.58</v>
      </c>
      <c r="U104" s="2">
        <v>150.81</v>
      </c>
      <c r="V104" s="2">
        <v>145.04</v>
      </c>
      <c r="W104" s="7">
        <v>141.62</v>
      </c>
    </row>
    <row r="105" spans="1:23" x14ac:dyDescent="0.35">
      <c r="A105" s="43">
        <f t="shared" si="1"/>
        <v>41624</v>
      </c>
      <c r="B105" s="38" t="s">
        <v>62</v>
      </c>
      <c r="C105" s="14" t="s">
        <v>75</v>
      </c>
      <c r="D105" s="6">
        <v>137.96</v>
      </c>
      <c r="E105" s="2">
        <v>122.44</v>
      </c>
      <c r="F105" s="2">
        <v>116.29</v>
      </c>
      <c r="G105" s="7">
        <v>113.22</v>
      </c>
      <c r="H105" s="25">
        <f>'SPREAD (INPUT)'!D105+'SPREAD (INPUT)'!H105</f>
        <v>136.75750000000002</v>
      </c>
      <c r="I105" s="26">
        <f>'SPREAD (INPUT)'!E105+'SPREAD (INPUT)'!I105</f>
        <v>121.465</v>
      </c>
      <c r="J105" s="26">
        <f>'SPREAD (INPUT)'!F105+'SPREAD (INPUT)'!J105</f>
        <v>115.31375000000001</v>
      </c>
      <c r="K105" s="27">
        <f>'SPREAD (INPUT)'!G105+'SPREAD (INPUT)'!K105</f>
        <v>112.24375000000001</v>
      </c>
      <c r="L105" s="25">
        <f>'SPREAD (INPUT)'!D105+'SPREAD (INPUT)'!L105</f>
        <v>133.9675</v>
      </c>
      <c r="M105" s="26">
        <f>'SPREAD (INPUT)'!E105+'SPREAD (INPUT)'!M105</f>
        <v>118.81</v>
      </c>
      <c r="N105" s="26">
        <f>'SPREAD (INPUT)'!F105+'SPREAD (INPUT)'!N105</f>
        <v>112.85000000000001</v>
      </c>
      <c r="O105" s="27">
        <f>'SPREAD (INPUT)'!G105+'SPREAD (INPUT)'!O105</f>
        <v>109.8875</v>
      </c>
      <c r="P105" s="25">
        <f>'SPREAD (INPUT)'!D105+'SPREAD (INPUT)'!P105</f>
        <v>126.87500000000001</v>
      </c>
      <c r="Q105" s="26">
        <f>'SPREAD (INPUT)'!E105+'SPREAD (INPUT)'!Q105</f>
        <v>113.175</v>
      </c>
      <c r="R105" s="26">
        <f>'SPREAD (INPUT)'!F105+'SPREAD (INPUT)'!R105</f>
        <v>107.20750000000001</v>
      </c>
      <c r="S105" s="27">
        <f>'SPREAD (INPUT)'!G105+'SPREAD (INPUT)'!S105</f>
        <v>104.21250000000001</v>
      </c>
      <c r="T105" s="6">
        <v>167.86</v>
      </c>
      <c r="U105" s="2">
        <v>151.82</v>
      </c>
      <c r="V105" s="2">
        <v>145.05000000000001</v>
      </c>
      <c r="W105" s="7">
        <v>141.94999999999999</v>
      </c>
    </row>
    <row r="106" spans="1:23" x14ac:dyDescent="0.35">
      <c r="A106" s="43">
        <f t="shared" si="1"/>
        <v>41631</v>
      </c>
      <c r="B106" s="38" t="s">
        <v>63</v>
      </c>
      <c r="C106" s="14" t="s">
        <v>75</v>
      </c>
      <c r="D106" s="6">
        <v>138.87</v>
      </c>
      <c r="E106" s="2">
        <v>121.69</v>
      </c>
      <c r="F106" s="2">
        <v>115.83</v>
      </c>
      <c r="G106" s="7">
        <v>113.06</v>
      </c>
      <c r="H106" s="25">
        <f>'SPREAD (INPUT)'!D106+'SPREAD (INPUT)'!H106</f>
        <v>137.68625</v>
      </c>
      <c r="I106" s="26">
        <f>'SPREAD (INPUT)'!E106+'SPREAD (INPUT)'!I106</f>
        <v>120.575625</v>
      </c>
      <c r="J106" s="26">
        <f>'SPREAD (INPUT)'!F106+'SPREAD (INPUT)'!J106</f>
        <v>114.715625</v>
      </c>
      <c r="K106" s="27">
        <f>'SPREAD (INPUT)'!G106+'SPREAD (INPUT)'!K106</f>
        <v>111.94562500000001</v>
      </c>
      <c r="L106" s="25">
        <f>'SPREAD (INPUT)'!D106+'SPREAD (INPUT)'!L106</f>
        <v>134.52375000000001</v>
      </c>
      <c r="M106" s="26">
        <f>'SPREAD (INPUT)'!E106+'SPREAD (INPUT)'!M106</f>
        <v>117.82625</v>
      </c>
      <c r="N106" s="26">
        <f>'SPREAD (INPUT)'!F106+'SPREAD (INPUT)'!N106</f>
        <v>112.255</v>
      </c>
      <c r="O106" s="27">
        <f>'SPREAD (INPUT)'!G106+'SPREAD (INPUT)'!O106</f>
        <v>109.68</v>
      </c>
      <c r="P106" s="25">
        <f>'SPREAD (INPUT)'!D106+'SPREAD (INPUT)'!P106</f>
        <v>127.78750000000001</v>
      </c>
      <c r="Q106" s="26">
        <f>'SPREAD (INPUT)'!E106+'SPREAD (INPUT)'!Q106</f>
        <v>112.333125</v>
      </c>
      <c r="R106" s="26">
        <f>'SPREAD (INPUT)'!F106+'SPREAD (INPUT)'!R106</f>
        <v>106.620625</v>
      </c>
      <c r="S106" s="27">
        <f>'SPREAD (INPUT)'!G106+'SPREAD (INPUT)'!S106</f>
        <v>103.94687500000001</v>
      </c>
      <c r="T106" s="6">
        <v>168.14</v>
      </c>
      <c r="U106" s="2">
        <v>151.56</v>
      </c>
      <c r="V106" s="2">
        <v>144</v>
      </c>
      <c r="W106" s="7">
        <v>141.85</v>
      </c>
    </row>
    <row r="107" spans="1:23" x14ac:dyDescent="0.35">
      <c r="A107" s="43">
        <f t="shared" si="1"/>
        <v>41638</v>
      </c>
      <c r="B107" s="38" t="s">
        <v>0</v>
      </c>
      <c r="C107" s="14" t="s">
        <v>75</v>
      </c>
      <c r="D107" s="6">
        <v>138.6</v>
      </c>
      <c r="E107" s="2">
        <v>121.73</v>
      </c>
      <c r="F107" s="2">
        <v>115.33</v>
      </c>
      <c r="G107" s="7">
        <v>113.18</v>
      </c>
      <c r="H107" s="25">
        <f>'SPREAD (INPUT)'!D107+'SPREAD (INPUT)'!H107</f>
        <v>137.43583333333333</v>
      </c>
      <c r="I107" s="26">
        <f>'SPREAD (INPUT)'!E107+'SPREAD (INPUT)'!I107</f>
        <v>120.68020833333334</v>
      </c>
      <c r="J107" s="26">
        <f>'SPREAD (INPUT)'!F107+'SPREAD (INPUT)'!J107</f>
        <v>114.28020833333333</v>
      </c>
      <c r="K107" s="27">
        <f>'SPREAD (INPUT)'!G107+'SPREAD (INPUT)'!K107</f>
        <v>112.13270833333334</v>
      </c>
      <c r="L107" s="25">
        <f>'SPREAD (INPUT)'!D107+'SPREAD (INPUT)'!L107</f>
        <v>134.49187499999999</v>
      </c>
      <c r="M107" s="26">
        <f>'SPREAD (INPUT)'!E107+'SPREAD (INPUT)'!M107</f>
        <v>117.50500000000001</v>
      </c>
      <c r="N107" s="26">
        <f>'SPREAD (INPUT)'!F107+'SPREAD (INPUT)'!N107</f>
        <v>111.4025</v>
      </c>
      <c r="O107" s="27">
        <f>'SPREAD (INPUT)'!G107+'SPREAD (INPUT)'!O107</f>
        <v>109.45937500000001</v>
      </c>
      <c r="P107" s="25">
        <f>'SPREAD (INPUT)'!D107+'SPREAD (INPUT)'!P107</f>
        <v>127.32895833333333</v>
      </c>
      <c r="Q107" s="26">
        <f>'SPREAD (INPUT)'!E107+'SPREAD (INPUT)'!Q107</f>
        <v>112.33083333333333</v>
      </c>
      <c r="R107" s="26">
        <f>'SPREAD (INPUT)'!F107+'SPREAD (INPUT)'!R107</f>
        <v>106.14145833333333</v>
      </c>
      <c r="S107" s="27">
        <f>'SPREAD (INPUT)'!G107+'SPREAD (INPUT)'!S107</f>
        <v>104.17583333333334</v>
      </c>
      <c r="T107" s="6">
        <v>166.7</v>
      </c>
      <c r="U107" s="2">
        <v>151.33000000000001</v>
      </c>
      <c r="V107" s="2">
        <v>143.69999999999999</v>
      </c>
      <c r="W107" s="7">
        <v>140.18</v>
      </c>
    </row>
    <row r="108" spans="1:23" x14ac:dyDescent="0.35">
      <c r="A108" s="43">
        <f t="shared" si="1"/>
        <v>41645</v>
      </c>
      <c r="B108" s="38" t="s">
        <v>2</v>
      </c>
      <c r="C108" s="14" t="s">
        <v>76</v>
      </c>
      <c r="D108" s="6">
        <v>140.82</v>
      </c>
      <c r="E108" s="2">
        <v>123.3</v>
      </c>
      <c r="F108" s="2">
        <v>116.82</v>
      </c>
      <c r="G108" s="7">
        <v>113.82</v>
      </c>
      <c r="H108" s="25">
        <f>'SPREAD (INPUT)'!D108+'SPREAD (INPUT)'!H108</f>
        <v>139.70416666666665</v>
      </c>
      <c r="I108" s="26">
        <f>'SPREAD (INPUT)'!E108+'SPREAD (INPUT)'!I108</f>
        <v>122.38291666666666</v>
      </c>
      <c r="J108" s="26">
        <f>'SPREAD (INPUT)'!F108+'SPREAD (INPUT)'!J108</f>
        <v>115.90291666666666</v>
      </c>
      <c r="K108" s="27">
        <f>'SPREAD (INPUT)'!G108+'SPREAD (INPUT)'!K108</f>
        <v>112.90791666666667</v>
      </c>
      <c r="L108" s="25">
        <f>'SPREAD (INPUT)'!D108+'SPREAD (INPUT)'!L108</f>
        <v>136.79</v>
      </c>
      <c r="M108" s="26">
        <f>'SPREAD (INPUT)'!E108+'SPREAD (INPUT)'!M108</f>
        <v>119.2475</v>
      </c>
      <c r="N108" s="26">
        <f>'SPREAD (INPUT)'!F108+'SPREAD (INPUT)'!N108</f>
        <v>113.13374999999999</v>
      </c>
      <c r="O108" s="27">
        <f>'SPREAD (INPUT)'!G108+'SPREAD (INPUT)'!O108</f>
        <v>110.27749999999999</v>
      </c>
      <c r="P108" s="25">
        <f>'SPREAD (INPUT)'!D108+'SPREAD (INPUT)'!P108</f>
        <v>129.23541666666665</v>
      </c>
      <c r="Q108" s="26">
        <f>'SPREAD (INPUT)'!E108+'SPREAD (INPUT)'!Q108</f>
        <v>113.65916666666666</v>
      </c>
      <c r="R108" s="26">
        <f>'SPREAD (INPUT)'!F108+'SPREAD (INPUT)'!R108</f>
        <v>107.52791666666666</v>
      </c>
      <c r="S108" s="27">
        <f>'SPREAD (INPUT)'!G108+'SPREAD (INPUT)'!S108</f>
        <v>104.67416666666666</v>
      </c>
      <c r="T108" s="6">
        <v>169.9</v>
      </c>
      <c r="U108" s="2">
        <v>152.79</v>
      </c>
      <c r="V108" s="2">
        <v>146.21</v>
      </c>
      <c r="W108" s="7">
        <v>142.13999999999999</v>
      </c>
    </row>
    <row r="109" spans="1:23" x14ac:dyDescent="0.35">
      <c r="A109" s="43">
        <f t="shared" si="1"/>
        <v>41652</v>
      </c>
      <c r="B109" s="38" t="s">
        <v>3</v>
      </c>
      <c r="C109" s="14" t="s">
        <v>76</v>
      </c>
      <c r="D109" s="6">
        <v>145.54</v>
      </c>
      <c r="E109" s="2">
        <v>126.28</v>
      </c>
      <c r="F109" s="2">
        <v>118.15</v>
      </c>
      <c r="G109" s="7">
        <v>114.77</v>
      </c>
      <c r="H109" s="25">
        <f>'SPREAD (INPUT)'!D109+'SPREAD (INPUT)'!H109</f>
        <v>144.41499999999999</v>
      </c>
      <c r="I109" s="26">
        <f>'SPREAD (INPUT)'!E109+'SPREAD (INPUT)'!I109</f>
        <v>125.29</v>
      </c>
      <c r="J109" s="26">
        <f>'SPREAD (INPUT)'!F109+'SPREAD (INPUT)'!J109</f>
        <v>117.15875000000001</v>
      </c>
      <c r="K109" s="27">
        <f>'SPREAD (INPUT)'!G109+'SPREAD (INPUT)'!K109</f>
        <v>113.77875</v>
      </c>
      <c r="L109" s="25">
        <f>'SPREAD (INPUT)'!D109+'SPREAD (INPUT)'!L109</f>
        <v>141.38999999999999</v>
      </c>
      <c r="M109" s="26">
        <f>'SPREAD (INPUT)'!E109+'SPREAD (INPUT)'!M109</f>
        <v>122.27124999999999</v>
      </c>
      <c r="N109" s="26">
        <f>'SPREAD (INPUT)'!F109+'SPREAD (INPUT)'!N109</f>
        <v>114.50250000000001</v>
      </c>
      <c r="O109" s="27">
        <f>'SPREAD (INPUT)'!G109+'SPREAD (INPUT)'!O109</f>
        <v>111.23125</v>
      </c>
      <c r="P109" s="25">
        <f>'SPREAD (INPUT)'!D109+'SPREAD (INPUT)'!P109</f>
        <v>133.63499999999999</v>
      </c>
      <c r="Q109" s="26">
        <f>'SPREAD (INPUT)'!E109+'SPREAD (INPUT)'!Q109</f>
        <v>116.06625</v>
      </c>
      <c r="R109" s="26">
        <f>'SPREAD (INPUT)'!F109+'SPREAD (INPUT)'!R109</f>
        <v>108.22125</v>
      </c>
      <c r="S109" s="27">
        <f>'SPREAD (INPUT)'!G109+'SPREAD (INPUT)'!S109</f>
        <v>104.97999999999999</v>
      </c>
      <c r="T109" s="6">
        <v>175.3</v>
      </c>
      <c r="U109" s="2">
        <v>154.56</v>
      </c>
      <c r="V109" s="2">
        <v>146.51</v>
      </c>
      <c r="W109" s="7">
        <v>143.13</v>
      </c>
    </row>
    <row r="110" spans="1:23" x14ac:dyDescent="0.35">
      <c r="A110" s="43">
        <f t="shared" si="1"/>
        <v>41659</v>
      </c>
      <c r="B110" s="38" t="s">
        <v>4</v>
      </c>
      <c r="C110" s="14" t="s">
        <v>76</v>
      </c>
      <c r="D110" s="6">
        <v>149.63</v>
      </c>
      <c r="E110" s="2">
        <v>127.96</v>
      </c>
      <c r="F110" s="2">
        <v>119.9</v>
      </c>
      <c r="G110" s="7">
        <v>115.9</v>
      </c>
      <c r="H110" s="25">
        <f>'SPREAD (INPUT)'!D110+'SPREAD (INPUT)'!H110</f>
        <v>148.47375</v>
      </c>
      <c r="I110" s="26">
        <f>'SPREAD (INPUT)'!E110+'SPREAD (INPUT)'!I110</f>
        <v>127.01374999999999</v>
      </c>
      <c r="J110" s="26">
        <f>'SPREAD (INPUT)'!F110+'SPREAD (INPUT)'!J110</f>
        <v>118.95</v>
      </c>
      <c r="K110" s="27">
        <f>'SPREAD (INPUT)'!G110+'SPREAD (INPUT)'!K110</f>
        <v>114.94000000000001</v>
      </c>
      <c r="L110" s="25">
        <f>'SPREAD (INPUT)'!D110+'SPREAD (INPUT)'!L110</f>
        <v>145.46125000000001</v>
      </c>
      <c r="M110" s="26">
        <f>'SPREAD (INPUT)'!E110+'SPREAD (INPUT)'!M110</f>
        <v>123.95874999999999</v>
      </c>
      <c r="N110" s="26">
        <f>'SPREAD (INPUT)'!F110+'SPREAD (INPUT)'!N110</f>
        <v>116.25125</v>
      </c>
      <c r="O110" s="27">
        <f>'SPREAD (INPUT)'!G110+'SPREAD (INPUT)'!O110</f>
        <v>112.27375000000001</v>
      </c>
      <c r="P110" s="25">
        <f>'SPREAD (INPUT)'!D110+'SPREAD (INPUT)'!P110</f>
        <v>138.69374999999999</v>
      </c>
      <c r="Q110" s="26">
        <f>'SPREAD (INPUT)'!E110+'SPREAD (INPUT)'!Q110</f>
        <v>118.53</v>
      </c>
      <c r="R110" s="26">
        <f>'SPREAD (INPUT)'!F110+'SPREAD (INPUT)'!R110</f>
        <v>110.76375</v>
      </c>
      <c r="S110" s="27">
        <f>'SPREAD (INPUT)'!G110+'SPREAD (INPUT)'!S110</f>
        <v>106.8425</v>
      </c>
      <c r="T110" s="6">
        <v>178.6</v>
      </c>
      <c r="U110" s="2">
        <v>157.37</v>
      </c>
      <c r="V110" s="2">
        <v>148.59</v>
      </c>
      <c r="W110" s="7">
        <v>144.36000000000001</v>
      </c>
    </row>
    <row r="111" spans="1:23" x14ac:dyDescent="0.35">
      <c r="A111" s="43">
        <f t="shared" si="1"/>
        <v>41666</v>
      </c>
      <c r="B111" s="38" t="s">
        <v>5</v>
      </c>
      <c r="C111" s="14" t="s">
        <v>76</v>
      </c>
      <c r="D111" s="6">
        <v>159.54</v>
      </c>
      <c r="E111" s="2">
        <v>133.11000000000001</v>
      </c>
      <c r="F111" s="2">
        <v>121.06</v>
      </c>
      <c r="G111" s="7">
        <v>116.11</v>
      </c>
      <c r="H111" s="25">
        <f>'SPREAD (INPUT)'!D111+'SPREAD (INPUT)'!H111</f>
        <v>158.44374999999999</v>
      </c>
      <c r="I111" s="26">
        <f>'SPREAD (INPUT)'!E111+'SPREAD (INPUT)'!I111</f>
        <v>132.19125000000003</v>
      </c>
      <c r="J111" s="26">
        <f>'SPREAD (INPUT)'!F111+'SPREAD (INPUT)'!J111</f>
        <v>120.14</v>
      </c>
      <c r="K111" s="27">
        <f>'SPREAD (INPUT)'!G111+'SPREAD (INPUT)'!K111</f>
        <v>115.19125</v>
      </c>
      <c r="L111" s="25">
        <f>'SPREAD (INPUT)'!D111+'SPREAD (INPUT)'!L111</f>
        <v>155.69125</v>
      </c>
      <c r="M111" s="26">
        <f>'SPREAD (INPUT)'!E111+'SPREAD (INPUT)'!M111</f>
        <v>129.56625000000003</v>
      </c>
      <c r="N111" s="26">
        <f>'SPREAD (INPUT)'!F111+'SPREAD (INPUT)'!N111</f>
        <v>117.76125</v>
      </c>
      <c r="O111" s="27">
        <f>'SPREAD (INPUT)'!G111+'SPREAD (INPUT)'!O111</f>
        <v>112.84375</v>
      </c>
      <c r="P111" s="25">
        <f>'SPREAD (INPUT)'!D111+'SPREAD (INPUT)'!P111</f>
        <v>148.45499999999998</v>
      </c>
      <c r="Q111" s="26">
        <f>'SPREAD (INPUT)'!E111+'SPREAD (INPUT)'!Q111</f>
        <v>123.68625000000002</v>
      </c>
      <c r="R111" s="26">
        <f>'SPREAD (INPUT)'!F111+'SPREAD (INPUT)'!R111</f>
        <v>111.82625</v>
      </c>
      <c r="S111" s="27">
        <f>'SPREAD (INPUT)'!G111+'SPREAD (INPUT)'!S111</f>
        <v>106.9825</v>
      </c>
      <c r="T111" s="6">
        <v>187.78</v>
      </c>
      <c r="U111" s="2">
        <v>162.36000000000001</v>
      </c>
      <c r="V111" s="2">
        <v>149.88</v>
      </c>
      <c r="W111" s="7">
        <v>144.54</v>
      </c>
    </row>
    <row r="112" spans="1:23" x14ac:dyDescent="0.35">
      <c r="A112" s="43">
        <f t="shared" si="1"/>
        <v>41673</v>
      </c>
      <c r="B112" s="38" t="s">
        <v>6</v>
      </c>
      <c r="C112" s="14" t="s">
        <v>77</v>
      </c>
      <c r="D112" s="6">
        <v>167.16</v>
      </c>
      <c r="E112" s="2">
        <v>136.66999999999999</v>
      </c>
      <c r="F112" s="2">
        <v>122.77</v>
      </c>
      <c r="G112" s="7">
        <v>116.72</v>
      </c>
      <c r="H112" s="25">
        <f>'SPREAD (INPUT)'!D112+'SPREAD (INPUT)'!H112</f>
        <v>165.97</v>
      </c>
      <c r="I112" s="26">
        <f>'SPREAD (INPUT)'!E112+'SPREAD (INPUT)'!I112</f>
        <v>135.57249999999999</v>
      </c>
      <c r="J112" s="26">
        <f>'SPREAD (INPUT)'!F112+'SPREAD (INPUT)'!J112</f>
        <v>121.6725</v>
      </c>
      <c r="K112" s="27">
        <f>'SPREAD (INPUT)'!G112+'SPREAD (INPUT)'!K112</f>
        <v>115.6225</v>
      </c>
      <c r="L112" s="25">
        <f>'SPREAD (INPUT)'!D112+'SPREAD (INPUT)'!L112</f>
        <v>162.96125000000001</v>
      </c>
      <c r="M112" s="26">
        <f>'SPREAD (INPUT)'!E112+'SPREAD (INPUT)'!M112</f>
        <v>132.98499999999999</v>
      </c>
      <c r="N112" s="26">
        <f>'SPREAD (INPUT)'!F112+'SPREAD (INPUT)'!N112</f>
        <v>119.40375</v>
      </c>
      <c r="O112" s="27">
        <f>'SPREAD (INPUT)'!G112+'SPREAD (INPUT)'!O112</f>
        <v>113.37125</v>
      </c>
      <c r="P112" s="25">
        <f>'SPREAD (INPUT)'!D112+'SPREAD (INPUT)'!P112</f>
        <v>156.16249999999999</v>
      </c>
      <c r="Q112" s="26">
        <f>'SPREAD (INPUT)'!E112+'SPREAD (INPUT)'!Q112</f>
        <v>127.06374999999998</v>
      </c>
      <c r="R112" s="26">
        <f>'SPREAD (INPUT)'!F112+'SPREAD (INPUT)'!R112</f>
        <v>113.4075</v>
      </c>
      <c r="S112" s="27">
        <f>'SPREAD (INPUT)'!G112+'SPREAD (INPUT)'!S112</f>
        <v>107.41749999999999</v>
      </c>
      <c r="T112" s="6">
        <v>193.81</v>
      </c>
      <c r="U112" s="2">
        <v>166.33</v>
      </c>
      <c r="V112" s="2">
        <v>151.69</v>
      </c>
      <c r="W112" s="7">
        <v>144.77000000000001</v>
      </c>
    </row>
    <row r="113" spans="1:23" x14ac:dyDescent="0.35">
      <c r="A113" s="43">
        <f t="shared" si="1"/>
        <v>41680</v>
      </c>
      <c r="B113" s="38" t="s">
        <v>8</v>
      </c>
      <c r="C113" s="14" t="s">
        <v>77</v>
      </c>
      <c r="D113" s="6">
        <v>171.52</v>
      </c>
      <c r="E113" s="2">
        <v>137.38999999999999</v>
      </c>
      <c r="F113" s="2">
        <v>122.64</v>
      </c>
      <c r="G113" s="7">
        <v>117.05</v>
      </c>
      <c r="H113" s="25">
        <f>'SPREAD (INPUT)'!D113+'SPREAD (INPUT)'!H113</f>
        <v>170.2825</v>
      </c>
      <c r="I113" s="26">
        <f>'SPREAD (INPUT)'!E113+'SPREAD (INPUT)'!I113</f>
        <v>136.23874999999998</v>
      </c>
      <c r="J113" s="26">
        <f>'SPREAD (INPUT)'!F113+'SPREAD (INPUT)'!J113</f>
        <v>121.48875</v>
      </c>
      <c r="K113" s="27">
        <f>'SPREAD (INPUT)'!G113+'SPREAD (INPUT)'!K113</f>
        <v>115.8925</v>
      </c>
      <c r="L113" s="25">
        <f>'SPREAD (INPUT)'!D113+'SPREAD (INPUT)'!L113</f>
        <v>167.01750000000001</v>
      </c>
      <c r="M113" s="26">
        <f>'SPREAD (INPUT)'!E113+'SPREAD (INPUT)'!M113</f>
        <v>133.55374999999998</v>
      </c>
      <c r="N113" s="26">
        <f>'SPREAD (INPUT)'!F113+'SPREAD (INPUT)'!N113</f>
        <v>119.13500000000001</v>
      </c>
      <c r="O113" s="27">
        <f>'SPREAD (INPUT)'!G113+'SPREAD (INPUT)'!O113</f>
        <v>113.61</v>
      </c>
      <c r="P113" s="25">
        <f>'SPREAD (INPUT)'!D113+'SPREAD (INPUT)'!P113</f>
        <v>159.60625000000002</v>
      </c>
      <c r="Q113" s="26">
        <f>'SPREAD (INPUT)'!E113+'SPREAD (INPUT)'!Q113</f>
        <v>127.19624999999999</v>
      </c>
      <c r="R113" s="26">
        <f>'SPREAD (INPUT)'!F113+'SPREAD (INPUT)'!R113</f>
        <v>112.66125</v>
      </c>
      <c r="S113" s="27">
        <f>'SPREAD (INPUT)'!G113+'SPREAD (INPUT)'!S113</f>
        <v>107.18875</v>
      </c>
      <c r="T113" s="6">
        <v>196.37</v>
      </c>
      <c r="U113" s="2">
        <v>165.17</v>
      </c>
      <c r="V113" s="2">
        <v>151.29</v>
      </c>
      <c r="W113" s="7">
        <v>144.62</v>
      </c>
    </row>
    <row r="114" spans="1:23" x14ac:dyDescent="0.35">
      <c r="A114" s="43">
        <f t="shared" si="1"/>
        <v>41687</v>
      </c>
      <c r="B114" s="38" t="s">
        <v>9</v>
      </c>
      <c r="C114" s="14" t="s">
        <v>77</v>
      </c>
      <c r="D114" s="6">
        <v>175.19</v>
      </c>
      <c r="E114" s="2">
        <v>138.55000000000001</v>
      </c>
      <c r="F114" s="2">
        <v>123.83</v>
      </c>
      <c r="G114" s="7">
        <v>118</v>
      </c>
      <c r="H114" s="25">
        <f>'SPREAD (INPUT)'!D114+'SPREAD (INPUT)'!H114</f>
        <v>173.9025</v>
      </c>
      <c r="I114" s="26">
        <f>'SPREAD (INPUT)'!E114+'SPREAD (INPUT)'!I114</f>
        <v>137.36500000000001</v>
      </c>
      <c r="J114" s="26">
        <f>'SPREAD (INPUT)'!F114+'SPREAD (INPUT)'!J114</f>
        <v>122.65625</v>
      </c>
      <c r="K114" s="27">
        <f>'SPREAD (INPUT)'!G114+'SPREAD (INPUT)'!K114</f>
        <v>116.82250000000001</v>
      </c>
      <c r="L114" s="25">
        <f>'SPREAD (INPUT)'!D114+'SPREAD (INPUT)'!L114</f>
        <v>171.01749999999998</v>
      </c>
      <c r="M114" s="26">
        <f>'SPREAD (INPUT)'!E114+'SPREAD (INPUT)'!M114</f>
        <v>134.67500000000001</v>
      </c>
      <c r="N114" s="26">
        <f>'SPREAD (INPUT)'!F114+'SPREAD (INPUT)'!N114</f>
        <v>120.24375000000001</v>
      </c>
      <c r="O114" s="27">
        <f>'SPREAD (INPUT)'!G114+'SPREAD (INPUT)'!O114</f>
        <v>114.45625</v>
      </c>
      <c r="P114" s="25">
        <f>'SPREAD (INPUT)'!D114+'SPREAD (INPUT)'!P114</f>
        <v>163.06625</v>
      </c>
      <c r="Q114" s="26">
        <f>'SPREAD (INPUT)'!E114+'SPREAD (INPUT)'!Q114</f>
        <v>128.01125000000002</v>
      </c>
      <c r="R114" s="26">
        <f>'SPREAD (INPUT)'!F114+'SPREAD (INPUT)'!R114</f>
        <v>113.56625</v>
      </c>
      <c r="S114" s="27">
        <f>'SPREAD (INPUT)'!G114+'SPREAD (INPUT)'!S114</f>
        <v>107.75999999999999</v>
      </c>
      <c r="T114" s="6">
        <v>202.49</v>
      </c>
      <c r="U114" s="2">
        <v>167.91</v>
      </c>
      <c r="V114" s="2">
        <v>151.5</v>
      </c>
      <c r="W114" s="7">
        <v>144.25</v>
      </c>
    </row>
    <row r="115" spans="1:23" x14ac:dyDescent="0.35">
      <c r="A115" s="43">
        <f t="shared" si="1"/>
        <v>41694</v>
      </c>
      <c r="B115" s="38" t="s">
        <v>10</v>
      </c>
      <c r="C115" s="14" t="s">
        <v>77</v>
      </c>
      <c r="D115" s="6">
        <v>183.27</v>
      </c>
      <c r="E115" s="2">
        <v>139.82</v>
      </c>
      <c r="F115" s="2">
        <v>123.66</v>
      </c>
      <c r="G115" s="7">
        <v>118.4</v>
      </c>
      <c r="H115" s="25">
        <f>'SPREAD (INPUT)'!D115+'SPREAD (INPUT)'!H115</f>
        <v>181.91250000000002</v>
      </c>
      <c r="I115" s="26">
        <f>'SPREAD (INPUT)'!E115+'SPREAD (INPUT)'!I115</f>
        <v>138.6275</v>
      </c>
      <c r="J115" s="26">
        <f>'SPREAD (INPUT)'!F115+'SPREAD (INPUT)'!J115</f>
        <v>122.46875</v>
      </c>
      <c r="K115" s="27">
        <f>'SPREAD (INPUT)'!G115+'SPREAD (INPUT)'!K115</f>
        <v>117.20750000000001</v>
      </c>
      <c r="L115" s="25">
        <f>'SPREAD (INPUT)'!D115+'SPREAD (INPUT)'!L115</f>
        <v>178.63500000000002</v>
      </c>
      <c r="M115" s="26">
        <f>'SPREAD (INPUT)'!E115+'SPREAD (INPUT)'!M115</f>
        <v>136.22375</v>
      </c>
      <c r="N115" s="26">
        <f>'SPREAD (INPUT)'!F115+'SPREAD (INPUT)'!N115</f>
        <v>120.40875</v>
      </c>
      <c r="O115" s="27">
        <f>'SPREAD (INPUT)'!G115+'SPREAD (INPUT)'!O115</f>
        <v>115.173125</v>
      </c>
      <c r="P115" s="25">
        <f>'SPREAD (INPUT)'!D115+'SPREAD (INPUT)'!P115</f>
        <v>169.91562500000001</v>
      </c>
      <c r="Q115" s="26">
        <f>'SPREAD (INPUT)'!E115+'SPREAD (INPUT)'!Q115</f>
        <v>129.16624999999999</v>
      </c>
      <c r="R115" s="26">
        <f>'SPREAD (INPUT)'!F115+'SPREAD (INPUT)'!R115</f>
        <v>113.27249999999999</v>
      </c>
      <c r="S115" s="27">
        <f>'SPREAD (INPUT)'!G115+'SPREAD (INPUT)'!S115</f>
        <v>108.08562500000001</v>
      </c>
      <c r="T115" s="6">
        <v>206.17</v>
      </c>
      <c r="U115" s="2">
        <v>168.15</v>
      </c>
      <c r="V115" s="2">
        <v>152.68</v>
      </c>
      <c r="W115" s="7">
        <v>144.69999999999999</v>
      </c>
    </row>
    <row r="116" spans="1:23" x14ac:dyDescent="0.35">
      <c r="A116" s="43">
        <f t="shared" si="1"/>
        <v>41701</v>
      </c>
      <c r="B116" s="38" t="s">
        <v>11</v>
      </c>
      <c r="C116" s="14" t="s">
        <v>78</v>
      </c>
      <c r="D116" s="6">
        <v>188.51</v>
      </c>
      <c r="E116" s="2">
        <v>140.94</v>
      </c>
      <c r="F116" s="2">
        <v>123.61</v>
      </c>
      <c r="G116" s="7">
        <v>118.52</v>
      </c>
      <c r="H116" s="25">
        <f>'SPREAD (INPUT)'!D116+'SPREAD (INPUT)'!H116</f>
        <v>187.26124999999999</v>
      </c>
      <c r="I116" s="26">
        <f>'SPREAD (INPUT)'!E116+'SPREAD (INPUT)'!I116</f>
        <v>139.80250000000001</v>
      </c>
      <c r="J116" s="26">
        <f>'SPREAD (INPUT)'!F116+'SPREAD (INPUT)'!J116</f>
        <v>122.47</v>
      </c>
      <c r="K116" s="27">
        <f>'SPREAD (INPUT)'!G116+'SPREAD (INPUT)'!K116</f>
        <v>117.38</v>
      </c>
      <c r="L116" s="25">
        <f>'SPREAD (INPUT)'!D116+'SPREAD (INPUT)'!L116</f>
        <v>184.095</v>
      </c>
      <c r="M116" s="26">
        <f>'SPREAD (INPUT)'!E116+'SPREAD (INPUT)'!M116</f>
        <v>137.2775</v>
      </c>
      <c r="N116" s="26">
        <f>'SPREAD (INPUT)'!F116+'SPREAD (INPUT)'!N116</f>
        <v>120.23375</v>
      </c>
      <c r="O116" s="27">
        <f>'SPREAD (INPUT)'!G116+'SPREAD (INPUT)'!O116</f>
        <v>115.2</v>
      </c>
      <c r="P116" s="25">
        <f>'SPREAD (INPUT)'!D116+'SPREAD (INPUT)'!P116</f>
        <v>175.03625</v>
      </c>
      <c r="Q116" s="26">
        <f>'SPREAD (INPUT)'!E116+'SPREAD (INPUT)'!Q116</f>
        <v>130.48374999999999</v>
      </c>
      <c r="R116" s="26">
        <f>'SPREAD (INPUT)'!F116+'SPREAD (INPUT)'!R116</f>
        <v>113.39</v>
      </c>
      <c r="S116" s="27">
        <f>'SPREAD (INPUT)'!G116+'SPREAD (INPUT)'!S116</f>
        <v>108.42874999999999</v>
      </c>
      <c r="T116" s="6">
        <v>210.52</v>
      </c>
      <c r="U116" s="2">
        <v>169.33</v>
      </c>
      <c r="V116" s="2">
        <v>151.4</v>
      </c>
      <c r="W116" s="7">
        <v>143.99</v>
      </c>
    </row>
    <row r="117" spans="1:23" x14ac:dyDescent="0.35">
      <c r="A117" s="43">
        <f t="shared" si="1"/>
        <v>41708</v>
      </c>
      <c r="B117" s="38" t="s">
        <v>13</v>
      </c>
      <c r="C117" s="14" t="s">
        <v>78</v>
      </c>
      <c r="D117" s="6">
        <v>196.63</v>
      </c>
      <c r="E117" s="2">
        <v>140.63999999999999</v>
      </c>
      <c r="F117" s="2">
        <v>124.83</v>
      </c>
      <c r="G117" s="7">
        <v>118.21</v>
      </c>
      <c r="H117" s="25">
        <f>'SPREAD (INPUT)'!D117+'SPREAD (INPUT)'!H117</f>
        <v>195.37937499999998</v>
      </c>
      <c r="I117" s="26">
        <f>'SPREAD (INPUT)'!E117+'SPREAD (INPUT)'!I117</f>
        <v>139.46937499999999</v>
      </c>
      <c r="J117" s="26">
        <f>'SPREAD (INPUT)'!F117+'SPREAD (INPUT)'!J117</f>
        <v>123.656875</v>
      </c>
      <c r="K117" s="27">
        <f>'SPREAD (INPUT)'!G117+'SPREAD (INPUT)'!K117</f>
        <v>117.03812499999999</v>
      </c>
      <c r="L117" s="25">
        <f>'SPREAD (INPUT)'!D117+'SPREAD (INPUT)'!L117</f>
        <v>192.018125</v>
      </c>
      <c r="M117" s="26">
        <f>'SPREAD (INPUT)'!E117+'SPREAD (INPUT)'!M117</f>
        <v>136.79749999999999</v>
      </c>
      <c r="N117" s="26">
        <f>'SPREAD (INPUT)'!F117+'SPREAD (INPUT)'!N117</f>
        <v>121.3075</v>
      </c>
      <c r="O117" s="27">
        <f>'SPREAD (INPUT)'!G117+'SPREAD (INPUT)'!O117</f>
        <v>114.72</v>
      </c>
      <c r="P117" s="25">
        <f>'SPREAD (INPUT)'!D117+'SPREAD (INPUT)'!P117</f>
        <v>183.27500000000001</v>
      </c>
      <c r="Q117" s="26">
        <f>'SPREAD (INPUT)'!E117+'SPREAD (INPUT)'!Q117</f>
        <v>130.005</v>
      </c>
      <c r="R117" s="26">
        <f>'SPREAD (INPUT)'!F117+'SPREAD (INPUT)'!R117</f>
        <v>114.39375</v>
      </c>
      <c r="S117" s="27">
        <f>'SPREAD (INPUT)'!G117+'SPREAD (INPUT)'!S117</f>
        <v>107.89874999999999</v>
      </c>
      <c r="T117" s="6">
        <v>220.08</v>
      </c>
      <c r="U117" s="2">
        <v>169.67</v>
      </c>
      <c r="V117" s="2">
        <v>152.22</v>
      </c>
      <c r="W117" s="7">
        <v>145.34</v>
      </c>
    </row>
    <row r="118" spans="1:23" x14ac:dyDescent="0.35">
      <c r="A118" s="43">
        <f t="shared" si="1"/>
        <v>41715</v>
      </c>
      <c r="B118" s="38" t="s">
        <v>14</v>
      </c>
      <c r="C118" s="14" t="s">
        <v>78</v>
      </c>
      <c r="D118" s="6">
        <v>201.17</v>
      </c>
      <c r="E118" s="2">
        <v>142.26</v>
      </c>
      <c r="F118" s="2">
        <v>126.5</v>
      </c>
      <c r="G118" s="7">
        <v>120.58</v>
      </c>
      <c r="H118" s="25">
        <f>'SPREAD (INPUT)'!D118+'SPREAD (INPUT)'!H118</f>
        <v>199.83249999999998</v>
      </c>
      <c r="I118" s="26">
        <f>'SPREAD (INPUT)'!E118+'SPREAD (INPUT)'!I118</f>
        <v>141.10624999999999</v>
      </c>
      <c r="J118" s="26">
        <f>'SPREAD (INPUT)'!F118+'SPREAD (INPUT)'!J118</f>
        <v>125.34625</v>
      </c>
      <c r="K118" s="27">
        <f>'SPREAD (INPUT)'!G118+'SPREAD (INPUT)'!K118</f>
        <v>119.42625</v>
      </c>
      <c r="L118" s="25">
        <f>'SPREAD (INPUT)'!D118+'SPREAD (INPUT)'!L118</f>
        <v>196.38624999999999</v>
      </c>
      <c r="M118" s="26">
        <f>'SPREAD (INPUT)'!E118+'SPREAD (INPUT)'!M118</f>
        <v>138.40125</v>
      </c>
      <c r="N118" s="26">
        <f>'SPREAD (INPUT)'!F118+'SPREAD (INPUT)'!N118</f>
        <v>122.95625</v>
      </c>
      <c r="O118" s="27">
        <f>'SPREAD (INPUT)'!G118+'SPREAD (INPUT)'!O118</f>
        <v>117.08875</v>
      </c>
      <c r="P118" s="25">
        <f>'SPREAD (INPUT)'!D118+'SPREAD (INPUT)'!P118</f>
        <v>187.83624999999998</v>
      </c>
      <c r="Q118" s="26">
        <f>'SPREAD (INPUT)'!E118+'SPREAD (INPUT)'!Q118</f>
        <v>131.48374999999999</v>
      </c>
      <c r="R118" s="26">
        <f>'SPREAD (INPUT)'!F118+'SPREAD (INPUT)'!R118</f>
        <v>115.96875</v>
      </c>
      <c r="S118" s="27">
        <f>'SPREAD (INPUT)'!G118+'SPREAD (INPUT)'!S118</f>
        <v>110.19499999999999</v>
      </c>
      <c r="T118" s="6">
        <v>227.9</v>
      </c>
      <c r="U118" s="2">
        <v>170.29</v>
      </c>
      <c r="V118" s="2">
        <v>153.74</v>
      </c>
      <c r="W118" s="7">
        <v>146.30000000000001</v>
      </c>
    </row>
    <row r="119" spans="1:23" x14ac:dyDescent="0.35">
      <c r="A119" s="43">
        <f t="shared" si="1"/>
        <v>41722</v>
      </c>
      <c r="B119" s="38" t="s">
        <v>15</v>
      </c>
      <c r="C119" s="14" t="s">
        <v>78</v>
      </c>
      <c r="D119" s="6">
        <v>211.3</v>
      </c>
      <c r="E119" s="2">
        <v>143.86000000000001</v>
      </c>
      <c r="F119" s="2">
        <v>127.23</v>
      </c>
      <c r="G119" s="7">
        <v>121.04</v>
      </c>
      <c r="H119" s="25">
        <f>'SPREAD (INPUT)'!D119+'SPREAD (INPUT)'!H119</f>
        <v>210.01125000000002</v>
      </c>
      <c r="I119" s="26">
        <f>'SPREAD (INPUT)'!E119+'SPREAD (INPUT)'!I119</f>
        <v>142.73000000000002</v>
      </c>
      <c r="J119" s="26">
        <f>'SPREAD (INPUT)'!F119+'SPREAD (INPUT)'!J119</f>
        <v>126.09875000000001</v>
      </c>
      <c r="K119" s="27">
        <f>'SPREAD (INPUT)'!G119+'SPREAD (INPUT)'!K119</f>
        <v>119.90875000000001</v>
      </c>
      <c r="L119" s="25">
        <f>'SPREAD (INPUT)'!D119+'SPREAD (INPUT)'!L119</f>
        <v>207.0575</v>
      </c>
      <c r="M119" s="26">
        <f>'SPREAD (INPUT)'!E119+'SPREAD (INPUT)'!M119</f>
        <v>140.19000000000003</v>
      </c>
      <c r="N119" s="26">
        <f>'SPREAD (INPUT)'!F119+'SPREAD (INPUT)'!N119</f>
        <v>123.83</v>
      </c>
      <c r="O119" s="27">
        <f>'SPREAD (INPUT)'!G119+'SPREAD (INPUT)'!O119</f>
        <v>117.71875</v>
      </c>
      <c r="P119" s="25">
        <f>'SPREAD (INPUT)'!D119+'SPREAD (INPUT)'!P119</f>
        <v>197.73750000000001</v>
      </c>
      <c r="Q119" s="26">
        <f>'SPREAD (INPUT)'!E119+'SPREAD (INPUT)'!Q119</f>
        <v>132.29500000000002</v>
      </c>
      <c r="R119" s="26">
        <f>'SPREAD (INPUT)'!F119+'SPREAD (INPUT)'!R119</f>
        <v>115.88625</v>
      </c>
      <c r="S119" s="27">
        <f>'SPREAD (INPUT)'!G119+'SPREAD (INPUT)'!S119</f>
        <v>109.795</v>
      </c>
      <c r="T119" s="6">
        <v>239.98</v>
      </c>
      <c r="U119" s="2">
        <v>170.84</v>
      </c>
      <c r="V119" s="2">
        <v>154.44999999999999</v>
      </c>
      <c r="W119" s="7">
        <v>145.97999999999999</v>
      </c>
    </row>
    <row r="120" spans="1:23" x14ac:dyDescent="0.35">
      <c r="A120" s="43">
        <f t="shared" si="1"/>
        <v>41729</v>
      </c>
      <c r="B120" s="38" t="s">
        <v>16</v>
      </c>
      <c r="C120" s="14" t="s">
        <v>78</v>
      </c>
      <c r="D120" s="6">
        <v>216.64</v>
      </c>
      <c r="E120" s="2">
        <v>145.88</v>
      </c>
      <c r="F120" s="2">
        <v>129.37</v>
      </c>
      <c r="G120" s="7">
        <v>122.16</v>
      </c>
      <c r="H120" s="25">
        <f>'SPREAD (INPUT)'!D120+'SPREAD (INPUT)'!H120</f>
        <v>215.41374999999999</v>
      </c>
      <c r="I120" s="26">
        <f>'SPREAD (INPUT)'!E120+'SPREAD (INPUT)'!I120</f>
        <v>144.78</v>
      </c>
      <c r="J120" s="26">
        <f>'SPREAD (INPUT)'!F120+'SPREAD (INPUT)'!J120</f>
        <v>128.27000000000001</v>
      </c>
      <c r="K120" s="27">
        <f>'SPREAD (INPUT)'!G120+'SPREAD (INPUT)'!K120</f>
        <v>121.06</v>
      </c>
      <c r="L120" s="25">
        <f>'SPREAD (INPUT)'!D120+'SPREAD (INPUT)'!L120</f>
        <v>212.67499999999998</v>
      </c>
      <c r="M120" s="26">
        <f>'SPREAD (INPUT)'!E120+'SPREAD (INPUT)'!M120</f>
        <v>142.42624999999998</v>
      </c>
      <c r="N120" s="26">
        <f>'SPREAD (INPUT)'!F120+'SPREAD (INPUT)'!N120</f>
        <v>126.20625000000001</v>
      </c>
      <c r="O120" s="27">
        <f>'SPREAD (INPUT)'!G120+'SPREAD (INPUT)'!O120</f>
        <v>119.0675</v>
      </c>
      <c r="P120" s="25">
        <f>'SPREAD (INPUT)'!D120+'SPREAD (INPUT)'!P120</f>
        <v>203.01999999999998</v>
      </c>
      <c r="Q120" s="26">
        <f>'SPREAD (INPUT)'!E120+'SPREAD (INPUT)'!Q120</f>
        <v>134.99375000000001</v>
      </c>
      <c r="R120" s="26">
        <f>'SPREAD (INPUT)'!F120+'SPREAD (INPUT)'!R120</f>
        <v>118.7625</v>
      </c>
      <c r="S120" s="27">
        <f>'SPREAD (INPUT)'!G120+'SPREAD (INPUT)'!S120</f>
        <v>111.66374999999999</v>
      </c>
      <c r="T120" s="6">
        <v>246.31</v>
      </c>
      <c r="U120" s="2">
        <v>173.24</v>
      </c>
      <c r="V120" s="2">
        <v>156.88999999999999</v>
      </c>
      <c r="W120" s="7">
        <v>149.26</v>
      </c>
    </row>
    <row r="121" spans="1:23" x14ac:dyDescent="0.35">
      <c r="A121" s="43">
        <f t="shared" si="1"/>
        <v>41736</v>
      </c>
      <c r="B121" s="38" t="s">
        <v>18</v>
      </c>
      <c r="C121" s="14" t="s">
        <v>79</v>
      </c>
      <c r="D121" s="6">
        <v>235.27</v>
      </c>
      <c r="E121" s="2">
        <v>149.1</v>
      </c>
      <c r="F121" s="2">
        <v>132.28</v>
      </c>
      <c r="G121" s="7">
        <v>124.09</v>
      </c>
      <c r="H121" s="25">
        <f>'SPREAD (INPUT)'!D121+'SPREAD (INPUT)'!H121</f>
        <v>234.12125</v>
      </c>
      <c r="I121" s="26">
        <f>'SPREAD (INPUT)'!E121+'SPREAD (INPUT)'!I121</f>
        <v>148.035</v>
      </c>
      <c r="J121" s="26">
        <f>'SPREAD (INPUT)'!F121+'SPREAD (INPUT)'!J121</f>
        <v>131.21625</v>
      </c>
      <c r="K121" s="27">
        <f>'SPREAD (INPUT)'!G121+'SPREAD (INPUT)'!K121</f>
        <v>123.03</v>
      </c>
      <c r="L121" s="25">
        <f>'SPREAD (INPUT)'!D121+'SPREAD (INPUT)'!L121</f>
        <v>230.66625000000002</v>
      </c>
      <c r="M121" s="26">
        <f>'SPREAD (INPUT)'!E121+'SPREAD (INPUT)'!M121</f>
        <v>145.01124999999999</v>
      </c>
      <c r="N121" s="26">
        <f>'SPREAD (INPUT)'!F121+'SPREAD (INPUT)'!N121</f>
        <v>128.45750000000001</v>
      </c>
      <c r="O121" s="27">
        <f>'SPREAD (INPUT)'!G121+'SPREAD (INPUT)'!O121</f>
        <v>120.3575</v>
      </c>
      <c r="P121" s="25">
        <f>'SPREAD (INPUT)'!D121+'SPREAD (INPUT)'!P121</f>
        <v>222.44625000000002</v>
      </c>
      <c r="Q121" s="26">
        <f>'SPREAD (INPUT)'!E121+'SPREAD (INPUT)'!Q121</f>
        <v>138.61124999999998</v>
      </c>
      <c r="R121" s="26">
        <f>'SPREAD (INPUT)'!F121+'SPREAD (INPUT)'!R121</f>
        <v>122.05625000000001</v>
      </c>
      <c r="S121" s="27">
        <f>'SPREAD (INPUT)'!G121+'SPREAD (INPUT)'!S121</f>
        <v>113.9675</v>
      </c>
      <c r="T121" s="6">
        <v>262.72000000000003</v>
      </c>
      <c r="U121" s="2">
        <v>176.88</v>
      </c>
      <c r="V121" s="2">
        <v>160.22</v>
      </c>
      <c r="W121" s="7">
        <v>150.41</v>
      </c>
    </row>
    <row r="122" spans="1:23" x14ac:dyDescent="0.35">
      <c r="A122" s="43">
        <f t="shared" si="1"/>
        <v>41743</v>
      </c>
      <c r="B122" s="38" t="s">
        <v>19</v>
      </c>
      <c r="C122" s="14" t="s">
        <v>79</v>
      </c>
      <c r="D122" s="6">
        <v>257.43</v>
      </c>
      <c r="E122" s="2">
        <v>153.19</v>
      </c>
      <c r="F122" s="2">
        <v>136.6</v>
      </c>
      <c r="G122" s="7">
        <v>124.54</v>
      </c>
      <c r="H122" s="25">
        <f>'SPREAD (INPUT)'!D122+'SPREAD (INPUT)'!H122</f>
        <v>256.38375000000002</v>
      </c>
      <c r="I122" s="26">
        <f>'SPREAD (INPUT)'!E122+'SPREAD (INPUT)'!I122</f>
        <v>152.255</v>
      </c>
      <c r="J122" s="26">
        <f>'SPREAD (INPUT)'!F122+'SPREAD (INPUT)'!J122</f>
        <v>135.66624999999999</v>
      </c>
      <c r="K122" s="27">
        <f>'SPREAD (INPUT)'!G122+'SPREAD (INPUT)'!K122</f>
        <v>123.6075</v>
      </c>
      <c r="L122" s="25">
        <f>'SPREAD (INPUT)'!D122+'SPREAD (INPUT)'!L122</f>
        <v>252.89250000000001</v>
      </c>
      <c r="M122" s="26">
        <f>'SPREAD (INPUT)'!E122+'SPREAD (INPUT)'!M122</f>
        <v>149.41374999999999</v>
      </c>
      <c r="N122" s="26">
        <f>'SPREAD (INPUT)'!F122+'SPREAD (INPUT)'!N122</f>
        <v>133.10124999999999</v>
      </c>
      <c r="O122" s="27">
        <f>'SPREAD (INPUT)'!G122+'SPREAD (INPUT)'!O122</f>
        <v>121.14750000000001</v>
      </c>
      <c r="P122" s="25">
        <f>'SPREAD (INPUT)'!D122+'SPREAD (INPUT)'!P122</f>
        <v>244.16625000000002</v>
      </c>
      <c r="Q122" s="26">
        <f>'SPREAD (INPUT)'!E122+'SPREAD (INPUT)'!Q122</f>
        <v>141.85374999999999</v>
      </c>
      <c r="R122" s="26">
        <f>'SPREAD (INPUT)'!F122+'SPREAD (INPUT)'!R122</f>
        <v>125.53999999999999</v>
      </c>
      <c r="S122" s="27">
        <f>'SPREAD (INPUT)'!G122+'SPREAD (INPUT)'!S122</f>
        <v>113.57875000000001</v>
      </c>
      <c r="T122" s="6">
        <v>287.17</v>
      </c>
      <c r="U122" s="2">
        <v>180.63</v>
      </c>
      <c r="V122" s="2">
        <v>163.44</v>
      </c>
      <c r="W122" s="7">
        <v>152.19999999999999</v>
      </c>
    </row>
    <row r="123" spans="1:23" x14ac:dyDescent="0.35">
      <c r="A123" s="43">
        <f t="shared" si="1"/>
        <v>41750</v>
      </c>
      <c r="B123" s="38" t="s">
        <v>20</v>
      </c>
      <c r="C123" s="14" t="s">
        <v>79</v>
      </c>
      <c r="D123" s="6">
        <v>278.38</v>
      </c>
      <c r="E123" s="2">
        <v>157.54</v>
      </c>
      <c r="F123" s="2">
        <v>137.88</v>
      </c>
      <c r="G123" s="7">
        <v>124.71</v>
      </c>
      <c r="H123" s="25">
        <f>'SPREAD (INPUT)'!D123+'SPREAD (INPUT)'!H123</f>
        <v>277.28375</v>
      </c>
      <c r="I123" s="26">
        <f>'SPREAD (INPUT)'!E123+'SPREAD (INPUT)'!I123</f>
        <v>156.61124999999998</v>
      </c>
      <c r="J123" s="26">
        <f>'SPREAD (INPUT)'!F123+'SPREAD (INPUT)'!J123</f>
        <v>136.95249999999999</v>
      </c>
      <c r="K123" s="27">
        <f>'SPREAD (INPUT)'!G123+'SPREAD (INPUT)'!K123</f>
        <v>123.7825</v>
      </c>
      <c r="L123" s="25">
        <f>'SPREAD (INPUT)'!D123+'SPREAD (INPUT)'!L123</f>
        <v>273.64249999999998</v>
      </c>
      <c r="M123" s="26">
        <f>'SPREAD (INPUT)'!E123+'SPREAD (INPUT)'!M123</f>
        <v>153.73124999999999</v>
      </c>
      <c r="N123" s="26">
        <f>'SPREAD (INPUT)'!F123+'SPREAD (INPUT)'!N123</f>
        <v>134.37875</v>
      </c>
      <c r="O123" s="27">
        <f>'SPREAD (INPUT)'!G123+'SPREAD (INPUT)'!O123</f>
        <v>121.23124999999999</v>
      </c>
      <c r="P123" s="25">
        <f>'SPREAD (INPUT)'!D123+'SPREAD (INPUT)'!P123</f>
        <v>264.84625</v>
      </c>
      <c r="Q123" s="26">
        <f>'SPREAD (INPUT)'!E123+'SPREAD (INPUT)'!Q123</f>
        <v>146.26249999999999</v>
      </c>
      <c r="R123" s="26">
        <f>'SPREAD (INPUT)'!F123+'SPREAD (INPUT)'!R123</f>
        <v>126.8775</v>
      </c>
      <c r="S123" s="27">
        <f>'SPREAD (INPUT)'!G123+'SPREAD (INPUT)'!S123</f>
        <v>113.7375</v>
      </c>
      <c r="T123" s="6">
        <v>299.51</v>
      </c>
      <c r="U123" s="2">
        <v>183.33</v>
      </c>
      <c r="V123" s="2">
        <v>164.79</v>
      </c>
      <c r="W123" s="7">
        <v>152.47</v>
      </c>
    </row>
    <row r="124" spans="1:23" x14ac:dyDescent="0.35">
      <c r="A124" s="43">
        <f t="shared" si="1"/>
        <v>41757</v>
      </c>
      <c r="B124" s="38" t="s">
        <v>21</v>
      </c>
      <c r="C124" s="14" t="s">
        <v>79</v>
      </c>
      <c r="D124" s="6">
        <v>287.26</v>
      </c>
      <c r="E124" s="2">
        <v>162.9</v>
      </c>
      <c r="F124" s="2">
        <v>140.46</v>
      </c>
      <c r="G124" s="7">
        <v>126.43</v>
      </c>
      <c r="H124" s="25">
        <f>'SPREAD (INPUT)'!D124+'SPREAD (INPUT)'!H124</f>
        <v>286.08249999999998</v>
      </c>
      <c r="I124" s="26">
        <f>'SPREAD (INPUT)'!E124+'SPREAD (INPUT)'!I124</f>
        <v>161.93125000000001</v>
      </c>
      <c r="J124" s="26">
        <f>'SPREAD (INPUT)'!F124+'SPREAD (INPUT)'!J124</f>
        <v>139.49125000000001</v>
      </c>
      <c r="K124" s="27">
        <f>'SPREAD (INPUT)'!G124+'SPREAD (INPUT)'!K124</f>
        <v>125.46125000000001</v>
      </c>
      <c r="L124" s="25">
        <f>'SPREAD (INPUT)'!D124+'SPREAD (INPUT)'!L124</f>
        <v>282.77249999999998</v>
      </c>
      <c r="M124" s="26">
        <f>'SPREAD (INPUT)'!E124+'SPREAD (INPUT)'!M124</f>
        <v>158.72750000000002</v>
      </c>
      <c r="N124" s="26">
        <f>'SPREAD (INPUT)'!F124+'SPREAD (INPUT)'!N124</f>
        <v>136.57875000000001</v>
      </c>
      <c r="O124" s="27">
        <f>'SPREAD (INPUT)'!G124+'SPREAD (INPUT)'!O124</f>
        <v>122.61875000000001</v>
      </c>
      <c r="P124" s="25">
        <f>'SPREAD (INPUT)'!D124+'SPREAD (INPUT)'!P124</f>
        <v>273.83875</v>
      </c>
      <c r="Q124" s="26">
        <f>'SPREAD (INPUT)'!E124+'SPREAD (INPUT)'!Q124</f>
        <v>151.81125</v>
      </c>
      <c r="R124" s="26">
        <f>'SPREAD (INPUT)'!F124+'SPREAD (INPUT)'!R124</f>
        <v>129.655</v>
      </c>
      <c r="S124" s="27">
        <f>'SPREAD (INPUT)'!G124+'SPREAD (INPUT)'!S124</f>
        <v>115.68625</v>
      </c>
      <c r="T124" s="6">
        <v>308.68</v>
      </c>
      <c r="U124" s="2">
        <v>184.56</v>
      </c>
      <c r="V124" s="2">
        <v>165.91</v>
      </c>
      <c r="W124" s="7">
        <v>152.87</v>
      </c>
    </row>
    <row r="125" spans="1:23" x14ac:dyDescent="0.35">
      <c r="A125" s="43">
        <f t="shared" si="1"/>
        <v>41764</v>
      </c>
      <c r="B125" s="38" t="s">
        <v>22</v>
      </c>
      <c r="C125" s="14" t="s">
        <v>80</v>
      </c>
      <c r="D125" s="6">
        <v>293.82</v>
      </c>
      <c r="E125" s="2">
        <v>164.5</v>
      </c>
      <c r="F125" s="2">
        <v>141.34</v>
      </c>
      <c r="G125" s="7">
        <v>128.13</v>
      </c>
      <c r="H125" s="25">
        <f>'SPREAD (INPUT)'!D125+'SPREAD (INPUT)'!H125</f>
        <v>292.60874999999999</v>
      </c>
      <c r="I125" s="26">
        <f>'SPREAD (INPUT)'!E125+'SPREAD (INPUT)'!I125</f>
        <v>163.38999999999999</v>
      </c>
      <c r="J125" s="26">
        <f>'SPREAD (INPUT)'!F125+'SPREAD (INPUT)'!J125</f>
        <v>140.22999999999999</v>
      </c>
      <c r="K125" s="27">
        <f>'SPREAD (INPUT)'!G125+'SPREAD (INPUT)'!K125</f>
        <v>127.01875</v>
      </c>
      <c r="L125" s="25">
        <f>'SPREAD (INPUT)'!D125+'SPREAD (INPUT)'!L125</f>
        <v>288.87374999999997</v>
      </c>
      <c r="M125" s="26">
        <f>'SPREAD (INPUT)'!E125+'SPREAD (INPUT)'!M125</f>
        <v>160.23500000000001</v>
      </c>
      <c r="N125" s="26">
        <f>'SPREAD (INPUT)'!F125+'SPREAD (INPUT)'!N125</f>
        <v>137.34125</v>
      </c>
      <c r="O125" s="27">
        <f>'SPREAD (INPUT)'!G125+'SPREAD (INPUT)'!O125</f>
        <v>124.22874999999999</v>
      </c>
      <c r="P125" s="25">
        <f>'SPREAD (INPUT)'!D125+'SPREAD (INPUT)'!P125</f>
        <v>279.91624999999999</v>
      </c>
      <c r="Q125" s="26">
        <f>'SPREAD (INPUT)'!E125+'SPREAD (INPUT)'!Q125</f>
        <v>153.28625</v>
      </c>
      <c r="R125" s="26">
        <f>'SPREAD (INPUT)'!F125+'SPREAD (INPUT)'!R125</f>
        <v>130.33375000000001</v>
      </c>
      <c r="S125" s="27">
        <f>'SPREAD (INPUT)'!G125+'SPREAD (INPUT)'!S125</f>
        <v>117.25125</v>
      </c>
      <c r="T125" s="6">
        <v>315.18</v>
      </c>
      <c r="U125" s="2">
        <v>190.58</v>
      </c>
      <c r="V125" s="2">
        <v>168.25</v>
      </c>
      <c r="W125" s="7">
        <v>155.81</v>
      </c>
    </row>
    <row r="126" spans="1:23" x14ac:dyDescent="0.35">
      <c r="A126" s="43">
        <f t="shared" si="1"/>
        <v>41771</v>
      </c>
      <c r="B126" s="38" t="s">
        <v>24</v>
      </c>
      <c r="C126" s="14" t="s">
        <v>80</v>
      </c>
      <c r="D126" s="6">
        <v>302.74</v>
      </c>
      <c r="E126" s="2">
        <v>166.82</v>
      </c>
      <c r="F126" s="2">
        <v>143.01</v>
      </c>
      <c r="G126" s="7">
        <v>130.16</v>
      </c>
      <c r="H126" s="25">
        <f>'SPREAD (INPUT)'!D126+'SPREAD (INPUT)'!H126</f>
        <v>301.61124999999998</v>
      </c>
      <c r="I126" s="26">
        <f>'SPREAD (INPUT)'!E126+'SPREAD (INPUT)'!I126</f>
        <v>165.70624999999998</v>
      </c>
      <c r="J126" s="26">
        <f>'SPREAD (INPUT)'!F126+'SPREAD (INPUT)'!J126</f>
        <v>141.89624999999998</v>
      </c>
      <c r="K126" s="27">
        <f>'SPREAD (INPUT)'!G126+'SPREAD (INPUT)'!K126</f>
        <v>129.04624999999999</v>
      </c>
      <c r="L126" s="25">
        <f>'SPREAD (INPUT)'!D126+'SPREAD (INPUT)'!L126</f>
        <v>297.99625000000003</v>
      </c>
      <c r="M126" s="26">
        <f>'SPREAD (INPUT)'!E126+'SPREAD (INPUT)'!M126</f>
        <v>162.89499999999998</v>
      </c>
      <c r="N126" s="26">
        <f>'SPREAD (INPUT)'!F126+'SPREAD (INPUT)'!N126</f>
        <v>139.34375</v>
      </c>
      <c r="O126" s="27">
        <f>'SPREAD (INPUT)'!G126+'SPREAD (INPUT)'!O126</f>
        <v>126.51875</v>
      </c>
      <c r="P126" s="25">
        <f>'SPREAD (INPUT)'!D126+'SPREAD (INPUT)'!P126</f>
        <v>289.46875</v>
      </c>
      <c r="Q126" s="26">
        <f>'SPREAD (INPUT)'!E126+'SPREAD (INPUT)'!Q126</f>
        <v>155.58124999999998</v>
      </c>
      <c r="R126" s="26">
        <f>'SPREAD (INPUT)'!F126+'SPREAD (INPUT)'!R126</f>
        <v>131.9425</v>
      </c>
      <c r="S126" s="27">
        <f>'SPREAD (INPUT)'!G126+'SPREAD (INPUT)'!S126</f>
        <v>119.17375</v>
      </c>
      <c r="T126" s="6">
        <v>325.43</v>
      </c>
      <c r="U126" s="2">
        <v>193.32</v>
      </c>
      <c r="V126" s="2">
        <v>168.62</v>
      </c>
      <c r="W126" s="7">
        <v>156.36000000000001</v>
      </c>
    </row>
    <row r="127" spans="1:23" x14ac:dyDescent="0.35">
      <c r="A127" s="43">
        <f t="shared" si="1"/>
        <v>41778</v>
      </c>
      <c r="B127" s="38" t="s">
        <v>25</v>
      </c>
      <c r="C127" s="14" t="s">
        <v>80</v>
      </c>
      <c r="D127" s="6">
        <v>314.99</v>
      </c>
      <c r="E127" s="2">
        <v>175.91</v>
      </c>
      <c r="F127" s="2">
        <v>146.33000000000001</v>
      </c>
      <c r="G127" s="7">
        <v>131.91</v>
      </c>
      <c r="H127" s="25">
        <f>'SPREAD (INPUT)'!D127+'SPREAD (INPUT)'!H127</f>
        <v>313.95</v>
      </c>
      <c r="I127" s="26">
        <f>'SPREAD (INPUT)'!E127+'SPREAD (INPUT)'!I127</f>
        <v>175.01124999999999</v>
      </c>
      <c r="J127" s="26">
        <f>'SPREAD (INPUT)'!F127+'SPREAD (INPUT)'!J127</f>
        <v>145.43125000000001</v>
      </c>
      <c r="K127" s="27">
        <f>'SPREAD (INPUT)'!G127+'SPREAD (INPUT)'!K127</f>
        <v>131.01124999999999</v>
      </c>
      <c r="L127" s="25">
        <f>'SPREAD (INPUT)'!D127+'SPREAD (INPUT)'!L127</f>
        <v>309.41500000000002</v>
      </c>
      <c r="M127" s="26">
        <f>'SPREAD (INPUT)'!E127+'SPREAD (INPUT)'!M127</f>
        <v>171.35749999999999</v>
      </c>
      <c r="N127" s="26">
        <f>'SPREAD (INPUT)'!F127+'SPREAD (INPUT)'!N127</f>
        <v>142.06</v>
      </c>
      <c r="O127" s="27">
        <f>'SPREAD (INPUT)'!G127+'SPREAD (INPUT)'!O127</f>
        <v>127.65875</v>
      </c>
      <c r="P127" s="25">
        <f>'SPREAD (INPUT)'!D127+'SPREAD (INPUT)'!P127</f>
        <v>301.29374999999999</v>
      </c>
      <c r="Q127" s="26">
        <f>'SPREAD (INPUT)'!E127+'SPREAD (INPUT)'!Q127</f>
        <v>164.46</v>
      </c>
      <c r="R127" s="26">
        <f>'SPREAD (INPUT)'!F127+'SPREAD (INPUT)'!R127</f>
        <v>135.07875000000001</v>
      </c>
      <c r="S127" s="27">
        <f>'SPREAD (INPUT)'!G127+'SPREAD (INPUT)'!S127</f>
        <v>120.7325</v>
      </c>
      <c r="T127" s="6">
        <v>331.12</v>
      </c>
      <c r="U127" s="2">
        <v>203.1</v>
      </c>
      <c r="V127" s="2">
        <v>171.1</v>
      </c>
      <c r="W127" s="7">
        <v>157.88</v>
      </c>
    </row>
    <row r="128" spans="1:23" x14ac:dyDescent="0.35">
      <c r="A128" s="43">
        <f t="shared" si="1"/>
        <v>41785</v>
      </c>
      <c r="B128" s="38" t="s">
        <v>26</v>
      </c>
      <c r="C128" s="14" t="s">
        <v>80</v>
      </c>
      <c r="D128" s="6">
        <v>321.82</v>
      </c>
      <c r="E128" s="2">
        <v>177.66</v>
      </c>
      <c r="F128" s="2">
        <v>146.97</v>
      </c>
      <c r="G128" s="7">
        <v>131.80000000000001</v>
      </c>
      <c r="H128" s="25">
        <f>'SPREAD (INPUT)'!D128+'SPREAD (INPUT)'!H128</f>
        <v>320.81124999999997</v>
      </c>
      <c r="I128" s="26">
        <f>'SPREAD (INPUT)'!E128+'SPREAD (INPUT)'!I128</f>
        <v>176.85499999999999</v>
      </c>
      <c r="J128" s="26">
        <f>'SPREAD (INPUT)'!F128+'SPREAD (INPUT)'!J128</f>
        <v>146.16374999999999</v>
      </c>
      <c r="K128" s="27">
        <f>'SPREAD (INPUT)'!G128+'SPREAD (INPUT)'!K128</f>
        <v>130.99250000000001</v>
      </c>
      <c r="L128" s="25">
        <f>'SPREAD (INPUT)'!D128+'SPREAD (INPUT)'!L128</f>
        <v>316.15499999999997</v>
      </c>
      <c r="M128" s="26">
        <f>'SPREAD (INPUT)'!E128+'SPREAD (INPUT)'!M128</f>
        <v>172.79249999999999</v>
      </c>
      <c r="N128" s="26">
        <f>'SPREAD (INPUT)'!F128+'SPREAD (INPUT)'!N128</f>
        <v>142.31625</v>
      </c>
      <c r="O128" s="27">
        <f>'SPREAD (INPUT)'!G128+'SPREAD (INPUT)'!O128</f>
        <v>127.22000000000001</v>
      </c>
      <c r="P128" s="25">
        <f>'SPREAD (INPUT)'!D128+'SPREAD (INPUT)'!P128</f>
        <v>308.49874999999997</v>
      </c>
      <c r="Q128" s="26">
        <f>'SPREAD (INPUT)'!E128+'SPREAD (INPUT)'!Q128</f>
        <v>166.65</v>
      </c>
      <c r="R128" s="26">
        <f>'SPREAD (INPUT)'!F128+'SPREAD (INPUT)'!R128</f>
        <v>136.15</v>
      </c>
      <c r="S128" s="27">
        <f>'SPREAD (INPUT)'!G128+'SPREAD (INPUT)'!S128</f>
        <v>121.04750000000001</v>
      </c>
      <c r="T128" s="6">
        <v>343.82</v>
      </c>
      <c r="U128" s="2">
        <v>202.81</v>
      </c>
      <c r="V128" s="2">
        <v>171.11</v>
      </c>
      <c r="W128" s="7">
        <v>157.38</v>
      </c>
    </row>
    <row r="129" spans="1:23" x14ac:dyDescent="0.35">
      <c r="A129" s="43">
        <f t="shared" si="1"/>
        <v>41792</v>
      </c>
      <c r="B129" s="38" t="s">
        <v>27</v>
      </c>
      <c r="C129" s="14" t="s">
        <v>81</v>
      </c>
      <c r="D129" s="6">
        <v>326.05</v>
      </c>
      <c r="E129" s="2">
        <v>179.39</v>
      </c>
      <c r="F129" s="2">
        <v>146.37</v>
      </c>
      <c r="G129" s="7">
        <v>132.34</v>
      </c>
      <c r="H129" s="25">
        <f>'SPREAD (INPUT)'!D129+'SPREAD (INPUT)'!H129</f>
        <v>325.00749999999999</v>
      </c>
      <c r="I129" s="26">
        <f>'SPREAD (INPUT)'!E129+'SPREAD (INPUT)'!I129</f>
        <v>178.50874999999999</v>
      </c>
      <c r="J129" s="26">
        <f>'SPREAD (INPUT)'!F129+'SPREAD (INPUT)'!J129</f>
        <v>145.48625000000001</v>
      </c>
      <c r="K129" s="27">
        <f>'SPREAD (INPUT)'!G129+'SPREAD (INPUT)'!K129</f>
        <v>131.45500000000001</v>
      </c>
      <c r="L129" s="25">
        <f>'SPREAD (INPUT)'!D129+'SPREAD (INPUT)'!L129</f>
        <v>320.04000000000002</v>
      </c>
      <c r="M129" s="26">
        <f>'SPREAD (INPUT)'!E129+'SPREAD (INPUT)'!M129</f>
        <v>174.11124999999998</v>
      </c>
      <c r="N129" s="26">
        <f>'SPREAD (INPUT)'!F129+'SPREAD (INPUT)'!N129</f>
        <v>141.26125000000002</v>
      </c>
      <c r="O129" s="27">
        <f>'SPREAD (INPUT)'!G129+'SPREAD (INPUT)'!O129</f>
        <v>127.30125000000001</v>
      </c>
      <c r="P129" s="25">
        <f>'SPREAD (INPUT)'!D129+'SPREAD (INPUT)'!P129</f>
        <v>312.52875</v>
      </c>
      <c r="Q129" s="26">
        <f>'SPREAD (INPUT)'!E129+'SPREAD (INPUT)'!Q129</f>
        <v>168.29</v>
      </c>
      <c r="R129" s="26">
        <f>'SPREAD (INPUT)'!F129+'SPREAD (INPUT)'!R129</f>
        <v>135.45875000000001</v>
      </c>
      <c r="S129" s="27">
        <f>'SPREAD (INPUT)'!G129+'SPREAD (INPUT)'!S129</f>
        <v>121.51</v>
      </c>
      <c r="T129" s="6">
        <v>357.37</v>
      </c>
      <c r="U129" s="2">
        <v>204.81</v>
      </c>
      <c r="V129" s="2">
        <v>172.49</v>
      </c>
      <c r="W129" s="7">
        <v>157.03</v>
      </c>
    </row>
    <row r="130" spans="1:23" x14ac:dyDescent="0.35">
      <c r="A130" s="43">
        <f t="shared" si="1"/>
        <v>41799</v>
      </c>
      <c r="B130" s="38" t="s">
        <v>29</v>
      </c>
      <c r="C130" s="14" t="s">
        <v>81</v>
      </c>
      <c r="D130" s="6">
        <v>324.43</v>
      </c>
      <c r="E130" s="2">
        <v>178.79</v>
      </c>
      <c r="F130" s="2">
        <v>146</v>
      </c>
      <c r="G130" s="7">
        <v>131.29</v>
      </c>
      <c r="H130" s="25">
        <f>'SPREAD (INPUT)'!D130+'SPREAD (INPUT)'!H130</f>
        <v>323.39625000000001</v>
      </c>
      <c r="I130" s="26">
        <f>'SPREAD (INPUT)'!E130+'SPREAD (INPUT)'!I130</f>
        <v>177.9075</v>
      </c>
      <c r="J130" s="26">
        <f>'SPREAD (INPUT)'!F130+'SPREAD (INPUT)'!J130</f>
        <v>145.11750000000001</v>
      </c>
      <c r="K130" s="27">
        <f>'SPREAD (INPUT)'!G130+'SPREAD (INPUT)'!K130</f>
        <v>130.40625</v>
      </c>
      <c r="L130" s="25">
        <f>'SPREAD (INPUT)'!D130+'SPREAD (INPUT)'!L130</f>
        <v>318.67874999999998</v>
      </c>
      <c r="M130" s="26">
        <f>'SPREAD (INPUT)'!E130+'SPREAD (INPUT)'!M130</f>
        <v>173.78749999999999</v>
      </c>
      <c r="N130" s="26">
        <f>'SPREAD (INPUT)'!F130+'SPREAD (INPUT)'!N130</f>
        <v>141.18625</v>
      </c>
      <c r="O130" s="27">
        <f>'SPREAD (INPUT)'!G130+'SPREAD (INPUT)'!O130</f>
        <v>126.54875</v>
      </c>
      <c r="P130" s="25">
        <f>'SPREAD (INPUT)'!D130+'SPREAD (INPUT)'!P130</f>
        <v>310.99</v>
      </c>
      <c r="Q130" s="26">
        <f>'SPREAD (INPUT)'!E130+'SPREAD (INPUT)'!Q130</f>
        <v>167.84375</v>
      </c>
      <c r="R130" s="26">
        <f>'SPREAD (INPUT)'!F130+'SPREAD (INPUT)'!R130</f>
        <v>135.22749999999999</v>
      </c>
      <c r="S130" s="27">
        <f>'SPREAD (INPUT)'!G130+'SPREAD (INPUT)'!S130</f>
        <v>120.59625</v>
      </c>
      <c r="T130" s="6">
        <v>349.4</v>
      </c>
      <c r="U130" s="2">
        <v>202.35</v>
      </c>
      <c r="V130" s="2">
        <v>169.46</v>
      </c>
      <c r="W130" s="7">
        <v>153.59</v>
      </c>
    </row>
    <row r="131" spans="1:23" x14ac:dyDescent="0.35">
      <c r="A131" s="43">
        <f t="shared" ref="A131:A194" si="2">A132-7</f>
        <v>41806</v>
      </c>
      <c r="B131" s="38" t="s">
        <v>30</v>
      </c>
      <c r="C131" s="14" t="s">
        <v>81</v>
      </c>
      <c r="D131" s="6">
        <v>342.66</v>
      </c>
      <c r="E131" s="2">
        <v>180.07</v>
      </c>
      <c r="F131" s="2">
        <v>149.66999999999999</v>
      </c>
      <c r="G131" s="7">
        <v>133.87</v>
      </c>
      <c r="H131" s="25">
        <f>'SPREAD (INPUT)'!D131+'SPREAD (INPUT)'!H131</f>
        <v>341.76000000000005</v>
      </c>
      <c r="I131" s="26">
        <f>'SPREAD (INPUT)'!E131+'SPREAD (INPUT)'!I131</f>
        <v>179.21625</v>
      </c>
      <c r="J131" s="26">
        <f>'SPREAD (INPUT)'!F131+'SPREAD (INPUT)'!J131</f>
        <v>148.81625</v>
      </c>
      <c r="K131" s="27">
        <f>'SPREAD (INPUT)'!G131+'SPREAD (INPUT)'!K131</f>
        <v>133.01250000000002</v>
      </c>
      <c r="L131" s="25">
        <f>'SPREAD (INPUT)'!D131+'SPREAD (INPUT)'!L131</f>
        <v>336.34875000000005</v>
      </c>
      <c r="M131" s="26">
        <f>'SPREAD (INPUT)'!E131+'SPREAD (INPUT)'!M131</f>
        <v>174.98374999999999</v>
      </c>
      <c r="N131" s="26">
        <f>'SPREAD (INPUT)'!F131+'SPREAD (INPUT)'!N131</f>
        <v>144.76124999999999</v>
      </c>
      <c r="O131" s="27">
        <f>'SPREAD (INPUT)'!G131+'SPREAD (INPUT)'!O131</f>
        <v>129.08125000000001</v>
      </c>
      <c r="P131" s="25">
        <f>'SPREAD (INPUT)'!D131+'SPREAD (INPUT)'!P131</f>
        <v>329.02875</v>
      </c>
      <c r="Q131" s="26">
        <f>'SPREAD (INPUT)'!E131+'SPREAD (INPUT)'!Q131</f>
        <v>169.11875000000001</v>
      </c>
      <c r="R131" s="26">
        <f>'SPREAD (INPUT)'!F131+'SPREAD (INPUT)'!R131</f>
        <v>138.89124999999999</v>
      </c>
      <c r="S131" s="27">
        <f>'SPREAD (INPUT)'!G131+'SPREAD (INPUT)'!S131</f>
        <v>123.17625000000001</v>
      </c>
      <c r="T131" s="6">
        <v>360.44</v>
      </c>
      <c r="U131" s="2">
        <v>203.5</v>
      </c>
      <c r="V131" s="2">
        <v>172.34</v>
      </c>
      <c r="W131" s="7">
        <v>155.87</v>
      </c>
    </row>
    <row r="132" spans="1:23" x14ac:dyDescent="0.35">
      <c r="A132" s="43">
        <f t="shared" si="2"/>
        <v>41813</v>
      </c>
      <c r="B132" s="38" t="s">
        <v>31</v>
      </c>
      <c r="C132" s="14" t="s">
        <v>81</v>
      </c>
      <c r="D132" s="6">
        <v>346.88</v>
      </c>
      <c r="E132" s="2">
        <v>180.16</v>
      </c>
      <c r="F132" s="2">
        <v>150.88</v>
      </c>
      <c r="G132" s="7">
        <v>133.94</v>
      </c>
      <c r="H132" s="25">
        <f>'SPREAD (INPUT)'!D132+'SPREAD (INPUT)'!H132</f>
        <v>345.85374999999999</v>
      </c>
      <c r="I132" s="26">
        <f>'SPREAD (INPUT)'!E132+'SPREAD (INPUT)'!I132</f>
        <v>179.27875</v>
      </c>
      <c r="J132" s="26">
        <f>'SPREAD (INPUT)'!F132+'SPREAD (INPUT)'!J132</f>
        <v>149.99875</v>
      </c>
      <c r="K132" s="27">
        <f>'SPREAD (INPUT)'!G132+'SPREAD (INPUT)'!K132</f>
        <v>133.0575</v>
      </c>
      <c r="L132" s="25">
        <f>'SPREAD (INPUT)'!D132+'SPREAD (INPUT)'!L132</f>
        <v>340.1275</v>
      </c>
      <c r="M132" s="26">
        <f>'SPREAD (INPUT)'!E132+'SPREAD (INPUT)'!M132</f>
        <v>174.64</v>
      </c>
      <c r="N132" s="26">
        <f>'SPREAD (INPUT)'!F132+'SPREAD (INPUT)'!N132</f>
        <v>145.55124999999998</v>
      </c>
      <c r="O132" s="27">
        <f>'SPREAD (INPUT)'!G132+'SPREAD (INPUT)'!O132</f>
        <v>128.7525</v>
      </c>
      <c r="P132" s="25">
        <f>'SPREAD (INPUT)'!D132+'SPREAD (INPUT)'!P132</f>
        <v>333.40125</v>
      </c>
      <c r="Q132" s="26">
        <f>'SPREAD (INPUT)'!E132+'SPREAD (INPUT)'!Q132</f>
        <v>169.345</v>
      </c>
      <c r="R132" s="26">
        <f>'SPREAD (INPUT)'!F132+'SPREAD (INPUT)'!R132</f>
        <v>140.23624999999998</v>
      </c>
      <c r="S132" s="27">
        <f>'SPREAD (INPUT)'!G132+'SPREAD (INPUT)'!S132</f>
        <v>123.37875</v>
      </c>
      <c r="T132" s="6">
        <v>366.58</v>
      </c>
      <c r="U132" s="2">
        <v>202.95</v>
      </c>
      <c r="V132" s="2">
        <v>173.15</v>
      </c>
      <c r="W132" s="7">
        <v>156.16</v>
      </c>
    </row>
    <row r="133" spans="1:23" x14ac:dyDescent="0.35">
      <c r="A133" s="43">
        <f t="shared" si="2"/>
        <v>41820</v>
      </c>
      <c r="B133" s="38" t="s">
        <v>32</v>
      </c>
      <c r="C133" s="14" t="s">
        <v>81</v>
      </c>
      <c r="D133" s="6">
        <v>352.5</v>
      </c>
      <c r="E133" s="2">
        <v>183.5</v>
      </c>
      <c r="F133" s="2">
        <v>151.18</v>
      </c>
      <c r="G133" s="7">
        <v>135.52000000000001</v>
      </c>
      <c r="H133" s="25">
        <f>'SPREAD (INPUT)'!D133+'SPREAD (INPUT)'!H133</f>
        <v>351.37875000000003</v>
      </c>
      <c r="I133" s="26">
        <f>'SPREAD (INPUT)'!E133+'SPREAD (INPUT)'!I133</f>
        <v>182.54374999999999</v>
      </c>
      <c r="J133" s="26">
        <f>'SPREAD (INPUT)'!F133+'SPREAD (INPUT)'!J133</f>
        <v>150.22375</v>
      </c>
      <c r="K133" s="27">
        <f>'SPREAD (INPUT)'!G133+'SPREAD (INPUT)'!K133</f>
        <v>134.5625</v>
      </c>
      <c r="L133" s="25">
        <f>'SPREAD (INPUT)'!D133+'SPREAD (INPUT)'!L133</f>
        <v>345.22500000000002</v>
      </c>
      <c r="M133" s="26">
        <f>'SPREAD (INPUT)'!E133+'SPREAD (INPUT)'!M133</f>
        <v>177.66874999999999</v>
      </c>
      <c r="N133" s="26">
        <f>'SPREAD (INPUT)'!F133+'SPREAD (INPUT)'!N133</f>
        <v>145.59</v>
      </c>
      <c r="O133" s="27">
        <f>'SPREAD (INPUT)'!G133+'SPREAD (INPUT)'!O133</f>
        <v>130.04125000000002</v>
      </c>
      <c r="P133" s="25">
        <f>'SPREAD (INPUT)'!D133+'SPREAD (INPUT)'!P133</f>
        <v>338.23874999999998</v>
      </c>
      <c r="Q133" s="26">
        <f>'SPREAD (INPUT)'!E133+'SPREAD (INPUT)'!Q133</f>
        <v>172.49125000000001</v>
      </c>
      <c r="R133" s="26">
        <f>'SPREAD (INPUT)'!F133+'SPREAD (INPUT)'!R133</f>
        <v>140.29500000000002</v>
      </c>
      <c r="S133" s="27">
        <f>'SPREAD (INPUT)'!G133+'SPREAD (INPUT)'!S133</f>
        <v>124.745</v>
      </c>
      <c r="T133" s="6">
        <v>375.62</v>
      </c>
      <c r="U133" s="2">
        <v>206.09</v>
      </c>
      <c r="V133" s="2">
        <v>174</v>
      </c>
      <c r="W133" s="7">
        <v>157.59</v>
      </c>
    </row>
    <row r="134" spans="1:23" x14ac:dyDescent="0.35">
      <c r="A134" s="43">
        <f t="shared" si="2"/>
        <v>41827</v>
      </c>
      <c r="B134" s="38" t="s">
        <v>34</v>
      </c>
      <c r="C134" s="14" t="s">
        <v>82</v>
      </c>
      <c r="D134" s="6">
        <v>356.51</v>
      </c>
      <c r="E134" s="2">
        <v>184.38</v>
      </c>
      <c r="F134" s="2">
        <v>152.86000000000001</v>
      </c>
      <c r="G134" s="7">
        <v>135.97</v>
      </c>
      <c r="H134" s="25">
        <f>'SPREAD (INPUT)'!D134+'SPREAD (INPUT)'!H134</f>
        <v>355.49</v>
      </c>
      <c r="I134" s="26">
        <f>'SPREAD (INPUT)'!E134+'SPREAD (INPUT)'!I134</f>
        <v>183.48749999999998</v>
      </c>
      <c r="J134" s="26">
        <f>'SPREAD (INPUT)'!F134+'SPREAD (INPUT)'!J134</f>
        <v>151.97000000000003</v>
      </c>
      <c r="K134" s="27">
        <f>'SPREAD (INPUT)'!G134+'SPREAD (INPUT)'!K134</f>
        <v>135.08000000000001</v>
      </c>
      <c r="L134" s="25">
        <f>'SPREAD (INPUT)'!D134+'SPREAD (INPUT)'!L134</f>
        <v>348.72375</v>
      </c>
      <c r="M134" s="26">
        <f>'SPREAD (INPUT)'!E134+'SPREAD (INPUT)'!M134</f>
        <v>178.29</v>
      </c>
      <c r="N134" s="26">
        <f>'SPREAD (INPUT)'!F134+'SPREAD (INPUT)'!N134</f>
        <v>146.97125000000003</v>
      </c>
      <c r="O134" s="27">
        <f>'SPREAD (INPUT)'!G134+'SPREAD (INPUT)'!O134</f>
        <v>130.26249999999999</v>
      </c>
      <c r="P134" s="25">
        <f>'SPREAD (INPUT)'!D134+'SPREAD (INPUT)'!P134</f>
        <v>342.34999999999997</v>
      </c>
      <c r="Q134" s="26">
        <f>'SPREAD (INPUT)'!E134+'SPREAD (INPUT)'!Q134</f>
        <v>173.10749999999999</v>
      </c>
      <c r="R134" s="26">
        <f>'SPREAD (INPUT)'!F134+'SPREAD (INPUT)'!R134</f>
        <v>141.73875000000001</v>
      </c>
      <c r="S134" s="27">
        <f>'SPREAD (INPUT)'!G134+'SPREAD (INPUT)'!S134</f>
        <v>125.0425</v>
      </c>
      <c r="T134" s="6">
        <v>378.3</v>
      </c>
      <c r="U134" s="2">
        <v>208.24</v>
      </c>
      <c r="V134" s="2">
        <v>174.37</v>
      </c>
      <c r="W134" s="7">
        <v>158.81</v>
      </c>
    </row>
    <row r="135" spans="1:23" x14ac:dyDescent="0.35">
      <c r="A135" s="43">
        <f t="shared" si="2"/>
        <v>41834</v>
      </c>
      <c r="B135" s="38" t="s">
        <v>35</v>
      </c>
      <c r="C135" s="14" t="s">
        <v>82</v>
      </c>
      <c r="D135" s="6">
        <v>363.5</v>
      </c>
      <c r="E135" s="2">
        <v>189.38</v>
      </c>
      <c r="F135" s="2">
        <v>154.47</v>
      </c>
      <c r="G135" s="7">
        <v>136.34</v>
      </c>
      <c r="H135" s="25">
        <f>'SPREAD (INPUT)'!D135+'SPREAD (INPUT)'!H135</f>
        <v>362.46312499999999</v>
      </c>
      <c r="I135" s="26">
        <f>'SPREAD (INPUT)'!E135+'SPREAD (INPUT)'!I135</f>
        <v>188.42812499999999</v>
      </c>
      <c r="J135" s="26">
        <f>'SPREAD (INPUT)'!F135+'SPREAD (INPUT)'!J135</f>
        <v>153.50437500000001</v>
      </c>
      <c r="K135" s="27">
        <f>'SPREAD (INPUT)'!G135+'SPREAD (INPUT)'!K135</f>
        <v>135.37437500000001</v>
      </c>
      <c r="L135" s="25">
        <f>'SPREAD (INPUT)'!D135+'SPREAD (INPUT)'!L135</f>
        <v>355.90499999999997</v>
      </c>
      <c r="M135" s="26">
        <f>'SPREAD (INPUT)'!E135+'SPREAD (INPUT)'!M135</f>
        <v>183.4425</v>
      </c>
      <c r="N135" s="26">
        <f>'SPREAD (INPUT)'!F135+'SPREAD (INPUT)'!N135</f>
        <v>148.7175</v>
      </c>
      <c r="O135" s="27">
        <f>'SPREAD (INPUT)'!G135+'SPREAD (INPUT)'!O135</f>
        <v>130.74375000000001</v>
      </c>
      <c r="P135" s="25">
        <f>'SPREAD (INPUT)'!D135+'SPREAD (INPUT)'!P135</f>
        <v>349.34062499999999</v>
      </c>
      <c r="Q135" s="26">
        <f>'SPREAD (INPUT)'!E135+'SPREAD (INPUT)'!Q135</f>
        <v>178.176875</v>
      </c>
      <c r="R135" s="26">
        <f>'SPREAD (INPUT)'!F135+'SPREAD (INPUT)'!R135</f>
        <v>143.395625</v>
      </c>
      <c r="S135" s="27">
        <f>'SPREAD (INPUT)'!G135+'SPREAD (INPUT)'!S135</f>
        <v>125.454375</v>
      </c>
      <c r="T135" s="6">
        <v>381.49</v>
      </c>
      <c r="U135" s="2">
        <v>211.25</v>
      </c>
      <c r="V135" s="2">
        <v>176.89</v>
      </c>
      <c r="W135" s="7">
        <v>159.82</v>
      </c>
    </row>
    <row r="136" spans="1:23" x14ac:dyDescent="0.35">
      <c r="A136" s="43">
        <f t="shared" si="2"/>
        <v>41841</v>
      </c>
      <c r="B136" s="38" t="s">
        <v>36</v>
      </c>
      <c r="C136" s="14" t="s">
        <v>82</v>
      </c>
      <c r="D136" s="6">
        <v>368.29</v>
      </c>
      <c r="E136" s="2">
        <v>190.39</v>
      </c>
      <c r="F136" s="2">
        <v>155.4</v>
      </c>
      <c r="G136" s="7">
        <v>137.46</v>
      </c>
      <c r="H136" s="25">
        <f>'SPREAD (INPUT)'!D136+'SPREAD (INPUT)'!H136</f>
        <v>367.15875</v>
      </c>
      <c r="I136" s="26">
        <f>'SPREAD (INPUT)'!E136+'SPREAD (INPUT)'!I136</f>
        <v>189.43124999999998</v>
      </c>
      <c r="J136" s="26">
        <f>'SPREAD (INPUT)'!F136+'SPREAD (INPUT)'!J136</f>
        <v>154.44125</v>
      </c>
      <c r="K136" s="27">
        <f>'SPREAD (INPUT)'!G136+'SPREAD (INPUT)'!K136</f>
        <v>136.50125</v>
      </c>
      <c r="L136" s="25">
        <f>'SPREAD (INPUT)'!D136+'SPREAD (INPUT)'!L136</f>
        <v>361.01750000000004</v>
      </c>
      <c r="M136" s="26">
        <f>'SPREAD (INPUT)'!E136+'SPREAD (INPUT)'!M136</f>
        <v>184.65875</v>
      </c>
      <c r="N136" s="26">
        <f>'SPREAD (INPUT)'!F136+'SPREAD (INPUT)'!N136</f>
        <v>149.83125000000001</v>
      </c>
      <c r="O136" s="27">
        <f>'SPREAD (INPUT)'!G136+'SPREAD (INPUT)'!O136</f>
        <v>132.01875000000001</v>
      </c>
      <c r="P136" s="25">
        <f>'SPREAD (INPUT)'!D136+'SPREAD (INPUT)'!P136</f>
        <v>353.94875000000002</v>
      </c>
      <c r="Q136" s="26">
        <f>'SPREAD (INPUT)'!E136+'SPREAD (INPUT)'!Q136</f>
        <v>179.10874999999999</v>
      </c>
      <c r="R136" s="26">
        <f>'SPREAD (INPUT)'!F136+'SPREAD (INPUT)'!R136</f>
        <v>144.28749999999999</v>
      </c>
      <c r="S136" s="27">
        <f>'SPREAD (INPUT)'!G136+'SPREAD (INPUT)'!S136</f>
        <v>126.4325</v>
      </c>
      <c r="T136" s="6">
        <v>390.27</v>
      </c>
      <c r="U136" s="2">
        <v>211.34</v>
      </c>
      <c r="V136" s="2">
        <v>177</v>
      </c>
      <c r="W136" s="7">
        <v>159.44999999999999</v>
      </c>
    </row>
    <row r="137" spans="1:23" x14ac:dyDescent="0.35">
      <c r="A137" s="43">
        <f t="shared" si="2"/>
        <v>41848</v>
      </c>
      <c r="B137" s="38" t="s">
        <v>37</v>
      </c>
      <c r="C137" s="14" t="s">
        <v>82</v>
      </c>
      <c r="D137" s="6">
        <v>374.3</v>
      </c>
      <c r="E137" s="2">
        <v>192.94</v>
      </c>
      <c r="F137" s="2">
        <v>158.1</v>
      </c>
      <c r="G137" s="7">
        <v>140.38999999999999</v>
      </c>
      <c r="H137" s="25">
        <f>'SPREAD (INPUT)'!D137+'SPREAD (INPUT)'!H137</f>
        <v>373.0675</v>
      </c>
      <c r="I137" s="26">
        <f>'SPREAD (INPUT)'!E137+'SPREAD (INPUT)'!I137</f>
        <v>192.00874999999999</v>
      </c>
      <c r="J137" s="26">
        <f>'SPREAD (INPUT)'!F137+'SPREAD (INPUT)'!J137</f>
        <v>157.16624999999999</v>
      </c>
      <c r="K137" s="27">
        <f>'SPREAD (INPUT)'!G137+'SPREAD (INPUT)'!K137</f>
        <v>139.45624999999998</v>
      </c>
      <c r="L137" s="25">
        <f>'SPREAD (INPUT)'!D137+'SPREAD (INPUT)'!L137</f>
        <v>366.59500000000003</v>
      </c>
      <c r="M137" s="26">
        <f>'SPREAD (INPUT)'!E137+'SPREAD (INPUT)'!M137</f>
        <v>186.98624999999998</v>
      </c>
      <c r="N137" s="26">
        <f>'SPREAD (INPUT)'!F137+'SPREAD (INPUT)'!N137</f>
        <v>152.31625</v>
      </c>
      <c r="O137" s="27">
        <f>'SPREAD (INPUT)'!G137+'SPREAD (INPUT)'!O137</f>
        <v>134.76374999999999</v>
      </c>
      <c r="P137" s="25">
        <f>'SPREAD (INPUT)'!D137+'SPREAD (INPUT)'!P137</f>
        <v>359.56375000000003</v>
      </c>
      <c r="Q137" s="26">
        <f>'SPREAD (INPUT)'!E137+'SPREAD (INPUT)'!Q137</f>
        <v>181.57624999999999</v>
      </c>
      <c r="R137" s="26">
        <f>'SPREAD (INPUT)'!F137+'SPREAD (INPUT)'!R137</f>
        <v>146.85249999999999</v>
      </c>
      <c r="S137" s="27">
        <f>'SPREAD (INPUT)'!G137+'SPREAD (INPUT)'!S137</f>
        <v>129.32749999999999</v>
      </c>
      <c r="T137" s="6">
        <v>397.24</v>
      </c>
      <c r="U137" s="2">
        <v>215.5</v>
      </c>
      <c r="V137" s="2">
        <v>179.39</v>
      </c>
      <c r="W137" s="7">
        <v>161.65</v>
      </c>
    </row>
    <row r="138" spans="1:23" x14ac:dyDescent="0.35">
      <c r="A138" s="43">
        <f t="shared" si="2"/>
        <v>41855</v>
      </c>
      <c r="B138" s="38" t="s">
        <v>38</v>
      </c>
      <c r="C138" s="14" t="s">
        <v>83</v>
      </c>
      <c r="D138" s="6">
        <v>385.47</v>
      </c>
      <c r="E138" s="2">
        <v>196.18</v>
      </c>
      <c r="F138" s="2">
        <v>159.86000000000001</v>
      </c>
      <c r="G138" s="7">
        <v>142.35</v>
      </c>
      <c r="H138" s="25">
        <f>'SPREAD (INPUT)'!D138+'SPREAD (INPUT)'!H138</f>
        <v>384.29250000000002</v>
      </c>
      <c r="I138" s="26">
        <f>'SPREAD (INPUT)'!E138+'SPREAD (INPUT)'!I138</f>
        <v>195.2475</v>
      </c>
      <c r="J138" s="26">
        <f>'SPREAD (INPUT)'!F138+'SPREAD (INPUT)'!J138</f>
        <v>158.92875000000001</v>
      </c>
      <c r="K138" s="27">
        <f>'SPREAD (INPUT)'!G138+'SPREAD (INPUT)'!K138</f>
        <v>141.41874999999999</v>
      </c>
      <c r="L138" s="25">
        <f>'SPREAD (INPUT)'!D138+'SPREAD (INPUT)'!L138</f>
        <v>377.79</v>
      </c>
      <c r="M138" s="26">
        <f>'SPREAD (INPUT)'!E138+'SPREAD (INPUT)'!M138</f>
        <v>190.45625000000001</v>
      </c>
      <c r="N138" s="26">
        <f>'SPREAD (INPUT)'!F138+'SPREAD (INPUT)'!N138</f>
        <v>154.41500000000002</v>
      </c>
      <c r="O138" s="27">
        <f>'SPREAD (INPUT)'!G138+'SPREAD (INPUT)'!O138</f>
        <v>137.01</v>
      </c>
      <c r="P138" s="25">
        <f>'SPREAD (INPUT)'!D138+'SPREAD (INPUT)'!P138</f>
        <v>370.37</v>
      </c>
      <c r="Q138" s="26">
        <f>'SPREAD (INPUT)'!E138+'SPREAD (INPUT)'!Q138</f>
        <v>184.75874999999999</v>
      </c>
      <c r="R138" s="26">
        <f>'SPREAD (INPUT)'!F138+'SPREAD (INPUT)'!R138</f>
        <v>148.67750000000001</v>
      </c>
      <c r="S138" s="27">
        <f>'SPREAD (INPUT)'!G138+'SPREAD (INPUT)'!S138</f>
        <v>131.27249999999998</v>
      </c>
      <c r="T138" s="6">
        <v>406.71</v>
      </c>
      <c r="U138" s="2">
        <v>220.19</v>
      </c>
      <c r="V138" s="2">
        <v>180.93</v>
      </c>
      <c r="W138" s="7">
        <v>164.1</v>
      </c>
    </row>
    <row r="139" spans="1:23" x14ac:dyDescent="0.35">
      <c r="A139" s="43">
        <f t="shared" si="2"/>
        <v>41862</v>
      </c>
      <c r="B139" s="38" t="s">
        <v>40</v>
      </c>
      <c r="C139" s="14" t="s">
        <v>83</v>
      </c>
      <c r="D139" s="6">
        <v>388.57</v>
      </c>
      <c r="E139" s="2">
        <v>198.65</v>
      </c>
      <c r="F139" s="2">
        <v>161.72999999999999</v>
      </c>
      <c r="G139" s="7">
        <v>145.32</v>
      </c>
      <c r="H139" s="25">
        <f>'SPREAD (INPUT)'!D139+'SPREAD (INPUT)'!H139</f>
        <v>387.55</v>
      </c>
      <c r="I139" s="26">
        <f>'SPREAD (INPUT)'!E139+'SPREAD (INPUT)'!I139</f>
        <v>197.74875</v>
      </c>
      <c r="J139" s="26">
        <f>'SPREAD (INPUT)'!F139+'SPREAD (INPUT)'!J139</f>
        <v>160.82874999999999</v>
      </c>
      <c r="K139" s="27">
        <f>'SPREAD (INPUT)'!G139+'SPREAD (INPUT)'!K139</f>
        <v>144.41874999999999</v>
      </c>
      <c r="L139" s="25">
        <f>'SPREAD (INPUT)'!D139+'SPREAD (INPUT)'!L139</f>
        <v>380.97249999999997</v>
      </c>
      <c r="M139" s="26">
        <f>'SPREAD (INPUT)'!E139+'SPREAD (INPUT)'!M139</f>
        <v>192.57500000000002</v>
      </c>
      <c r="N139" s="26">
        <f>'SPREAD (INPUT)'!F139+'SPREAD (INPUT)'!N139</f>
        <v>155.87</v>
      </c>
      <c r="O139" s="27">
        <f>'SPREAD (INPUT)'!G139+'SPREAD (INPUT)'!O139</f>
        <v>139.58750000000001</v>
      </c>
      <c r="P139" s="25">
        <f>'SPREAD (INPUT)'!D139+'SPREAD (INPUT)'!P139</f>
        <v>373.42</v>
      </c>
      <c r="Q139" s="26">
        <f>'SPREAD (INPUT)'!E139+'SPREAD (INPUT)'!Q139</f>
        <v>187.11750000000001</v>
      </c>
      <c r="R139" s="26">
        <f>'SPREAD (INPUT)'!F139+'SPREAD (INPUT)'!R139</f>
        <v>150.45749999999998</v>
      </c>
      <c r="S139" s="27">
        <f>'SPREAD (INPUT)'!G139+'SPREAD (INPUT)'!S139</f>
        <v>134.14374999999998</v>
      </c>
      <c r="T139" s="6">
        <v>411.09</v>
      </c>
      <c r="U139" s="2">
        <v>222.5</v>
      </c>
      <c r="V139" s="2">
        <v>183.58</v>
      </c>
      <c r="W139" s="7">
        <v>166.54</v>
      </c>
    </row>
    <row r="140" spans="1:23" x14ac:dyDescent="0.35">
      <c r="A140" s="43">
        <f t="shared" si="2"/>
        <v>41869</v>
      </c>
      <c r="B140" s="38" t="s">
        <v>41</v>
      </c>
      <c r="C140" s="14" t="s">
        <v>83</v>
      </c>
      <c r="D140" s="6">
        <v>395.08</v>
      </c>
      <c r="E140" s="2">
        <v>200.58</v>
      </c>
      <c r="F140" s="2">
        <v>162.81</v>
      </c>
      <c r="G140" s="7">
        <v>145.63999999999999</v>
      </c>
      <c r="H140" s="25">
        <f>'SPREAD (INPUT)'!D140+'SPREAD (INPUT)'!H140</f>
        <v>394.07624999999996</v>
      </c>
      <c r="I140" s="26">
        <f>'SPREAD (INPUT)'!E140+'SPREAD (INPUT)'!I140</f>
        <v>199.76250000000002</v>
      </c>
      <c r="J140" s="26">
        <f>'SPREAD (INPUT)'!F140+'SPREAD (INPUT)'!J140</f>
        <v>161.99125000000001</v>
      </c>
      <c r="K140" s="27">
        <f>'SPREAD (INPUT)'!G140+'SPREAD (INPUT)'!K140</f>
        <v>144.82124999999999</v>
      </c>
      <c r="L140" s="25">
        <f>'SPREAD (INPUT)'!D140+'SPREAD (INPUT)'!L140</f>
        <v>387.47874999999999</v>
      </c>
      <c r="M140" s="26">
        <f>'SPREAD (INPUT)'!E140+'SPREAD (INPUT)'!M140</f>
        <v>194.435</v>
      </c>
      <c r="N140" s="26">
        <f>'SPREAD (INPUT)'!F140+'SPREAD (INPUT)'!N140</f>
        <v>156.94749999999999</v>
      </c>
      <c r="O140" s="27">
        <f>'SPREAD (INPUT)'!G140+'SPREAD (INPUT)'!O140</f>
        <v>139.86624999999998</v>
      </c>
      <c r="P140" s="25">
        <f>'SPREAD (INPUT)'!D140+'SPREAD (INPUT)'!P140</f>
        <v>380.35374999999999</v>
      </c>
      <c r="Q140" s="26">
        <f>'SPREAD (INPUT)'!E140+'SPREAD (INPUT)'!Q140</f>
        <v>189.19875000000002</v>
      </c>
      <c r="R140" s="26">
        <f>'SPREAD (INPUT)'!F140+'SPREAD (INPUT)'!R140</f>
        <v>151.65</v>
      </c>
      <c r="S140" s="27">
        <f>'SPREAD (INPUT)'!G140+'SPREAD (INPUT)'!S140</f>
        <v>134.61124999999998</v>
      </c>
      <c r="T140" s="6">
        <v>417.38</v>
      </c>
      <c r="U140" s="2">
        <v>223.38</v>
      </c>
      <c r="V140" s="2">
        <v>185.06</v>
      </c>
      <c r="W140" s="7">
        <v>167.01</v>
      </c>
    </row>
    <row r="141" spans="1:23" x14ac:dyDescent="0.35">
      <c r="A141" s="43">
        <f t="shared" si="2"/>
        <v>41876</v>
      </c>
      <c r="B141" s="38" t="s">
        <v>42</v>
      </c>
      <c r="C141" s="14" t="s">
        <v>83</v>
      </c>
      <c r="D141" s="6">
        <v>400.6</v>
      </c>
      <c r="E141" s="2">
        <v>202.44</v>
      </c>
      <c r="F141" s="2">
        <v>165.19</v>
      </c>
      <c r="G141" s="7">
        <v>148.75</v>
      </c>
      <c r="H141" s="25">
        <f>'SPREAD (INPUT)'!D141+'SPREAD (INPUT)'!H141</f>
        <v>399.49625000000003</v>
      </c>
      <c r="I141" s="26">
        <f>'SPREAD (INPUT)'!E141+'SPREAD (INPUT)'!I141</f>
        <v>201.5275</v>
      </c>
      <c r="J141" s="26">
        <f>'SPREAD (INPUT)'!F141+'SPREAD (INPUT)'!J141</f>
        <v>164.26499999999999</v>
      </c>
      <c r="K141" s="27">
        <f>'SPREAD (INPUT)'!G141+'SPREAD (INPUT)'!K141</f>
        <v>147.82499999999999</v>
      </c>
      <c r="L141" s="25">
        <f>'SPREAD (INPUT)'!D141+'SPREAD (INPUT)'!L141</f>
        <v>392.37125000000003</v>
      </c>
      <c r="M141" s="26">
        <f>'SPREAD (INPUT)'!E141+'SPREAD (INPUT)'!M141</f>
        <v>195.95499999999998</v>
      </c>
      <c r="N141" s="26">
        <f>'SPREAD (INPUT)'!F141+'SPREAD (INPUT)'!N141</f>
        <v>159.03625</v>
      </c>
      <c r="O141" s="27">
        <f>'SPREAD (INPUT)'!G141+'SPREAD (INPUT)'!O141</f>
        <v>142.64125000000001</v>
      </c>
      <c r="P141" s="25">
        <f>'SPREAD (INPUT)'!D141+'SPREAD (INPUT)'!P141</f>
        <v>385.36250000000001</v>
      </c>
      <c r="Q141" s="26">
        <f>'SPREAD (INPUT)'!E141+'SPREAD (INPUT)'!Q141</f>
        <v>190.95249999999999</v>
      </c>
      <c r="R141" s="26">
        <f>'SPREAD (INPUT)'!F141+'SPREAD (INPUT)'!R141</f>
        <v>154</v>
      </c>
      <c r="S141" s="27">
        <f>'SPREAD (INPUT)'!G141+'SPREAD (INPUT)'!S141</f>
        <v>137.68375</v>
      </c>
      <c r="T141" s="6">
        <v>421.83</v>
      </c>
      <c r="U141" s="2">
        <v>223.93</v>
      </c>
      <c r="V141" s="2">
        <v>186.28</v>
      </c>
      <c r="W141" s="7">
        <v>167.75</v>
      </c>
    </row>
    <row r="142" spans="1:23" x14ac:dyDescent="0.35">
      <c r="A142" s="43">
        <f t="shared" si="2"/>
        <v>41883</v>
      </c>
      <c r="B142" s="38" t="s">
        <v>43</v>
      </c>
      <c r="C142" s="14" t="s">
        <v>84</v>
      </c>
      <c r="D142" s="6">
        <v>205.59</v>
      </c>
      <c r="E142" s="2">
        <v>165.5</v>
      </c>
      <c r="F142" s="2">
        <v>150.83000000000001</v>
      </c>
      <c r="G142" s="7">
        <v>141.81</v>
      </c>
      <c r="H142" s="25">
        <f>'SPREAD (INPUT)'!D142+'SPREAD (INPUT)'!H142</f>
        <v>204.595</v>
      </c>
      <c r="I142" s="26">
        <f>'SPREAD (INPUT)'!E142+'SPREAD (INPUT)'!I142</f>
        <v>164.57749999999999</v>
      </c>
      <c r="J142" s="26">
        <f>'SPREAD (INPUT)'!F142+'SPREAD (INPUT)'!J142</f>
        <v>149.90625</v>
      </c>
      <c r="K142" s="27">
        <f>'SPREAD (INPUT)'!G142+'SPREAD (INPUT)'!K142</f>
        <v>140.88624999999999</v>
      </c>
      <c r="L142" s="25">
        <f>'SPREAD (INPUT)'!D142+'SPREAD (INPUT)'!L142</f>
        <v>197.0025</v>
      </c>
      <c r="M142" s="26">
        <f>'SPREAD (INPUT)'!E142+'SPREAD (INPUT)'!M142</f>
        <v>159.04499999999999</v>
      </c>
      <c r="N142" s="26">
        <f>'SPREAD (INPUT)'!F142+'SPREAD (INPUT)'!N142</f>
        <v>144.65375</v>
      </c>
      <c r="O142" s="27">
        <f>'SPREAD (INPUT)'!G142+'SPREAD (INPUT)'!O142</f>
        <v>135.73875000000001</v>
      </c>
      <c r="P142" s="25">
        <f>'SPREAD (INPUT)'!D142+'SPREAD (INPUT)'!P142</f>
        <v>189.91874999999999</v>
      </c>
      <c r="Q142" s="26">
        <f>'SPREAD (INPUT)'!E142+'SPREAD (INPUT)'!Q142</f>
        <v>153.88374999999999</v>
      </c>
      <c r="R142" s="26">
        <f>'SPREAD (INPUT)'!F142+'SPREAD (INPUT)'!R142</f>
        <v>139.52250000000001</v>
      </c>
      <c r="S142" s="27">
        <f>'SPREAD (INPUT)'!G142+'SPREAD (INPUT)'!S142</f>
        <v>130.60499999999999</v>
      </c>
      <c r="T142" s="6">
        <v>225.46</v>
      </c>
      <c r="U142" s="2">
        <v>186.27</v>
      </c>
      <c r="V142" s="2">
        <v>170.04</v>
      </c>
      <c r="W142" s="7">
        <v>160.02000000000001</v>
      </c>
    </row>
    <row r="143" spans="1:23" x14ac:dyDescent="0.35">
      <c r="A143" s="43">
        <f t="shared" si="2"/>
        <v>41890</v>
      </c>
      <c r="B143" s="38" t="s">
        <v>45</v>
      </c>
      <c r="C143" s="14" t="s">
        <v>84</v>
      </c>
      <c r="D143" s="6">
        <v>209</v>
      </c>
      <c r="E143" s="2">
        <v>166.77</v>
      </c>
      <c r="F143" s="2">
        <v>152.57</v>
      </c>
      <c r="G143" s="7">
        <v>142.26</v>
      </c>
      <c r="H143" s="25">
        <f>'SPREAD (INPUT)'!D143+'SPREAD (INPUT)'!H143</f>
        <v>208.11125000000001</v>
      </c>
      <c r="I143" s="26">
        <f>'SPREAD (INPUT)'!E143+'SPREAD (INPUT)'!I143</f>
        <v>165.9075</v>
      </c>
      <c r="J143" s="26">
        <f>'SPREAD (INPUT)'!F143+'SPREAD (INPUT)'!J143</f>
        <v>151.70999999999998</v>
      </c>
      <c r="K143" s="27">
        <f>'SPREAD (INPUT)'!G143+'SPREAD (INPUT)'!K143</f>
        <v>141.39999999999998</v>
      </c>
      <c r="L143" s="25">
        <f>'SPREAD (INPUT)'!D143+'SPREAD (INPUT)'!L143</f>
        <v>201.59875</v>
      </c>
      <c r="M143" s="26">
        <f>'SPREAD (INPUT)'!E143+'SPREAD (INPUT)'!M143</f>
        <v>160.76500000000001</v>
      </c>
      <c r="N143" s="26">
        <f>'SPREAD (INPUT)'!F143+'SPREAD (INPUT)'!N143</f>
        <v>146.72375</v>
      </c>
      <c r="O143" s="27">
        <f>'SPREAD (INPUT)'!G143+'SPREAD (INPUT)'!O143</f>
        <v>136.50749999999999</v>
      </c>
      <c r="P143" s="25">
        <f>'SPREAD (INPUT)'!D143+'SPREAD (INPUT)'!P143</f>
        <v>196.50874999999999</v>
      </c>
      <c r="Q143" s="26">
        <f>'SPREAD (INPUT)'!E143+'SPREAD (INPUT)'!Q143</f>
        <v>156.53875000000002</v>
      </c>
      <c r="R143" s="26">
        <f>'SPREAD (INPUT)'!F143+'SPREAD (INPUT)'!R143</f>
        <v>142.49124999999998</v>
      </c>
      <c r="S143" s="27">
        <f>'SPREAD (INPUT)'!G143+'SPREAD (INPUT)'!S143</f>
        <v>132.23124999999999</v>
      </c>
      <c r="T143" s="6">
        <v>227.75</v>
      </c>
      <c r="U143" s="2">
        <v>187.16</v>
      </c>
      <c r="V143" s="2">
        <v>172.2</v>
      </c>
      <c r="W143" s="7">
        <v>161.97</v>
      </c>
    </row>
    <row r="144" spans="1:23" x14ac:dyDescent="0.35">
      <c r="A144" s="43">
        <f t="shared" si="2"/>
        <v>41897</v>
      </c>
      <c r="B144" s="38" t="s">
        <v>46</v>
      </c>
      <c r="C144" s="14" t="s">
        <v>84</v>
      </c>
      <c r="D144" s="6">
        <v>213.89</v>
      </c>
      <c r="E144" s="2">
        <v>170</v>
      </c>
      <c r="F144" s="2">
        <v>154.91</v>
      </c>
      <c r="G144" s="7">
        <v>144.84</v>
      </c>
      <c r="H144" s="25">
        <f>'SPREAD (INPUT)'!D144+'SPREAD (INPUT)'!H144</f>
        <v>212.96749999999997</v>
      </c>
      <c r="I144" s="26">
        <f>'SPREAD (INPUT)'!E144+'SPREAD (INPUT)'!I144</f>
        <v>169.19624999999999</v>
      </c>
      <c r="J144" s="26">
        <f>'SPREAD (INPUT)'!F144+'SPREAD (INPUT)'!J144</f>
        <v>154.10624999999999</v>
      </c>
      <c r="K144" s="27">
        <f>'SPREAD (INPUT)'!G144+'SPREAD (INPUT)'!K144</f>
        <v>144.03625</v>
      </c>
      <c r="L144" s="25">
        <f>'SPREAD (INPUT)'!D144+'SPREAD (INPUT)'!L144</f>
        <v>206.78125</v>
      </c>
      <c r="M144" s="26">
        <f>'SPREAD (INPUT)'!E144+'SPREAD (INPUT)'!M144</f>
        <v>164.10499999999999</v>
      </c>
      <c r="N144" s="26">
        <f>'SPREAD (INPUT)'!F144+'SPREAD (INPUT)'!N144</f>
        <v>149.22874999999999</v>
      </c>
      <c r="O144" s="27">
        <f>'SPREAD (INPUT)'!G144+'SPREAD (INPUT)'!O144</f>
        <v>139.29750000000001</v>
      </c>
      <c r="P144" s="25">
        <f>'SPREAD (INPUT)'!D144+'SPREAD (INPUT)'!P144</f>
        <v>202.19</v>
      </c>
      <c r="Q144" s="26">
        <f>'SPREAD (INPUT)'!E144+'SPREAD (INPUT)'!Q144</f>
        <v>159.95875000000001</v>
      </c>
      <c r="R144" s="26">
        <f>'SPREAD (INPUT)'!F144+'SPREAD (INPUT)'!R144</f>
        <v>145.08875</v>
      </c>
      <c r="S144" s="27">
        <f>'SPREAD (INPUT)'!G144+'SPREAD (INPUT)'!S144</f>
        <v>135.05250000000001</v>
      </c>
      <c r="T144" s="6">
        <v>233.96</v>
      </c>
      <c r="U144" s="2">
        <v>191.32</v>
      </c>
      <c r="V144" s="2">
        <v>175.5</v>
      </c>
      <c r="W144" s="7">
        <v>163.41</v>
      </c>
    </row>
    <row r="145" spans="1:23" x14ac:dyDescent="0.35">
      <c r="A145" s="43">
        <f t="shared" si="2"/>
        <v>41904</v>
      </c>
      <c r="B145" s="38" t="s">
        <v>47</v>
      </c>
      <c r="C145" s="14" t="s">
        <v>84</v>
      </c>
      <c r="D145" s="6">
        <v>212.81</v>
      </c>
      <c r="E145" s="2">
        <v>170.19</v>
      </c>
      <c r="F145" s="2">
        <v>154.87</v>
      </c>
      <c r="G145" s="7">
        <v>143.84</v>
      </c>
      <c r="H145" s="25">
        <f>'SPREAD (INPUT)'!D145+'SPREAD (INPUT)'!H145</f>
        <v>211.88624999999999</v>
      </c>
      <c r="I145" s="26">
        <f>'SPREAD (INPUT)'!E145+'SPREAD (INPUT)'!I145</f>
        <v>169.345</v>
      </c>
      <c r="J145" s="26">
        <f>'SPREAD (INPUT)'!F145+'SPREAD (INPUT)'!J145</f>
        <v>154.02500000000001</v>
      </c>
      <c r="K145" s="27">
        <f>'SPREAD (INPUT)'!G145+'SPREAD (INPUT)'!K145</f>
        <v>142.995</v>
      </c>
      <c r="L145" s="25">
        <f>'SPREAD (INPUT)'!D145+'SPREAD (INPUT)'!L145</f>
        <v>205.77875</v>
      </c>
      <c r="M145" s="26">
        <f>'SPREAD (INPUT)'!E145+'SPREAD (INPUT)'!M145</f>
        <v>164.13374999999999</v>
      </c>
      <c r="N145" s="26">
        <f>'SPREAD (INPUT)'!F145+'SPREAD (INPUT)'!N145</f>
        <v>149.0975</v>
      </c>
      <c r="O145" s="27">
        <f>'SPREAD (INPUT)'!G145+'SPREAD (INPUT)'!O145</f>
        <v>138.17375000000001</v>
      </c>
      <c r="P145" s="25">
        <f>'SPREAD (INPUT)'!D145+'SPREAD (INPUT)'!P145</f>
        <v>200.79</v>
      </c>
      <c r="Q145" s="26">
        <f>'SPREAD (INPUT)'!E145+'SPREAD (INPUT)'!Q145</f>
        <v>160.61625000000001</v>
      </c>
      <c r="R145" s="26">
        <f>'SPREAD (INPUT)'!F145+'SPREAD (INPUT)'!R145</f>
        <v>145.55000000000001</v>
      </c>
      <c r="S145" s="27">
        <f>'SPREAD (INPUT)'!G145+'SPREAD (INPUT)'!S145</f>
        <v>134.64250000000001</v>
      </c>
      <c r="T145" s="6">
        <v>233.77</v>
      </c>
      <c r="U145" s="2">
        <v>190.21</v>
      </c>
      <c r="V145" s="2">
        <v>175.11</v>
      </c>
      <c r="W145" s="7">
        <v>164.59</v>
      </c>
    </row>
    <row r="146" spans="1:23" x14ac:dyDescent="0.35">
      <c r="A146" s="43">
        <f t="shared" si="2"/>
        <v>41911</v>
      </c>
      <c r="B146" s="38" t="s">
        <v>48</v>
      </c>
      <c r="C146" s="14" t="s">
        <v>84</v>
      </c>
      <c r="D146" s="6">
        <v>215.34</v>
      </c>
      <c r="E146" s="2">
        <v>172.8</v>
      </c>
      <c r="F146" s="2">
        <v>155.88</v>
      </c>
      <c r="G146" s="7">
        <v>144.99</v>
      </c>
      <c r="H146" s="25">
        <f>'SPREAD (INPUT)'!D146+'SPREAD (INPUT)'!H146</f>
        <v>214.4</v>
      </c>
      <c r="I146" s="26">
        <f>'SPREAD (INPUT)'!E146+'SPREAD (INPUT)'!I146</f>
        <v>172.00375000000003</v>
      </c>
      <c r="J146" s="26">
        <f>'SPREAD (INPUT)'!F146+'SPREAD (INPUT)'!J146</f>
        <v>155.08249999999998</v>
      </c>
      <c r="K146" s="27">
        <f>'SPREAD (INPUT)'!G146+'SPREAD (INPUT)'!K146</f>
        <v>144.19625000000002</v>
      </c>
      <c r="L146" s="25">
        <f>'SPREAD (INPUT)'!D146+'SPREAD (INPUT)'!L146</f>
        <v>208.06</v>
      </c>
      <c r="M146" s="26">
        <f>'SPREAD (INPUT)'!E146+'SPREAD (INPUT)'!M146</f>
        <v>166.67125000000001</v>
      </c>
      <c r="N146" s="26">
        <f>'SPREAD (INPUT)'!F146+'SPREAD (INPUT)'!N146</f>
        <v>150.32499999999999</v>
      </c>
      <c r="O146" s="27">
        <f>'SPREAD (INPUT)'!G146+'SPREAD (INPUT)'!O146</f>
        <v>139.73125000000002</v>
      </c>
      <c r="P146" s="25">
        <f>'SPREAD (INPUT)'!D146+'SPREAD (INPUT)'!P146</f>
        <v>203.50874999999999</v>
      </c>
      <c r="Q146" s="26">
        <f>'SPREAD (INPUT)'!E146+'SPREAD (INPUT)'!Q146</f>
        <v>163.2525</v>
      </c>
      <c r="R146" s="26">
        <f>'SPREAD (INPUT)'!F146+'SPREAD (INPUT)'!R146</f>
        <v>146.755</v>
      </c>
      <c r="S146" s="27">
        <f>'SPREAD (INPUT)'!G146+'SPREAD (INPUT)'!S146</f>
        <v>136.06875000000002</v>
      </c>
      <c r="T146" s="6">
        <v>235.96</v>
      </c>
      <c r="U146" s="2">
        <v>192.28</v>
      </c>
      <c r="V146" s="2">
        <v>174.12</v>
      </c>
      <c r="W146" s="7">
        <v>164.1</v>
      </c>
    </row>
    <row r="147" spans="1:23" x14ac:dyDescent="0.35">
      <c r="A147" s="43">
        <f t="shared" si="2"/>
        <v>41918</v>
      </c>
      <c r="B147" s="38" t="s">
        <v>50</v>
      </c>
      <c r="C147" s="14" t="s">
        <v>85</v>
      </c>
      <c r="D147" s="6">
        <v>218.93</v>
      </c>
      <c r="E147" s="2">
        <v>173.12</v>
      </c>
      <c r="F147" s="2">
        <v>156.59</v>
      </c>
      <c r="G147" s="7">
        <v>146.25</v>
      </c>
      <c r="H147" s="25">
        <f>'SPREAD (INPUT)'!D147+'SPREAD (INPUT)'!H147</f>
        <v>217.94499999999999</v>
      </c>
      <c r="I147" s="26">
        <f>'SPREAD (INPUT)'!E147+'SPREAD (INPUT)'!I147</f>
        <v>172.23625000000001</v>
      </c>
      <c r="J147" s="26">
        <f>'SPREAD (INPUT)'!F147+'SPREAD (INPUT)'!J147</f>
        <v>155.70500000000001</v>
      </c>
      <c r="K147" s="27">
        <f>'SPREAD (INPUT)'!G147+'SPREAD (INPUT)'!K147</f>
        <v>145.36375000000001</v>
      </c>
      <c r="L147" s="25">
        <f>'SPREAD (INPUT)'!D147+'SPREAD (INPUT)'!L147</f>
        <v>211.68125000000001</v>
      </c>
      <c r="M147" s="26">
        <f>'SPREAD (INPUT)'!E147+'SPREAD (INPUT)'!M147</f>
        <v>166.935</v>
      </c>
      <c r="N147" s="26">
        <f>'SPREAD (INPUT)'!F147+'SPREAD (INPUT)'!N147</f>
        <v>151.13875000000002</v>
      </c>
      <c r="O147" s="27">
        <f>'SPREAD (INPUT)'!G147+'SPREAD (INPUT)'!O147</f>
        <v>140.96625</v>
      </c>
      <c r="P147" s="25">
        <f>'SPREAD (INPUT)'!D147+'SPREAD (INPUT)'!P147</f>
        <v>207.12125</v>
      </c>
      <c r="Q147" s="26">
        <f>'SPREAD (INPUT)'!E147+'SPREAD (INPUT)'!Q147</f>
        <v>163.6275</v>
      </c>
      <c r="R147" s="26">
        <f>'SPREAD (INPUT)'!F147+'SPREAD (INPUT)'!R147</f>
        <v>147.65</v>
      </c>
      <c r="S147" s="27">
        <f>'SPREAD (INPUT)'!G147+'SPREAD (INPUT)'!S147</f>
        <v>137.50375</v>
      </c>
      <c r="T147" s="6">
        <v>238.28</v>
      </c>
      <c r="U147" s="2">
        <v>194.59</v>
      </c>
      <c r="V147" s="2">
        <v>177.84</v>
      </c>
      <c r="W147" s="7">
        <v>166.47</v>
      </c>
    </row>
    <row r="148" spans="1:23" x14ac:dyDescent="0.35">
      <c r="A148" s="43">
        <f t="shared" si="2"/>
        <v>41925</v>
      </c>
      <c r="B148" s="38" t="s">
        <v>51</v>
      </c>
      <c r="C148" s="14" t="s">
        <v>85</v>
      </c>
      <c r="D148" s="6">
        <v>220.88</v>
      </c>
      <c r="E148" s="2">
        <v>174.89</v>
      </c>
      <c r="F148" s="2">
        <v>158.38</v>
      </c>
      <c r="G148" s="7">
        <v>146.87</v>
      </c>
      <c r="H148" s="25">
        <f>'SPREAD (INPUT)'!D148+'SPREAD (INPUT)'!H148</f>
        <v>219.845</v>
      </c>
      <c r="I148" s="26">
        <f>'SPREAD (INPUT)'!E148+'SPREAD (INPUT)'!I148</f>
        <v>173.91624999999999</v>
      </c>
      <c r="J148" s="26">
        <f>'SPREAD (INPUT)'!F148+'SPREAD (INPUT)'!J148</f>
        <v>157.4075</v>
      </c>
      <c r="K148" s="27">
        <f>'SPREAD (INPUT)'!G148+'SPREAD (INPUT)'!K148</f>
        <v>145.89625000000001</v>
      </c>
      <c r="L148" s="25">
        <f>'SPREAD (INPUT)'!D148+'SPREAD (INPUT)'!L148</f>
        <v>213.48249999999999</v>
      </c>
      <c r="M148" s="26">
        <f>'SPREAD (INPUT)'!E148+'SPREAD (INPUT)'!M148</f>
        <v>168.42874999999998</v>
      </c>
      <c r="N148" s="26">
        <f>'SPREAD (INPUT)'!F148+'SPREAD (INPUT)'!N148</f>
        <v>152.62625</v>
      </c>
      <c r="O148" s="27">
        <f>'SPREAD (INPUT)'!G148+'SPREAD (INPUT)'!O148</f>
        <v>141.30250000000001</v>
      </c>
      <c r="P148" s="25">
        <f>'SPREAD (INPUT)'!D148+'SPREAD (INPUT)'!P148</f>
        <v>209.31</v>
      </c>
      <c r="Q148" s="26">
        <f>'SPREAD (INPUT)'!E148+'SPREAD (INPUT)'!Q148</f>
        <v>165.39374999999998</v>
      </c>
      <c r="R148" s="26">
        <f>'SPREAD (INPUT)'!F148+'SPREAD (INPUT)'!R148</f>
        <v>149.48499999999999</v>
      </c>
      <c r="S148" s="27">
        <f>'SPREAD (INPUT)'!G148+'SPREAD (INPUT)'!S148</f>
        <v>138.11250000000001</v>
      </c>
      <c r="T148" s="6">
        <v>241.34</v>
      </c>
      <c r="U148" s="2">
        <v>195.92</v>
      </c>
      <c r="V148" s="2">
        <v>179.1</v>
      </c>
      <c r="W148" s="7">
        <v>168.12</v>
      </c>
    </row>
    <row r="149" spans="1:23" x14ac:dyDescent="0.35">
      <c r="A149" s="43">
        <f t="shared" si="2"/>
        <v>41932</v>
      </c>
      <c r="B149" s="38" t="s">
        <v>52</v>
      </c>
      <c r="C149" s="14" t="s">
        <v>85</v>
      </c>
      <c r="D149" s="6">
        <v>226.07</v>
      </c>
      <c r="E149" s="2">
        <v>174.8</v>
      </c>
      <c r="F149" s="2">
        <v>158.34</v>
      </c>
      <c r="G149" s="7">
        <v>147.08000000000001</v>
      </c>
      <c r="H149" s="25">
        <f>'SPREAD (INPUT)'!D149+'SPREAD (INPUT)'!H149</f>
        <v>224.87714285714284</v>
      </c>
      <c r="I149" s="26">
        <f>'SPREAD (INPUT)'!E149+'SPREAD (INPUT)'!I149</f>
        <v>173.68142857142857</v>
      </c>
      <c r="J149" s="26">
        <f>'SPREAD (INPUT)'!F149+'SPREAD (INPUT)'!J149</f>
        <v>157.22142857142856</v>
      </c>
      <c r="K149" s="27">
        <f>'SPREAD (INPUT)'!G149+'SPREAD (INPUT)'!K149</f>
        <v>145.96142857142857</v>
      </c>
      <c r="L149" s="25">
        <f>'SPREAD (INPUT)'!D149+'SPREAD (INPUT)'!L149</f>
        <v>219.31857142857143</v>
      </c>
      <c r="M149" s="26">
        <f>'SPREAD (INPUT)'!E149+'SPREAD (INPUT)'!M149</f>
        <v>168.82142857142858</v>
      </c>
      <c r="N149" s="26">
        <f>'SPREAD (INPUT)'!F149+'SPREAD (INPUT)'!N149</f>
        <v>153.04</v>
      </c>
      <c r="O149" s="27">
        <f>'SPREAD (INPUT)'!G149+'SPREAD (INPUT)'!O149</f>
        <v>141.83571428571429</v>
      </c>
      <c r="P149" s="25">
        <f>'SPREAD (INPUT)'!D149+'SPREAD (INPUT)'!P149</f>
        <v>214.06</v>
      </c>
      <c r="Q149" s="26">
        <f>'SPREAD (INPUT)'!E149+'SPREAD (INPUT)'!Q149</f>
        <v>164.9014285714286</v>
      </c>
      <c r="R149" s="26">
        <f>'SPREAD (INPUT)'!F149+'SPREAD (INPUT)'!R149</f>
        <v>148.94428571428571</v>
      </c>
      <c r="S149" s="27">
        <f>'SPREAD (INPUT)'!G149+'SPREAD (INPUT)'!S149</f>
        <v>137.68857142857144</v>
      </c>
      <c r="T149" s="6">
        <v>245.47</v>
      </c>
      <c r="U149" s="2">
        <v>196.53</v>
      </c>
      <c r="V149" s="2">
        <v>179.37</v>
      </c>
      <c r="W149" s="7">
        <v>169.02</v>
      </c>
    </row>
    <row r="150" spans="1:23" x14ac:dyDescent="0.35">
      <c r="A150" s="43">
        <f t="shared" si="2"/>
        <v>41939</v>
      </c>
      <c r="B150" s="38" t="s">
        <v>53</v>
      </c>
      <c r="C150" s="14" t="s">
        <v>85</v>
      </c>
      <c r="D150" s="6">
        <v>227.02</v>
      </c>
      <c r="E150" s="2">
        <v>176.13</v>
      </c>
      <c r="F150" s="2">
        <v>160.65</v>
      </c>
      <c r="G150" s="7">
        <v>149.05000000000001</v>
      </c>
      <c r="H150" s="25">
        <f>'SPREAD (INPUT)'!D150+'SPREAD (INPUT)'!H150</f>
        <v>225.90625</v>
      </c>
      <c r="I150" s="26">
        <f>'SPREAD (INPUT)'!E150+'SPREAD (INPUT)'!I150</f>
        <v>175.0675</v>
      </c>
      <c r="J150" s="26">
        <f>'SPREAD (INPUT)'!F150+'SPREAD (INPUT)'!J150</f>
        <v>159.58750000000001</v>
      </c>
      <c r="K150" s="27">
        <f>'SPREAD (INPUT)'!G150+'SPREAD (INPUT)'!K150</f>
        <v>147.98875000000001</v>
      </c>
      <c r="L150" s="25">
        <f>'SPREAD (INPUT)'!D150+'SPREAD (INPUT)'!L150</f>
        <v>221.655</v>
      </c>
      <c r="M150" s="26">
        <f>'SPREAD (INPUT)'!E150+'SPREAD (INPUT)'!M150</f>
        <v>171.46</v>
      </c>
      <c r="N150" s="26">
        <f>'SPREAD (INPUT)'!F150+'SPREAD (INPUT)'!N150</f>
        <v>156.5575</v>
      </c>
      <c r="O150" s="27">
        <f>'SPREAD (INPUT)'!G150+'SPREAD (INPUT)'!O150</f>
        <v>145.09125</v>
      </c>
      <c r="P150" s="25">
        <f>'SPREAD (INPUT)'!D150+'SPREAD (INPUT)'!P150</f>
        <v>216.05875</v>
      </c>
      <c r="Q150" s="26">
        <f>'SPREAD (INPUT)'!E150+'SPREAD (INPUT)'!Q150</f>
        <v>167.10999999999999</v>
      </c>
      <c r="R150" s="26">
        <f>'SPREAD (INPUT)'!F150+'SPREAD (INPUT)'!R150</f>
        <v>152.065</v>
      </c>
      <c r="S150" s="27">
        <f>'SPREAD (INPUT)'!G150+'SPREAD (INPUT)'!S150</f>
        <v>140.52375000000001</v>
      </c>
      <c r="T150" s="6">
        <v>246.5</v>
      </c>
      <c r="U150" s="2">
        <v>196.81</v>
      </c>
      <c r="V150" s="2">
        <v>181.73</v>
      </c>
      <c r="W150" s="7">
        <v>169.01</v>
      </c>
    </row>
    <row r="151" spans="1:23" x14ac:dyDescent="0.35">
      <c r="A151" s="43">
        <f t="shared" si="2"/>
        <v>41946</v>
      </c>
      <c r="B151" s="38" t="s">
        <v>54</v>
      </c>
      <c r="C151" s="14" t="s">
        <v>86</v>
      </c>
      <c r="D151" s="6">
        <v>228.16</v>
      </c>
      <c r="E151" s="2">
        <v>176.14</v>
      </c>
      <c r="F151" s="2">
        <v>160.77000000000001</v>
      </c>
      <c r="G151" s="7">
        <v>150.84</v>
      </c>
      <c r="H151" s="25">
        <f>'SPREAD (INPUT)'!D151+'SPREAD (INPUT)'!H151</f>
        <v>226.93</v>
      </c>
      <c r="I151" s="26">
        <f>'SPREAD (INPUT)'!E151+'SPREAD (INPUT)'!I151</f>
        <v>175.01374999999999</v>
      </c>
      <c r="J151" s="26">
        <f>'SPREAD (INPUT)'!F151+'SPREAD (INPUT)'!J151</f>
        <v>159.64375000000001</v>
      </c>
      <c r="K151" s="27">
        <f>'SPREAD (INPUT)'!G151+'SPREAD (INPUT)'!K151</f>
        <v>149.72125</v>
      </c>
      <c r="L151" s="25">
        <f>'SPREAD (INPUT)'!D151+'SPREAD (INPUT)'!L151</f>
        <v>223.2</v>
      </c>
      <c r="M151" s="26">
        <f>'SPREAD (INPUT)'!E151+'SPREAD (INPUT)'!M151</f>
        <v>171.64624999999998</v>
      </c>
      <c r="N151" s="26">
        <f>'SPREAD (INPUT)'!F151+'SPREAD (INPUT)'!N151</f>
        <v>156.67875000000001</v>
      </c>
      <c r="O151" s="27">
        <f>'SPREAD (INPUT)'!G151+'SPREAD (INPUT)'!O151</f>
        <v>146.85</v>
      </c>
      <c r="P151" s="25">
        <f>'SPREAD (INPUT)'!D151+'SPREAD (INPUT)'!P151</f>
        <v>216.39499999999998</v>
      </c>
      <c r="Q151" s="26">
        <f>'SPREAD (INPUT)'!E151+'SPREAD (INPUT)'!Q151</f>
        <v>166.37875</v>
      </c>
      <c r="R151" s="26">
        <f>'SPREAD (INPUT)'!F151+'SPREAD (INPUT)'!R151</f>
        <v>151.46625</v>
      </c>
      <c r="S151" s="27">
        <f>'SPREAD (INPUT)'!G151+'SPREAD (INPUT)'!S151</f>
        <v>141.6875</v>
      </c>
      <c r="T151" s="6">
        <v>248.44</v>
      </c>
      <c r="U151" s="2">
        <v>197.36</v>
      </c>
      <c r="V151" s="2">
        <v>180.28</v>
      </c>
      <c r="W151" s="7">
        <v>168.8</v>
      </c>
    </row>
    <row r="152" spans="1:23" x14ac:dyDescent="0.35">
      <c r="A152" s="43">
        <f t="shared" si="2"/>
        <v>41953</v>
      </c>
      <c r="B152" s="38" t="s">
        <v>56</v>
      </c>
      <c r="C152" s="14" t="s">
        <v>86</v>
      </c>
      <c r="D152" s="6">
        <v>233.08</v>
      </c>
      <c r="E152" s="2">
        <v>176.84</v>
      </c>
      <c r="F152" s="2">
        <v>161.6</v>
      </c>
      <c r="G152" s="7">
        <v>149.86000000000001</v>
      </c>
      <c r="H152" s="25">
        <f>'SPREAD (INPUT)'!D152+'SPREAD (INPUT)'!H152</f>
        <v>231.86250000000001</v>
      </c>
      <c r="I152" s="26">
        <f>'SPREAD (INPUT)'!E152+'SPREAD (INPUT)'!I152</f>
        <v>175.76</v>
      </c>
      <c r="J152" s="26">
        <f>'SPREAD (INPUT)'!F152+'SPREAD (INPUT)'!J152</f>
        <v>160.51999999999998</v>
      </c>
      <c r="K152" s="27">
        <f>'SPREAD (INPUT)'!G152+'SPREAD (INPUT)'!K152</f>
        <v>148.78</v>
      </c>
      <c r="L152" s="25">
        <f>'SPREAD (INPUT)'!D152+'SPREAD (INPUT)'!L152</f>
        <v>228.08875</v>
      </c>
      <c r="M152" s="26">
        <f>'SPREAD (INPUT)'!E152+'SPREAD (INPUT)'!M152</f>
        <v>172.23500000000001</v>
      </c>
      <c r="N152" s="26">
        <f>'SPREAD (INPUT)'!F152+'SPREAD (INPUT)'!N152</f>
        <v>157.38249999999999</v>
      </c>
      <c r="O152" s="27">
        <f>'SPREAD (INPUT)'!G152+'SPREAD (INPUT)'!O152</f>
        <v>145.7775</v>
      </c>
      <c r="P152" s="25">
        <f>'SPREAD (INPUT)'!D152+'SPREAD (INPUT)'!P152</f>
        <v>221.69750000000002</v>
      </c>
      <c r="Q152" s="26">
        <f>'SPREAD (INPUT)'!E152+'SPREAD (INPUT)'!Q152</f>
        <v>167.245</v>
      </c>
      <c r="R152" s="26">
        <f>'SPREAD (INPUT)'!F152+'SPREAD (INPUT)'!R152</f>
        <v>152.32624999999999</v>
      </c>
      <c r="S152" s="27">
        <f>'SPREAD (INPUT)'!G152+'SPREAD (INPUT)'!S152</f>
        <v>140.76000000000002</v>
      </c>
      <c r="T152" s="6">
        <v>251.39</v>
      </c>
      <c r="U152" s="2">
        <v>198.13</v>
      </c>
      <c r="V152" s="2">
        <v>182.01</v>
      </c>
      <c r="W152" s="7">
        <v>170.21</v>
      </c>
    </row>
    <row r="153" spans="1:23" x14ac:dyDescent="0.35">
      <c r="A153" s="43">
        <f t="shared" si="2"/>
        <v>41960</v>
      </c>
      <c r="B153" s="38" t="s">
        <v>57</v>
      </c>
      <c r="C153" s="14" t="s">
        <v>86</v>
      </c>
      <c r="D153" s="6">
        <v>234.6</v>
      </c>
      <c r="E153" s="2">
        <v>177.2</v>
      </c>
      <c r="F153" s="2">
        <v>161.56</v>
      </c>
      <c r="G153" s="7">
        <v>151.28</v>
      </c>
      <c r="H153" s="25">
        <f>'SPREAD (INPUT)'!D153+'SPREAD (INPUT)'!H153</f>
        <v>233.30500000000001</v>
      </c>
      <c r="I153" s="26">
        <f>'SPREAD (INPUT)'!E153+'SPREAD (INPUT)'!I153</f>
        <v>176.08874999999998</v>
      </c>
      <c r="J153" s="26">
        <f>'SPREAD (INPUT)'!F153+'SPREAD (INPUT)'!J153</f>
        <v>160.44874999999999</v>
      </c>
      <c r="K153" s="27">
        <f>'SPREAD (INPUT)'!G153+'SPREAD (INPUT)'!K153</f>
        <v>150.16999999999999</v>
      </c>
      <c r="L153" s="25">
        <f>'SPREAD (INPUT)'!D153+'SPREAD (INPUT)'!L153</f>
        <v>229.82</v>
      </c>
      <c r="M153" s="26">
        <f>'SPREAD (INPUT)'!E153+'SPREAD (INPUT)'!M153</f>
        <v>172.75624999999999</v>
      </c>
      <c r="N153" s="26">
        <f>'SPREAD (INPUT)'!F153+'SPREAD (INPUT)'!N153</f>
        <v>157.42125000000001</v>
      </c>
      <c r="O153" s="27">
        <f>'SPREAD (INPUT)'!G153+'SPREAD (INPUT)'!O153</f>
        <v>147.28625</v>
      </c>
      <c r="P153" s="25">
        <f>'SPREAD (INPUT)'!D153+'SPREAD (INPUT)'!P153</f>
        <v>223.31</v>
      </c>
      <c r="Q153" s="26">
        <f>'SPREAD (INPUT)'!E153+'SPREAD (INPUT)'!Q153</f>
        <v>167.57749999999999</v>
      </c>
      <c r="R153" s="26">
        <f>'SPREAD (INPUT)'!F153+'SPREAD (INPUT)'!R153</f>
        <v>152.25874999999999</v>
      </c>
      <c r="S153" s="27">
        <f>'SPREAD (INPUT)'!G153+'SPREAD (INPUT)'!S153</f>
        <v>142.13</v>
      </c>
      <c r="T153" s="6">
        <v>254.47</v>
      </c>
      <c r="U153" s="2">
        <v>196.19</v>
      </c>
      <c r="V153" s="2">
        <v>180.54</v>
      </c>
      <c r="W153" s="7">
        <v>168.49</v>
      </c>
    </row>
    <row r="154" spans="1:23" x14ac:dyDescent="0.35">
      <c r="A154" s="43">
        <f t="shared" si="2"/>
        <v>41967</v>
      </c>
      <c r="B154" s="38" t="s">
        <v>58</v>
      </c>
      <c r="C154" s="14" t="s">
        <v>86</v>
      </c>
      <c r="D154" s="6">
        <v>235.64</v>
      </c>
      <c r="E154" s="2">
        <v>178</v>
      </c>
      <c r="F154" s="2">
        <v>162.26</v>
      </c>
      <c r="G154" s="7">
        <v>151.06</v>
      </c>
      <c r="H154" s="25">
        <f>'SPREAD (INPUT)'!D154+'SPREAD (INPUT)'!H154</f>
        <v>234.23249999999999</v>
      </c>
      <c r="I154" s="26">
        <f>'SPREAD (INPUT)'!E154+'SPREAD (INPUT)'!I154</f>
        <v>176.70500000000001</v>
      </c>
      <c r="J154" s="26">
        <f>'SPREAD (INPUT)'!F154+'SPREAD (INPUT)'!J154</f>
        <v>160.965</v>
      </c>
      <c r="K154" s="27">
        <f>'SPREAD (INPUT)'!G154+'SPREAD (INPUT)'!K154</f>
        <v>149.76500000000001</v>
      </c>
      <c r="L154" s="25">
        <f>'SPREAD (INPUT)'!D154+'SPREAD (INPUT)'!L154</f>
        <v>230.90124999999998</v>
      </c>
      <c r="M154" s="26">
        <f>'SPREAD (INPUT)'!E154+'SPREAD (INPUT)'!M154</f>
        <v>173.76750000000001</v>
      </c>
      <c r="N154" s="26">
        <f>'SPREAD (INPUT)'!F154+'SPREAD (INPUT)'!N154</f>
        <v>158.31</v>
      </c>
      <c r="O154" s="27">
        <f>'SPREAD (INPUT)'!G154+'SPREAD (INPUT)'!O154</f>
        <v>147.24250000000001</v>
      </c>
      <c r="P154" s="25">
        <f>'SPREAD (INPUT)'!D154+'SPREAD (INPUT)'!P154</f>
        <v>223.88124999999999</v>
      </c>
      <c r="Q154" s="26">
        <f>'SPREAD (INPUT)'!E154+'SPREAD (INPUT)'!Q154</f>
        <v>168.33750000000001</v>
      </c>
      <c r="R154" s="26">
        <f>'SPREAD (INPUT)'!F154+'SPREAD (INPUT)'!R154</f>
        <v>152.8775</v>
      </c>
      <c r="S154" s="27">
        <f>'SPREAD (INPUT)'!G154+'SPREAD (INPUT)'!S154</f>
        <v>141.80250000000001</v>
      </c>
      <c r="T154" s="6">
        <v>256.27</v>
      </c>
      <c r="U154" s="2">
        <v>196.85</v>
      </c>
      <c r="V154" s="2">
        <v>182.38</v>
      </c>
      <c r="W154" s="7">
        <v>171.37</v>
      </c>
    </row>
    <row r="155" spans="1:23" x14ac:dyDescent="0.35">
      <c r="A155" s="43">
        <f t="shared" si="2"/>
        <v>41974</v>
      </c>
      <c r="B155" s="38" t="s">
        <v>59</v>
      </c>
      <c r="C155" s="14" t="s">
        <v>87</v>
      </c>
      <c r="D155" s="6">
        <v>236.78</v>
      </c>
      <c r="E155" s="2">
        <v>179</v>
      </c>
      <c r="F155" s="2">
        <v>163.03</v>
      </c>
      <c r="G155" s="7">
        <v>150.99</v>
      </c>
      <c r="H155" s="25">
        <f>'SPREAD (INPUT)'!D155+'SPREAD (INPUT)'!H155</f>
        <v>235.47874999999999</v>
      </c>
      <c r="I155" s="26">
        <f>'SPREAD (INPUT)'!E155+'SPREAD (INPUT)'!I155</f>
        <v>177.9075</v>
      </c>
      <c r="J155" s="26">
        <f>'SPREAD (INPUT)'!F155+'SPREAD (INPUT)'!J155</f>
        <v>161.9375</v>
      </c>
      <c r="K155" s="27">
        <f>'SPREAD (INPUT)'!G155+'SPREAD (INPUT)'!K155</f>
        <v>149.89500000000001</v>
      </c>
      <c r="L155" s="25">
        <f>'SPREAD (INPUT)'!D155+'SPREAD (INPUT)'!L155</f>
        <v>232.065</v>
      </c>
      <c r="M155" s="26">
        <f>'SPREAD (INPUT)'!E155+'SPREAD (INPUT)'!M155</f>
        <v>174.89875000000001</v>
      </c>
      <c r="N155" s="26">
        <f>'SPREAD (INPUT)'!F155+'SPREAD (INPUT)'!N155</f>
        <v>159.1575</v>
      </c>
      <c r="O155" s="27">
        <f>'SPREAD (INPUT)'!G155+'SPREAD (INPUT)'!O155</f>
        <v>147.35375000000002</v>
      </c>
      <c r="P155" s="25">
        <f>'SPREAD (INPUT)'!D155+'SPREAD (INPUT)'!P155</f>
        <v>224.83625000000001</v>
      </c>
      <c r="Q155" s="26">
        <f>'SPREAD (INPUT)'!E155+'SPREAD (INPUT)'!Q155</f>
        <v>169.11500000000001</v>
      </c>
      <c r="R155" s="26">
        <f>'SPREAD (INPUT)'!F155+'SPREAD (INPUT)'!R155</f>
        <v>153.41</v>
      </c>
      <c r="S155" s="27">
        <f>'SPREAD (INPUT)'!G155+'SPREAD (INPUT)'!S155</f>
        <v>141.54250000000002</v>
      </c>
      <c r="T155" s="6">
        <v>255.44</v>
      </c>
      <c r="U155" s="2">
        <v>198.33</v>
      </c>
      <c r="V155" s="2">
        <v>182.06</v>
      </c>
      <c r="W155" s="7">
        <v>170.53</v>
      </c>
    </row>
    <row r="156" spans="1:23" x14ac:dyDescent="0.35">
      <c r="A156" s="43">
        <f t="shared" si="2"/>
        <v>41981</v>
      </c>
      <c r="B156" s="38" t="s">
        <v>61</v>
      </c>
      <c r="C156" s="14" t="s">
        <v>87</v>
      </c>
      <c r="D156" s="6">
        <v>238.93</v>
      </c>
      <c r="E156" s="2">
        <v>180.03</v>
      </c>
      <c r="F156" s="2">
        <v>163.69999999999999</v>
      </c>
      <c r="G156" s="7">
        <v>152.44999999999999</v>
      </c>
      <c r="H156" s="25">
        <f>'SPREAD (INPUT)'!D156+'SPREAD (INPUT)'!H156</f>
        <v>237.49375000000001</v>
      </c>
      <c r="I156" s="26">
        <f>'SPREAD (INPUT)'!E156+'SPREAD (INPUT)'!I156</f>
        <v>178.845</v>
      </c>
      <c r="J156" s="26">
        <f>'SPREAD (INPUT)'!F156+'SPREAD (INPUT)'!J156</f>
        <v>162.51249999999999</v>
      </c>
      <c r="K156" s="27">
        <f>'SPREAD (INPUT)'!G156+'SPREAD (INPUT)'!K156</f>
        <v>151.26</v>
      </c>
      <c r="L156" s="25">
        <f>'SPREAD (INPUT)'!D156+'SPREAD (INPUT)'!L156</f>
        <v>234.53</v>
      </c>
      <c r="M156" s="26">
        <f>'SPREAD (INPUT)'!E156+'SPREAD (INPUT)'!M156</f>
        <v>175.99</v>
      </c>
      <c r="N156" s="26">
        <f>'SPREAD (INPUT)'!F156+'SPREAD (INPUT)'!N156</f>
        <v>159.91624999999999</v>
      </c>
      <c r="O156" s="27">
        <f>'SPREAD (INPUT)'!G156+'SPREAD (INPUT)'!O156</f>
        <v>148.815</v>
      </c>
      <c r="P156" s="25">
        <f>'SPREAD (INPUT)'!D156+'SPREAD (INPUT)'!P156</f>
        <v>227.77500000000001</v>
      </c>
      <c r="Q156" s="26">
        <f>'SPREAD (INPUT)'!E156+'SPREAD (INPUT)'!Q156</f>
        <v>170.44874999999999</v>
      </c>
      <c r="R156" s="26">
        <f>'SPREAD (INPUT)'!F156+'SPREAD (INPUT)'!R156</f>
        <v>154.26499999999999</v>
      </c>
      <c r="S156" s="27">
        <f>'SPREAD (INPUT)'!G156+'SPREAD (INPUT)'!S156</f>
        <v>143.14124999999999</v>
      </c>
      <c r="T156" s="6">
        <v>256.89999999999998</v>
      </c>
      <c r="U156" s="2">
        <v>200.59</v>
      </c>
      <c r="V156" s="2">
        <v>183.23</v>
      </c>
      <c r="W156" s="7">
        <v>171.77</v>
      </c>
    </row>
    <row r="157" spans="1:23" x14ac:dyDescent="0.35">
      <c r="A157" s="43">
        <f t="shared" si="2"/>
        <v>41988</v>
      </c>
      <c r="B157" s="38" t="s">
        <v>62</v>
      </c>
      <c r="C157" s="14" t="s">
        <v>87</v>
      </c>
      <c r="D157" s="6">
        <v>237.16</v>
      </c>
      <c r="E157" s="2">
        <v>180.48</v>
      </c>
      <c r="F157" s="2">
        <v>164.23</v>
      </c>
      <c r="G157" s="7">
        <v>152.41</v>
      </c>
      <c r="H157" s="25">
        <f>'SPREAD (INPUT)'!D157+'SPREAD (INPUT)'!H157</f>
        <v>235.95750000000001</v>
      </c>
      <c r="I157" s="26">
        <f>'SPREAD (INPUT)'!E157+'SPREAD (INPUT)'!I157</f>
        <v>179.505</v>
      </c>
      <c r="J157" s="26">
        <f>'SPREAD (INPUT)'!F157+'SPREAD (INPUT)'!J157</f>
        <v>163.25375</v>
      </c>
      <c r="K157" s="27">
        <f>'SPREAD (INPUT)'!G157+'SPREAD (INPUT)'!K157</f>
        <v>151.43375</v>
      </c>
      <c r="L157" s="25">
        <f>'SPREAD (INPUT)'!D157+'SPREAD (INPUT)'!L157</f>
        <v>233.16749999999999</v>
      </c>
      <c r="M157" s="26">
        <f>'SPREAD (INPUT)'!E157+'SPREAD (INPUT)'!M157</f>
        <v>176.85</v>
      </c>
      <c r="N157" s="26">
        <f>'SPREAD (INPUT)'!F157+'SPREAD (INPUT)'!N157</f>
        <v>160.79</v>
      </c>
      <c r="O157" s="27">
        <f>'SPREAD (INPUT)'!G157+'SPREAD (INPUT)'!O157</f>
        <v>149.07749999999999</v>
      </c>
      <c r="P157" s="25">
        <f>'SPREAD (INPUT)'!D157+'SPREAD (INPUT)'!P157</f>
        <v>226.07499999999999</v>
      </c>
      <c r="Q157" s="26">
        <f>'SPREAD (INPUT)'!E157+'SPREAD (INPUT)'!Q157</f>
        <v>171.215</v>
      </c>
      <c r="R157" s="26">
        <f>'SPREAD (INPUT)'!F157+'SPREAD (INPUT)'!R157</f>
        <v>155.14749999999998</v>
      </c>
      <c r="S157" s="27">
        <f>'SPREAD (INPUT)'!G157+'SPREAD (INPUT)'!S157</f>
        <v>143.4025</v>
      </c>
      <c r="T157" s="6">
        <v>256.83999999999997</v>
      </c>
      <c r="U157" s="2">
        <v>201.77</v>
      </c>
      <c r="V157" s="2">
        <v>182.59</v>
      </c>
      <c r="W157" s="7">
        <v>171.11</v>
      </c>
    </row>
    <row r="158" spans="1:23" x14ac:dyDescent="0.35">
      <c r="A158" s="43">
        <f t="shared" si="2"/>
        <v>41995</v>
      </c>
      <c r="B158" s="38" t="s">
        <v>63</v>
      </c>
      <c r="C158" s="14" t="s">
        <v>87</v>
      </c>
      <c r="D158" s="6">
        <v>237.24</v>
      </c>
      <c r="E158" s="2">
        <v>180.97</v>
      </c>
      <c r="F158" s="2">
        <v>163.9</v>
      </c>
      <c r="G158" s="7">
        <v>151.78</v>
      </c>
      <c r="H158" s="25">
        <f>'SPREAD (INPUT)'!D158+'SPREAD (INPUT)'!H158</f>
        <v>236.05625000000001</v>
      </c>
      <c r="I158" s="26">
        <f>'SPREAD (INPUT)'!E158+'SPREAD (INPUT)'!I158</f>
        <v>179.855625</v>
      </c>
      <c r="J158" s="26">
        <f>'SPREAD (INPUT)'!F158+'SPREAD (INPUT)'!J158</f>
        <v>162.78562500000001</v>
      </c>
      <c r="K158" s="27">
        <f>'SPREAD (INPUT)'!G158+'SPREAD (INPUT)'!K158</f>
        <v>150.66562500000001</v>
      </c>
      <c r="L158" s="25">
        <f>'SPREAD (INPUT)'!D158+'SPREAD (INPUT)'!L158</f>
        <v>232.89375000000001</v>
      </c>
      <c r="M158" s="26">
        <f>'SPREAD (INPUT)'!E158+'SPREAD (INPUT)'!M158</f>
        <v>177.10624999999999</v>
      </c>
      <c r="N158" s="26">
        <f>'SPREAD (INPUT)'!F158+'SPREAD (INPUT)'!N158</f>
        <v>160.32500000000002</v>
      </c>
      <c r="O158" s="27">
        <f>'SPREAD (INPUT)'!G158+'SPREAD (INPUT)'!O158</f>
        <v>148.4</v>
      </c>
      <c r="P158" s="25">
        <f>'SPREAD (INPUT)'!D158+'SPREAD (INPUT)'!P158</f>
        <v>226.1575</v>
      </c>
      <c r="Q158" s="26">
        <f>'SPREAD (INPUT)'!E158+'SPREAD (INPUT)'!Q158</f>
        <v>171.613125</v>
      </c>
      <c r="R158" s="26">
        <f>'SPREAD (INPUT)'!F158+'SPREAD (INPUT)'!R158</f>
        <v>154.69062500000001</v>
      </c>
      <c r="S158" s="27">
        <f>'SPREAD (INPUT)'!G158+'SPREAD (INPUT)'!S158</f>
        <v>142.666875</v>
      </c>
      <c r="T158" s="6">
        <v>255.11</v>
      </c>
      <c r="U158" s="2">
        <v>201.54</v>
      </c>
      <c r="V158" s="2">
        <v>184.11</v>
      </c>
      <c r="W158" s="7">
        <v>170.16</v>
      </c>
    </row>
    <row r="159" spans="1:23" x14ac:dyDescent="0.35">
      <c r="A159" s="43">
        <f t="shared" si="2"/>
        <v>42002</v>
      </c>
      <c r="B159" s="38" t="s">
        <v>0</v>
      </c>
      <c r="C159" s="14" t="s">
        <v>87</v>
      </c>
      <c r="D159" s="6">
        <v>236.46</v>
      </c>
      <c r="E159" s="2">
        <v>180.87</v>
      </c>
      <c r="F159" s="2">
        <v>164.7</v>
      </c>
      <c r="G159" s="7">
        <v>151.16</v>
      </c>
      <c r="H159" s="25">
        <f>'SPREAD (INPUT)'!D159+'SPREAD (INPUT)'!H159</f>
        <v>235.29583333333335</v>
      </c>
      <c r="I159" s="26">
        <f>'SPREAD (INPUT)'!E159+'SPREAD (INPUT)'!I159</f>
        <v>179.82020833333334</v>
      </c>
      <c r="J159" s="26">
        <f>'SPREAD (INPUT)'!F159+'SPREAD (INPUT)'!J159</f>
        <v>163.65020833333332</v>
      </c>
      <c r="K159" s="27">
        <f>'SPREAD (INPUT)'!G159+'SPREAD (INPUT)'!K159</f>
        <v>150.11270833333333</v>
      </c>
      <c r="L159" s="25">
        <f>'SPREAD (INPUT)'!D159+'SPREAD (INPUT)'!L159</f>
        <v>232.35187500000001</v>
      </c>
      <c r="M159" s="26">
        <f>'SPREAD (INPUT)'!E159+'SPREAD (INPUT)'!M159</f>
        <v>176.64500000000001</v>
      </c>
      <c r="N159" s="26">
        <f>'SPREAD (INPUT)'!F159+'SPREAD (INPUT)'!N159</f>
        <v>160.77249999999998</v>
      </c>
      <c r="O159" s="27">
        <f>'SPREAD (INPUT)'!G159+'SPREAD (INPUT)'!O159</f>
        <v>147.43937499999998</v>
      </c>
      <c r="P159" s="25">
        <f>'SPREAD (INPUT)'!D159+'SPREAD (INPUT)'!P159</f>
        <v>225.18895833333335</v>
      </c>
      <c r="Q159" s="26">
        <f>'SPREAD (INPUT)'!E159+'SPREAD (INPUT)'!Q159</f>
        <v>171.47083333333333</v>
      </c>
      <c r="R159" s="26">
        <f>'SPREAD (INPUT)'!F159+'SPREAD (INPUT)'!R159</f>
        <v>155.51145833333334</v>
      </c>
      <c r="S159" s="27">
        <f>'SPREAD (INPUT)'!G159+'SPREAD (INPUT)'!S159</f>
        <v>142.15583333333333</v>
      </c>
      <c r="T159" s="6">
        <v>254.53</v>
      </c>
      <c r="U159" s="2">
        <v>200.11</v>
      </c>
      <c r="V159" s="2">
        <v>184.59</v>
      </c>
      <c r="W159" s="7">
        <v>170.43</v>
      </c>
    </row>
    <row r="160" spans="1:23" x14ac:dyDescent="0.35">
      <c r="A160" s="43">
        <f t="shared" si="2"/>
        <v>42009</v>
      </c>
      <c r="B160" s="38" t="s">
        <v>2</v>
      </c>
      <c r="C160" s="14" t="s">
        <v>88</v>
      </c>
      <c r="D160" s="6">
        <v>239.25</v>
      </c>
      <c r="E160" s="2">
        <v>181.44</v>
      </c>
      <c r="F160" s="2">
        <v>164.73</v>
      </c>
      <c r="G160" s="7">
        <v>152.62</v>
      </c>
      <c r="H160" s="25">
        <f>'SPREAD (INPUT)'!D160+'SPREAD (INPUT)'!H160</f>
        <v>238.13416666666666</v>
      </c>
      <c r="I160" s="26">
        <f>'SPREAD (INPUT)'!E160+'SPREAD (INPUT)'!I160</f>
        <v>180.52291666666667</v>
      </c>
      <c r="J160" s="26">
        <f>'SPREAD (INPUT)'!F160+'SPREAD (INPUT)'!J160</f>
        <v>163.81291666666667</v>
      </c>
      <c r="K160" s="27">
        <f>'SPREAD (INPUT)'!G160+'SPREAD (INPUT)'!K160</f>
        <v>151.70791666666668</v>
      </c>
      <c r="L160" s="25">
        <f>'SPREAD (INPUT)'!D160+'SPREAD (INPUT)'!L160</f>
        <v>235.22</v>
      </c>
      <c r="M160" s="26">
        <f>'SPREAD (INPUT)'!E160+'SPREAD (INPUT)'!M160</f>
        <v>177.38749999999999</v>
      </c>
      <c r="N160" s="26">
        <f>'SPREAD (INPUT)'!F160+'SPREAD (INPUT)'!N160</f>
        <v>161.04374999999999</v>
      </c>
      <c r="O160" s="27">
        <f>'SPREAD (INPUT)'!G160+'SPREAD (INPUT)'!O160</f>
        <v>149.07750000000001</v>
      </c>
      <c r="P160" s="25">
        <f>'SPREAD (INPUT)'!D160+'SPREAD (INPUT)'!P160</f>
        <v>227.66541666666666</v>
      </c>
      <c r="Q160" s="26">
        <f>'SPREAD (INPUT)'!E160+'SPREAD (INPUT)'!Q160</f>
        <v>171.79916666666668</v>
      </c>
      <c r="R160" s="26">
        <f>'SPREAD (INPUT)'!F160+'SPREAD (INPUT)'!R160</f>
        <v>155.43791666666667</v>
      </c>
      <c r="S160" s="27">
        <f>'SPREAD (INPUT)'!G160+'SPREAD (INPUT)'!S160</f>
        <v>143.47416666666666</v>
      </c>
      <c r="T160" s="6">
        <v>257</v>
      </c>
      <c r="U160" s="2">
        <v>200.45</v>
      </c>
      <c r="V160" s="2">
        <v>184.14</v>
      </c>
      <c r="W160" s="7">
        <v>170.92</v>
      </c>
    </row>
    <row r="161" spans="1:23" x14ac:dyDescent="0.35">
      <c r="A161" s="43">
        <f t="shared" si="2"/>
        <v>42016</v>
      </c>
      <c r="B161" s="38" t="s">
        <v>3</v>
      </c>
      <c r="C161" s="14" t="s">
        <v>88</v>
      </c>
      <c r="D161" s="6">
        <v>242.73</v>
      </c>
      <c r="E161" s="2">
        <v>182.68</v>
      </c>
      <c r="F161" s="2">
        <v>167.26</v>
      </c>
      <c r="G161" s="7">
        <v>153.63</v>
      </c>
      <c r="H161" s="25">
        <f>'SPREAD (INPUT)'!D161+'SPREAD (INPUT)'!H161</f>
        <v>241.60499999999999</v>
      </c>
      <c r="I161" s="26">
        <f>'SPREAD (INPUT)'!E161+'SPREAD (INPUT)'!I161</f>
        <v>181.69</v>
      </c>
      <c r="J161" s="26">
        <f>'SPREAD (INPUT)'!F161+'SPREAD (INPUT)'!J161</f>
        <v>166.26874999999998</v>
      </c>
      <c r="K161" s="27">
        <f>'SPREAD (INPUT)'!G161+'SPREAD (INPUT)'!K161</f>
        <v>152.63874999999999</v>
      </c>
      <c r="L161" s="25">
        <f>'SPREAD (INPUT)'!D161+'SPREAD (INPUT)'!L161</f>
        <v>238.57999999999998</v>
      </c>
      <c r="M161" s="26">
        <f>'SPREAD (INPUT)'!E161+'SPREAD (INPUT)'!M161</f>
        <v>178.67125000000001</v>
      </c>
      <c r="N161" s="26">
        <f>'SPREAD (INPUT)'!F161+'SPREAD (INPUT)'!N161</f>
        <v>163.61249999999998</v>
      </c>
      <c r="O161" s="27">
        <f>'SPREAD (INPUT)'!G161+'SPREAD (INPUT)'!O161</f>
        <v>150.09125</v>
      </c>
      <c r="P161" s="25">
        <f>'SPREAD (INPUT)'!D161+'SPREAD (INPUT)'!P161</f>
        <v>230.82499999999999</v>
      </c>
      <c r="Q161" s="26">
        <f>'SPREAD (INPUT)'!E161+'SPREAD (INPUT)'!Q161</f>
        <v>172.46625</v>
      </c>
      <c r="R161" s="26">
        <f>'SPREAD (INPUT)'!F161+'SPREAD (INPUT)'!R161</f>
        <v>157.33124999999998</v>
      </c>
      <c r="S161" s="27">
        <f>'SPREAD (INPUT)'!G161+'SPREAD (INPUT)'!S161</f>
        <v>143.84</v>
      </c>
      <c r="T161" s="6">
        <v>260.39</v>
      </c>
      <c r="U161" s="2">
        <v>201.4</v>
      </c>
      <c r="V161" s="2">
        <v>185.56</v>
      </c>
      <c r="W161" s="7">
        <v>172</v>
      </c>
    </row>
    <row r="162" spans="1:23" x14ac:dyDescent="0.35">
      <c r="A162" s="43">
        <f t="shared" si="2"/>
        <v>42023</v>
      </c>
      <c r="B162" s="38" t="s">
        <v>4</v>
      </c>
      <c r="C162" s="14" t="s">
        <v>88</v>
      </c>
      <c r="D162" s="6">
        <v>244.78</v>
      </c>
      <c r="E162" s="2">
        <v>184.41</v>
      </c>
      <c r="F162" s="2">
        <v>166.73</v>
      </c>
      <c r="G162" s="7">
        <v>153.91</v>
      </c>
      <c r="H162" s="25">
        <f>'SPREAD (INPUT)'!D162+'SPREAD (INPUT)'!H162</f>
        <v>243.62375</v>
      </c>
      <c r="I162" s="26">
        <f>'SPREAD (INPUT)'!E162+'SPREAD (INPUT)'!I162</f>
        <v>183.46375</v>
      </c>
      <c r="J162" s="26">
        <f>'SPREAD (INPUT)'!F162+'SPREAD (INPUT)'!J162</f>
        <v>165.78</v>
      </c>
      <c r="K162" s="27">
        <f>'SPREAD (INPUT)'!G162+'SPREAD (INPUT)'!K162</f>
        <v>152.94999999999999</v>
      </c>
      <c r="L162" s="25">
        <f>'SPREAD (INPUT)'!D162+'SPREAD (INPUT)'!L162</f>
        <v>240.61125000000001</v>
      </c>
      <c r="M162" s="26">
        <f>'SPREAD (INPUT)'!E162+'SPREAD (INPUT)'!M162</f>
        <v>180.40875</v>
      </c>
      <c r="N162" s="26">
        <f>'SPREAD (INPUT)'!F162+'SPREAD (INPUT)'!N162</f>
        <v>163.08124999999998</v>
      </c>
      <c r="O162" s="27">
        <f>'SPREAD (INPUT)'!G162+'SPREAD (INPUT)'!O162</f>
        <v>150.28375</v>
      </c>
      <c r="P162" s="25">
        <f>'SPREAD (INPUT)'!D162+'SPREAD (INPUT)'!P162</f>
        <v>233.84375</v>
      </c>
      <c r="Q162" s="26">
        <f>'SPREAD (INPUT)'!E162+'SPREAD (INPUT)'!Q162</f>
        <v>174.98</v>
      </c>
      <c r="R162" s="26">
        <f>'SPREAD (INPUT)'!F162+'SPREAD (INPUT)'!R162</f>
        <v>157.59375</v>
      </c>
      <c r="S162" s="27">
        <f>'SPREAD (INPUT)'!G162+'SPREAD (INPUT)'!S162</f>
        <v>144.85249999999999</v>
      </c>
      <c r="T162" s="6">
        <v>262.57</v>
      </c>
      <c r="U162" s="2">
        <v>202.12</v>
      </c>
      <c r="V162" s="2">
        <v>185.59</v>
      </c>
      <c r="W162" s="7">
        <v>172.64</v>
      </c>
    </row>
    <row r="163" spans="1:23" x14ac:dyDescent="0.35">
      <c r="A163" s="43">
        <f t="shared" si="2"/>
        <v>42030</v>
      </c>
      <c r="B163" s="38" t="s">
        <v>5</v>
      </c>
      <c r="C163" s="14" t="s">
        <v>88</v>
      </c>
      <c r="D163" s="6">
        <v>248.32</v>
      </c>
      <c r="E163" s="2">
        <v>184.75</v>
      </c>
      <c r="F163" s="2">
        <v>167.25</v>
      </c>
      <c r="G163" s="7">
        <v>154.74</v>
      </c>
      <c r="H163" s="25">
        <f>'SPREAD (INPUT)'!D163+'SPREAD (INPUT)'!H163</f>
        <v>247.22375</v>
      </c>
      <c r="I163" s="26">
        <f>'SPREAD (INPUT)'!E163+'SPREAD (INPUT)'!I163</f>
        <v>183.83125000000001</v>
      </c>
      <c r="J163" s="26">
        <f>'SPREAD (INPUT)'!F163+'SPREAD (INPUT)'!J163</f>
        <v>166.33</v>
      </c>
      <c r="K163" s="27">
        <f>'SPREAD (INPUT)'!G163+'SPREAD (INPUT)'!K163</f>
        <v>153.82125000000002</v>
      </c>
      <c r="L163" s="25">
        <f>'SPREAD (INPUT)'!D163+'SPREAD (INPUT)'!L163</f>
        <v>244.47125</v>
      </c>
      <c r="M163" s="26">
        <f>'SPREAD (INPUT)'!E163+'SPREAD (INPUT)'!M163</f>
        <v>181.20625000000001</v>
      </c>
      <c r="N163" s="26">
        <f>'SPREAD (INPUT)'!F163+'SPREAD (INPUT)'!N163</f>
        <v>163.95124999999999</v>
      </c>
      <c r="O163" s="27">
        <f>'SPREAD (INPUT)'!G163+'SPREAD (INPUT)'!O163</f>
        <v>151.47375</v>
      </c>
      <c r="P163" s="25">
        <f>'SPREAD (INPUT)'!D163+'SPREAD (INPUT)'!P163</f>
        <v>237.23499999999999</v>
      </c>
      <c r="Q163" s="26">
        <f>'SPREAD (INPUT)'!E163+'SPREAD (INPUT)'!Q163</f>
        <v>175.32625000000002</v>
      </c>
      <c r="R163" s="26">
        <f>'SPREAD (INPUT)'!F163+'SPREAD (INPUT)'!R163</f>
        <v>158.01625000000001</v>
      </c>
      <c r="S163" s="27">
        <f>'SPREAD (INPUT)'!G163+'SPREAD (INPUT)'!S163</f>
        <v>145.61250000000001</v>
      </c>
      <c r="T163" s="6">
        <v>267.01</v>
      </c>
      <c r="U163" s="2">
        <v>204.88</v>
      </c>
      <c r="V163" s="2">
        <v>185.98</v>
      </c>
      <c r="W163" s="7">
        <v>173.76</v>
      </c>
    </row>
    <row r="164" spans="1:23" x14ac:dyDescent="0.35">
      <c r="A164" s="43">
        <f t="shared" si="2"/>
        <v>42037</v>
      </c>
      <c r="B164" s="38" t="s">
        <v>6</v>
      </c>
      <c r="C164" s="14" t="s">
        <v>89</v>
      </c>
      <c r="D164" s="6">
        <v>255.08</v>
      </c>
      <c r="E164" s="2">
        <v>185.74</v>
      </c>
      <c r="F164" s="2">
        <v>168.39</v>
      </c>
      <c r="G164" s="7">
        <v>155.44999999999999</v>
      </c>
      <c r="H164" s="25">
        <f>'SPREAD (INPUT)'!D164+'SPREAD (INPUT)'!H164</f>
        <v>253.89000000000001</v>
      </c>
      <c r="I164" s="26">
        <f>'SPREAD (INPUT)'!E164+'SPREAD (INPUT)'!I164</f>
        <v>184.64250000000001</v>
      </c>
      <c r="J164" s="26">
        <f>'SPREAD (INPUT)'!F164+'SPREAD (INPUT)'!J164</f>
        <v>167.29249999999999</v>
      </c>
      <c r="K164" s="27">
        <f>'SPREAD (INPUT)'!G164+'SPREAD (INPUT)'!K164</f>
        <v>154.35249999999999</v>
      </c>
      <c r="L164" s="25">
        <f>'SPREAD (INPUT)'!D164+'SPREAD (INPUT)'!L164</f>
        <v>250.88125000000002</v>
      </c>
      <c r="M164" s="26">
        <f>'SPREAD (INPUT)'!E164+'SPREAD (INPUT)'!M164</f>
        <v>182.05500000000001</v>
      </c>
      <c r="N164" s="26">
        <f>'SPREAD (INPUT)'!F164+'SPREAD (INPUT)'!N164</f>
        <v>165.02374999999998</v>
      </c>
      <c r="O164" s="27">
        <f>'SPREAD (INPUT)'!G164+'SPREAD (INPUT)'!O164</f>
        <v>152.10124999999999</v>
      </c>
      <c r="P164" s="25">
        <f>'SPREAD (INPUT)'!D164+'SPREAD (INPUT)'!P164</f>
        <v>244.08250000000001</v>
      </c>
      <c r="Q164" s="26">
        <f>'SPREAD (INPUT)'!E164+'SPREAD (INPUT)'!Q164</f>
        <v>176.13375000000002</v>
      </c>
      <c r="R164" s="26">
        <f>'SPREAD (INPUT)'!F164+'SPREAD (INPUT)'!R164</f>
        <v>159.02749999999997</v>
      </c>
      <c r="S164" s="27">
        <f>'SPREAD (INPUT)'!G164+'SPREAD (INPUT)'!S164</f>
        <v>146.14749999999998</v>
      </c>
      <c r="T164" s="6">
        <v>274.91000000000003</v>
      </c>
      <c r="U164" s="2">
        <v>205.33</v>
      </c>
      <c r="V164" s="2">
        <v>187.46</v>
      </c>
      <c r="W164" s="7">
        <v>174.54</v>
      </c>
    </row>
    <row r="165" spans="1:23" x14ac:dyDescent="0.35">
      <c r="A165" s="43">
        <f t="shared" si="2"/>
        <v>42044</v>
      </c>
      <c r="B165" s="38" t="s">
        <v>8</v>
      </c>
      <c r="C165" s="14" t="s">
        <v>89</v>
      </c>
      <c r="D165" s="6">
        <v>269.73</v>
      </c>
      <c r="E165" s="2">
        <v>188.05</v>
      </c>
      <c r="F165" s="2">
        <v>171.05</v>
      </c>
      <c r="G165" s="7">
        <v>157.34</v>
      </c>
      <c r="H165" s="25">
        <f>'SPREAD (INPUT)'!D165+'SPREAD (INPUT)'!H165</f>
        <v>268.49250000000001</v>
      </c>
      <c r="I165" s="26">
        <f>'SPREAD (INPUT)'!E165+'SPREAD (INPUT)'!I165</f>
        <v>186.89875000000001</v>
      </c>
      <c r="J165" s="26">
        <f>'SPREAD (INPUT)'!F165+'SPREAD (INPUT)'!J165</f>
        <v>169.89875000000001</v>
      </c>
      <c r="K165" s="27">
        <f>'SPREAD (INPUT)'!G165+'SPREAD (INPUT)'!K165</f>
        <v>156.1825</v>
      </c>
      <c r="L165" s="25">
        <f>'SPREAD (INPUT)'!D165+'SPREAD (INPUT)'!L165</f>
        <v>265.22750000000002</v>
      </c>
      <c r="M165" s="26">
        <f>'SPREAD (INPUT)'!E165+'SPREAD (INPUT)'!M165</f>
        <v>184.21375</v>
      </c>
      <c r="N165" s="26">
        <f>'SPREAD (INPUT)'!F165+'SPREAD (INPUT)'!N165</f>
        <v>167.54500000000002</v>
      </c>
      <c r="O165" s="27">
        <f>'SPREAD (INPUT)'!G165+'SPREAD (INPUT)'!O165</f>
        <v>153.9</v>
      </c>
      <c r="P165" s="25">
        <f>'SPREAD (INPUT)'!D165+'SPREAD (INPUT)'!P165</f>
        <v>257.81625000000003</v>
      </c>
      <c r="Q165" s="26">
        <f>'SPREAD (INPUT)'!E165+'SPREAD (INPUT)'!Q165</f>
        <v>177.85625000000002</v>
      </c>
      <c r="R165" s="26">
        <f>'SPREAD (INPUT)'!F165+'SPREAD (INPUT)'!R165</f>
        <v>161.07125000000002</v>
      </c>
      <c r="S165" s="27">
        <f>'SPREAD (INPUT)'!G165+'SPREAD (INPUT)'!S165</f>
        <v>147.47874999999999</v>
      </c>
      <c r="T165" s="6">
        <v>291.36</v>
      </c>
      <c r="U165" s="2">
        <v>208.9</v>
      </c>
      <c r="V165" s="2">
        <v>190.25</v>
      </c>
      <c r="W165" s="7">
        <v>177.46</v>
      </c>
    </row>
    <row r="166" spans="1:23" x14ac:dyDescent="0.35">
      <c r="A166" s="43">
        <f t="shared" si="2"/>
        <v>42051</v>
      </c>
      <c r="B166" s="38" t="s">
        <v>9</v>
      </c>
      <c r="C166" s="14" t="s">
        <v>89</v>
      </c>
      <c r="D166" s="6">
        <v>281.58999999999997</v>
      </c>
      <c r="E166" s="2">
        <v>190.74</v>
      </c>
      <c r="F166" s="2">
        <v>173.54</v>
      </c>
      <c r="G166" s="7">
        <v>159.07</v>
      </c>
      <c r="H166" s="25">
        <f>'SPREAD (INPUT)'!D166+'SPREAD (INPUT)'!H166</f>
        <v>280.30249999999995</v>
      </c>
      <c r="I166" s="26">
        <f>'SPREAD (INPUT)'!E166+'SPREAD (INPUT)'!I166</f>
        <v>189.55500000000001</v>
      </c>
      <c r="J166" s="26">
        <f>'SPREAD (INPUT)'!F166+'SPREAD (INPUT)'!J166</f>
        <v>172.36624999999998</v>
      </c>
      <c r="K166" s="27">
        <f>'SPREAD (INPUT)'!G166+'SPREAD (INPUT)'!K166</f>
        <v>157.89249999999998</v>
      </c>
      <c r="L166" s="25">
        <f>'SPREAD (INPUT)'!D166+'SPREAD (INPUT)'!L166</f>
        <v>277.41749999999996</v>
      </c>
      <c r="M166" s="26">
        <f>'SPREAD (INPUT)'!E166+'SPREAD (INPUT)'!M166</f>
        <v>186.86500000000001</v>
      </c>
      <c r="N166" s="26">
        <f>'SPREAD (INPUT)'!F166+'SPREAD (INPUT)'!N166</f>
        <v>169.95374999999999</v>
      </c>
      <c r="O166" s="27">
        <f>'SPREAD (INPUT)'!G166+'SPREAD (INPUT)'!O166</f>
        <v>155.52625</v>
      </c>
      <c r="P166" s="25">
        <f>'SPREAD (INPUT)'!D166+'SPREAD (INPUT)'!P166</f>
        <v>269.46624999999995</v>
      </c>
      <c r="Q166" s="26">
        <f>'SPREAD (INPUT)'!E166+'SPREAD (INPUT)'!Q166</f>
        <v>180.20125000000002</v>
      </c>
      <c r="R166" s="26">
        <f>'SPREAD (INPUT)'!F166+'SPREAD (INPUT)'!R166</f>
        <v>163.27625</v>
      </c>
      <c r="S166" s="27">
        <f>'SPREAD (INPUT)'!G166+'SPREAD (INPUT)'!S166</f>
        <v>148.82999999999998</v>
      </c>
      <c r="T166" s="6">
        <v>302.08999999999997</v>
      </c>
      <c r="U166" s="2">
        <v>211.77</v>
      </c>
      <c r="V166" s="2">
        <v>192.54</v>
      </c>
      <c r="W166" s="7">
        <v>179.65</v>
      </c>
    </row>
    <row r="167" spans="1:23" x14ac:dyDescent="0.35">
      <c r="A167" s="43">
        <f t="shared" si="2"/>
        <v>42058</v>
      </c>
      <c r="B167" s="38" t="s">
        <v>10</v>
      </c>
      <c r="C167" s="14" t="s">
        <v>89</v>
      </c>
      <c r="D167" s="6">
        <v>294.23</v>
      </c>
      <c r="E167" s="2">
        <v>192.82</v>
      </c>
      <c r="F167" s="2">
        <v>175.43</v>
      </c>
      <c r="G167" s="7">
        <v>161.18</v>
      </c>
      <c r="H167" s="25">
        <f>'SPREAD (INPUT)'!D167+'SPREAD (INPUT)'!H167</f>
        <v>292.8725</v>
      </c>
      <c r="I167" s="26">
        <f>'SPREAD (INPUT)'!E167+'SPREAD (INPUT)'!I167</f>
        <v>191.6275</v>
      </c>
      <c r="J167" s="26">
        <f>'SPREAD (INPUT)'!F167+'SPREAD (INPUT)'!J167</f>
        <v>174.23875000000001</v>
      </c>
      <c r="K167" s="27">
        <f>'SPREAD (INPUT)'!G167+'SPREAD (INPUT)'!K167</f>
        <v>159.98750000000001</v>
      </c>
      <c r="L167" s="25">
        <f>'SPREAD (INPUT)'!D167+'SPREAD (INPUT)'!L167</f>
        <v>289.59500000000003</v>
      </c>
      <c r="M167" s="26">
        <f>'SPREAD (INPUT)'!E167+'SPREAD (INPUT)'!M167</f>
        <v>189.22375</v>
      </c>
      <c r="N167" s="26">
        <f>'SPREAD (INPUT)'!F167+'SPREAD (INPUT)'!N167</f>
        <v>172.17875000000001</v>
      </c>
      <c r="O167" s="27">
        <f>'SPREAD (INPUT)'!G167+'SPREAD (INPUT)'!O167</f>
        <v>157.953125</v>
      </c>
      <c r="P167" s="25">
        <f>'SPREAD (INPUT)'!D167+'SPREAD (INPUT)'!P167</f>
        <v>280.87562500000001</v>
      </c>
      <c r="Q167" s="26">
        <f>'SPREAD (INPUT)'!E167+'SPREAD (INPUT)'!Q167</f>
        <v>182.16624999999999</v>
      </c>
      <c r="R167" s="26">
        <f>'SPREAD (INPUT)'!F167+'SPREAD (INPUT)'!R167</f>
        <v>165.04250000000002</v>
      </c>
      <c r="S167" s="27">
        <f>'SPREAD (INPUT)'!G167+'SPREAD (INPUT)'!S167</f>
        <v>150.86562499999999</v>
      </c>
      <c r="T167" s="6">
        <v>312.43</v>
      </c>
      <c r="U167" s="2">
        <v>211.91</v>
      </c>
      <c r="V167" s="2">
        <v>195.3</v>
      </c>
      <c r="W167" s="7">
        <v>180.55</v>
      </c>
    </row>
    <row r="168" spans="1:23" x14ac:dyDescent="0.35">
      <c r="A168" s="43">
        <f t="shared" si="2"/>
        <v>42065</v>
      </c>
      <c r="B168" s="38" t="s">
        <v>11</v>
      </c>
      <c r="C168" s="14" t="s">
        <v>90</v>
      </c>
      <c r="D168" s="6">
        <v>303.77999999999997</v>
      </c>
      <c r="E168" s="2">
        <v>196.32</v>
      </c>
      <c r="F168" s="2">
        <v>177.68</v>
      </c>
      <c r="G168" s="7">
        <v>163.04</v>
      </c>
      <c r="H168" s="25">
        <f>'SPREAD (INPUT)'!D168+'SPREAD (INPUT)'!H168</f>
        <v>302.53125</v>
      </c>
      <c r="I168" s="26">
        <f>'SPREAD (INPUT)'!E168+'SPREAD (INPUT)'!I168</f>
        <v>195.1825</v>
      </c>
      <c r="J168" s="26">
        <f>'SPREAD (INPUT)'!F168+'SPREAD (INPUT)'!J168</f>
        <v>176.54000000000002</v>
      </c>
      <c r="K168" s="27">
        <f>'SPREAD (INPUT)'!G168+'SPREAD (INPUT)'!K168</f>
        <v>161.9</v>
      </c>
      <c r="L168" s="25">
        <f>'SPREAD (INPUT)'!D168+'SPREAD (INPUT)'!L168</f>
        <v>299.36499999999995</v>
      </c>
      <c r="M168" s="26">
        <f>'SPREAD (INPUT)'!E168+'SPREAD (INPUT)'!M168</f>
        <v>192.6575</v>
      </c>
      <c r="N168" s="26">
        <f>'SPREAD (INPUT)'!F168+'SPREAD (INPUT)'!N168</f>
        <v>174.30375000000001</v>
      </c>
      <c r="O168" s="27">
        <f>'SPREAD (INPUT)'!G168+'SPREAD (INPUT)'!O168</f>
        <v>159.72</v>
      </c>
      <c r="P168" s="25">
        <f>'SPREAD (INPUT)'!D168+'SPREAD (INPUT)'!P168</f>
        <v>290.30624999999998</v>
      </c>
      <c r="Q168" s="26">
        <f>'SPREAD (INPUT)'!E168+'SPREAD (INPUT)'!Q168</f>
        <v>185.86374999999998</v>
      </c>
      <c r="R168" s="26">
        <f>'SPREAD (INPUT)'!F168+'SPREAD (INPUT)'!R168</f>
        <v>167.46</v>
      </c>
      <c r="S168" s="27">
        <f>'SPREAD (INPUT)'!G168+'SPREAD (INPUT)'!S168</f>
        <v>152.94874999999999</v>
      </c>
      <c r="T168" s="6">
        <v>321.20999999999998</v>
      </c>
      <c r="U168" s="2">
        <v>216.34</v>
      </c>
      <c r="V168" s="2">
        <v>197.91</v>
      </c>
      <c r="W168" s="7">
        <v>182.16</v>
      </c>
    </row>
    <row r="169" spans="1:23" x14ac:dyDescent="0.35">
      <c r="A169" s="43">
        <f t="shared" si="2"/>
        <v>42072</v>
      </c>
      <c r="B169" s="38" t="s">
        <v>13</v>
      </c>
      <c r="C169" s="14" t="s">
        <v>90</v>
      </c>
      <c r="D169" s="6">
        <v>308.04000000000002</v>
      </c>
      <c r="E169" s="2">
        <v>199.72</v>
      </c>
      <c r="F169" s="2">
        <v>181.36</v>
      </c>
      <c r="G169" s="7">
        <v>164.97</v>
      </c>
      <c r="H169" s="25">
        <f>'SPREAD (INPUT)'!D169+'SPREAD (INPUT)'!H169</f>
        <v>306.78937500000001</v>
      </c>
      <c r="I169" s="26">
        <f>'SPREAD (INPUT)'!E169+'SPREAD (INPUT)'!I169</f>
        <v>198.549375</v>
      </c>
      <c r="J169" s="26">
        <f>'SPREAD (INPUT)'!F169+'SPREAD (INPUT)'!J169</f>
        <v>180.18687500000001</v>
      </c>
      <c r="K169" s="27">
        <f>'SPREAD (INPUT)'!G169+'SPREAD (INPUT)'!K169</f>
        <v>163.798125</v>
      </c>
      <c r="L169" s="25">
        <f>'SPREAD (INPUT)'!D169+'SPREAD (INPUT)'!L169</f>
        <v>303.42812500000002</v>
      </c>
      <c r="M169" s="26">
        <f>'SPREAD (INPUT)'!E169+'SPREAD (INPUT)'!M169</f>
        <v>195.8775</v>
      </c>
      <c r="N169" s="26">
        <f>'SPREAD (INPUT)'!F169+'SPREAD (INPUT)'!N169</f>
        <v>177.83750000000001</v>
      </c>
      <c r="O169" s="27">
        <f>'SPREAD (INPUT)'!G169+'SPREAD (INPUT)'!O169</f>
        <v>161.47999999999999</v>
      </c>
      <c r="P169" s="25">
        <f>'SPREAD (INPUT)'!D169+'SPREAD (INPUT)'!P169</f>
        <v>294.685</v>
      </c>
      <c r="Q169" s="26">
        <f>'SPREAD (INPUT)'!E169+'SPREAD (INPUT)'!Q169</f>
        <v>189.08500000000001</v>
      </c>
      <c r="R169" s="26">
        <f>'SPREAD (INPUT)'!F169+'SPREAD (INPUT)'!R169</f>
        <v>170.92375000000001</v>
      </c>
      <c r="S169" s="27">
        <f>'SPREAD (INPUT)'!G169+'SPREAD (INPUT)'!S169</f>
        <v>154.65875</v>
      </c>
      <c r="T169" s="6">
        <v>325.74</v>
      </c>
      <c r="U169" s="2">
        <v>220.26</v>
      </c>
      <c r="V169" s="2">
        <v>200.92</v>
      </c>
      <c r="W169" s="7">
        <v>184.69</v>
      </c>
    </row>
    <row r="170" spans="1:23" x14ac:dyDescent="0.35">
      <c r="A170" s="43">
        <f t="shared" si="2"/>
        <v>42079</v>
      </c>
      <c r="B170" s="38" t="s">
        <v>14</v>
      </c>
      <c r="C170" s="14" t="s">
        <v>90</v>
      </c>
      <c r="D170" s="6">
        <v>310.14</v>
      </c>
      <c r="E170" s="2">
        <v>202.58</v>
      </c>
      <c r="F170" s="2">
        <v>181.8</v>
      </c>
      <c r="G170" s="7">
        <v>165.65</v>
      </c>
      <c r="H170" s="25">
        <f>'SPREAD (INPUT)'!D170+'SPREAD (INPUT)'!H170</f>
        <v>308.80250000000001</v>
      </c>
      <c r="I170" s="26">
        <f>'SPREAD (INPUT)'!E170+'SPREAD (INPUT)'!I170</f>
        <v>201.42625000000001</v>
      </c>
      <c r="J170" s="26">
        <f>'SPREAD (INPUT)'!F170+'SPREAD (INPUT)'!J170</f>
        <v>180.64625000000001</v>
      </c>
      <c r="K170" s="27">
        <f>'SPREAD (INPUT)'!G170+'SPREAD (INPUT)'!K170</f>
        <v>164.49625</v>
      </c>
      <c r="L170" s="25">
        <f>'SPREAD (INPUT)'!D170+'SPREAD (INPUT)'!L170</f>
        <v>305.35624999999999</v>
      </c>
      <c r="M170" s="26">
        <f>'SPREAD (INPUT)'!E170+'SPREAD (INPUT)'!M170</f>
        <v>198.72125000000003</v>
      </c>
      <c r="N170" s="26">
        <f>'SPREAD (INPUT)'!F170+'SPREAD (INPUT)'!N170</f>
        <v>178.25625000000002</v>
      </c>
      <c r="O170" s="27">
        <f>'SPREAD (INPUT)'!G170+'SPREAD (INPUT)'!O170</f>
        <v>162.15875</v>
      </c>
      <c r="P170" s="25">
        <f>'SPREAD (INPUT)'!D170+'SPREAD (INPUT)'!P170</f>
        <v>296.80624999999998</v>
      </c>
      <c r="Q170" s="26">
        <f>'SPREAD (INPUT)'!E170+'SPREAD (INPUT)'!Q170</f>
        <v>191.80375000000001</v>
      </c>
      <c r="R170" s="26">
        <f>'SPREAD (INPUT)'!F170+'SPREAD (INPUT)'!R170</f>
        <v>171.26875000000001</v>
      </c>
      <c r="S170" s="27">
        <f>'SPREAD (INPUT)'!G170+'SPREAD (INPUT)'!S170</f>
        <v>155.26500000000001</v>
      </c>
      <c r="T170" s="6">
        <v>327.37</v>
      </c>
      <c r="U170" s="2">
        <v>221.91</v>
      </c>
      <c r="V170" s="2">
        <v>201.53</v>
      </c>
      <c r="W170" s="7">
        <v>186.29</v>
      </c>
    </row>
    <row r="171" spans="1:23" x14ac:dyDescent="0.35">
      <c r="A171" s="43">
        <f t="shared" si="2"/>
        <v>42086</v>
      </c>
      <c r="B171" s="38" t="s">
        <v>15</v>
      </c>
      <c r="C171" s="14" t="s">
        <v>90</v>
      </c>
      <c r="D171" s="6">
        <v>307.14</v>
      </c>
      <c r="E171" s="2">
        <v>204.22</v>
      </c>
      <c r="F171" s="2">
        <v>183.24</v>
      </c>
      <c r="G171" s="7">
        <v>165.08</v>
      </c>
      <c r="H171" s="25">
        <f>'SPREAD (INPUT)'!D171+'SPREAD (INPUT)'!H171</f>
        <v>305.85124999999999</v>
      </c>
      <c r="I171" s="26">
        <f>'SPREAD (INPUT)'!E171+'SPREAD (INPUT)'!I171</f>
        <v>203.09</v>
      </c>
      <c r="J171" s="26">
        <f>'SPREAD (INPUT)'!F171+'SPREAD (INPUT)'!J171</f>
        <v>182.10875000000001</v>
      </c>
      <c r="K171" s="27">
        <f>'SPREAD (INPUT)'!G171+'SPREAD (INPUT)'!K171</f>
        <v>163.94875000000002</v>
      </c>
      <c r="L171" s="25">
        <f>'SPREAD (INPUT)'!D171+'SPREAD (INPUT)'!L171</f>
        <v>302.89749999999998</v>
      </c>
      <c r="M171" s="26">
        <f>'SPREAD (INPUT)'!E171+'SPREAD (INPUT)'!M171</f>
        <v>200.55</v>
      </c>
      <c r="N171" s="26">
        <f>'SPREAD (INPUT)'!F171+'SPREAD (INPUT)'!N171</f>
        <v>179.84</v>
      </c>
      <c r="O171" s="27">
        <f>'SPREAD (INPUT)'!G171+'SPREAD (INPUT)'!O171</f>
        <v>161.75875000000002</v>
      </c>
      <c r="P171" s="25">
        <f>'SPREAD (INPUT)'!D171+'SPREAD (INPUT)'!P171</f>
        <v>293.57749999999999</v>
      </c>
      <c r="Q171" s="26">
        <f>'SPREAD (INPUT)'!E171+'SPREAD (INPUT)'!Q171</f>
        <v>192.655</v>
      </c>
      <c r="R171" s="26">
        <f>'SPREAD (INPUT)'!F171+'SPREAD (INPUT)'!R171</f>
        <v>171.89625000000001</v>
      </c>
      <c r="S171" s="27">
        <f>'SPREAD (INPUT)'!G171+'SPREAD (INPUT)'!S171</f>
        <v>153.83500000000001</v>
      </c>
      <c r="T171" s="6">
        <v>325.33</v>
      </c>
      <c r="U171" s="2">
        <v>221.68</v>
      </c>
      <c r="V171" s="2">
        <v>200.48</v>
      </c>
      <c r="W171" s="7">
        <v>185.51</v>
      </c>
    </row>
    <row r="172" spans="1:23" x14ac:dyDescent="0.35">
      <c r="A172" s="43">
        <f t="shared" si="2"/>
        <v>42093</v>
      </c>
      <c r="B172" s="38" t="s">
        <v>16</v>
      </c>
      <c r="C172" s="14" t="s">
        <v>90</v>
      </c>
      <c r="D172" s="6">
        <v>303.89999999999998</v>
      </c>
      <c r="E172" s="2">
        <v>203.73</v>
      </c>
      <c r="F172" s="2">
        <v>184.48</v>
      </c>
      <c r="G172" s="7">
        <v>166.25</v>
      </c>
      <c r="H172" s="25">
        <f>'SPREAD (INPUT)'!D172+'SPREAD (INPUT)'!H172</f>
        <v>302.67374999999998</v>
      </c>
      <c r="I172" s="26">
        <f>'SPREAD (INPUT)'!E172+'SPREAD (INPUT)'!I172</f>
        <v>202.63</v>
      </c>
      <c r="J172" s="26">
        <f>'SPREAD (INPUT)'!F172+'SPREAD (INPUT)'!J172</f>
        <v>183.38</v>
      </c>
      <c r="K172" s="27">
        <f>'SPREAD (INPUT)'!G172+'SPREAD (INPUT)'!K172</f>
        <v>165.15</v>
      </c>
      <c r="L172" s="25">
        <f>'SPREAD (INPUT)'!D172+'SPREAD (INPUT)'!L172</f>
        <v>299.935</v>
      </c>
      <c r="M172" s="26">
        <f>'SPREAD (INPUT)'!E172+'SPREAD (INPUT)'!M172</f>
        <v>200.27624999999998</v>
      </c>
      <c r="N172" s="26">
        <f>'SPREAD (INPUT)'!F172+'SPREAD (INPUT)'!N172</f>
        <v>181.31625</v>
      </c>
      <c r="O172" s="27">
        <f>'SPREAD (INPUT)'!G172+'SPREAD (INPUT)'!O172</f>
        <v>163.1575</v>
      </c>
      <c r="P172" s="25">
        <f>'SPREAD (INPUT)'!D172+'SPREAD (INPUT)'!P172</f>
        <v>290.27999999999997</v>
      </c>
      <c r="Q172" s="26">
        <f>'SPREAD (INPUT)'!E172+'SPREAD (INPUT)'!Q172</f>
        <v>192.84375</v>
      </c>
      <c r="R172" s="26">
        <f>'SPREAD (INPUT)'!F172+'SPREAD (INPUT)'!R172</f>
        <v>173.8725</v>
      </c>
      <c r="S172" s="27">
        <f>'SPREAD (INPUT)'!G172+'SPREAD (INPUT)'!S172</f>
        <v>155.75375</v>
      </c>
      <c r="T172" s="6">
        <v>322.64</v>
      </c>
      <c r="U172" s="2">
        <v>220.55</v>
      </c>
      <c r="V172" s="2">
        <v>202.96</v>
      </c>
      <c r="W172" s="7">
        <v>185.46</v>
      </c>
    </row>
    <row r="173" spans="1:23" x14ac:dyDescent="0.35">
      <c r="A173" s="43">
        <f t="shared" si="2"/>
        <v>42100</v>
      </c>
      <c r="B173" s="38" t="s">
        <v>18</v>
      </c>
      <c r="C173" s="14" t="s">
        <v>91</v>
      </c>
      <c r="D173" s="6">
        <v>298.67</v>
      </c>
      <c r="E173" s="2">
        <v>203.73</v>
      </c>
      <c r="F173" s="2">
        <v>184.94</v>
      </c>
      <c r="G173" s="7">
        <v>165.4</v>
      </c>
      <c r="H173" s="25">
        <f>'SPREAD (INPUT)'!D173+'SPREAD (INPUT)'!H173</f>
        <v>297.52125000000001</v>
      </c>
      <c r="I173" s="26">
        <f>'SPREAD (INPUT)'!E173+'SPREAD (INPUT)'!I173</f>
        <v>202.66499999999999</v>
      </c>
      <c r="J173" s="26">
        <f>'SPREAD (INPUT)'!F173+'SPREAD (INPUT)'!J173</f>
        <v>183.87625</v>
      </c>
      <c r="K173" s="27">
        <f>'SPREAD (INPUT)'!G173+'SPREAD (INPUT)'!K173</f>
        <v>164.34</v>
      </c>
      <c r="L173" s="25">
        <f>'SPREAD (INPUT)'!D173+'SPREAD (INPUT)'!L173</f>
        <v>294.06625000000003</v>
      </c>
      <c r="M173" s="26">
        <f>'SPREAD (INPUT)'!E173+'SPREAD (INPUT)'!M173</f>
        <v>199.64124999999999</v>
      </c>
      <c r="N173" s="26">
        <f>'SPREAD (INPUT)'!F173+'SPREAD (INPUT)'!N173</f>
        <v>181.11750000000001</v>
      </c>
      <c r="O173" s="27">
        <f>'SPREAD (INPUT)'!G173+'SPREAD (INPUT)'!O173</f>
        <v>161.66750000000002</v>
      </c>
      <c r="P173" s="25">
        <f>'SPREAD (INPUT)'!D173+'SPREAD (INPUT)'!P173</f>
        <v>285.84625</v>
      </c>
      <c r="Q173" s="26">
        <f>'SPREAD (INPUT)'!E173+'SPREAD (INPUT)'!Q173</f>
        <v>193.24124999999998</v>
      </c>
      <c r="R173" s="26">
        <f>'SPREAD (INPUT)'!F173+'SPREAD (INPUT)'!R173</f>
        <v>174.71625</v>
      </c>
      <c r="S173" s="27">
        <f>'SPREAD (INPUT)'!G173+'SPREAD (INPUT)'!S173</f>
        <v>155.2775</v>
      </c>
      <c r="T173" s="6">
        <v>319.06</v>
      </c>
      <c r="U173" s="2">
        <v>219.53</v>
      </c>
      <c r="V173" s="2">
        <v>202.88</v>
      </c>
      <c r="W173" s="7">
        <v>185.06</v>
      </c>
    </row>
    <row r="174" spans="1:23" x14ac:dyDescent="0.35">
      <c r="A174" s="43">
        <f t="shared" si="2"/>
        <v>42107</v>
      </c>
      <c r="B174" s="38" t="s">
        <v>19</v>
      </c>
      <c r="C174" s="14" t="s">
        <v>91</v>
      </c>
      <c r="D174" s="6">
        <v>291.22000000000003</v>
      </c>
      <c r="E174" s="2">
        <v>203.06</v>
      </c>
      <c r="F174" s="2">
        <v>184.31</v>
      </c>
      <c r="G174" s="7">
        <v>164.78</v>
      </c>
      <c r="H174" s="25">
        <f>'SPREAD (INPUT)'!D174+'SPREAD (INPUT)'!H174</f>
        <v>290.17375000000004</v>
      </c>
      <c r="I174" s="26">
        <f>'SPREAD (INPUT)'!E174+'SPREAD (INPUT)'!I174</f>
        <v>202.125</v>
      </c>
      <c r="J174" s="26">
        <f>'SPREAD (INPUT)'!F174+'SPREAD (INPUT)'!J174</f>
        <v>183.37625</v>
      </c>
      <c r="K174" s="27">
        <f>'SPREAD (INPUT)'!G174+'SPREAD (INPUT)'!K174</f>
        <v>163.8475</v>
      </c>
      <c r="L174" s="25">
        <f>'SPREAD (INPUT)'!D174+'SPREAD (INPUT)'!L174</f>
        <v>286.6825</v>
      </c>
      <c r="M174" s="26">
        <f>'SPREAD (INPUT)'!E174+'SPREAD (INPUT)'!M174</f>
        <v>199.28375</v>
      </c>
      <c r="N174" s="26">
        <f>'SPREAD (INPUT)'!F174+'SPREAD (INPUT)'!N174</f>
        <v>180.81125</v>
      </c>
      <c r="O174" s="27">
        <f>'SPREAD (INPUT)'!G174+'SPREAD (INPUT)'!O174</f>
        <v>161.38749999999999</v>
      </c>
      <c r="P174" s="25">
        <f>'SPREAD (INPUT)'!D174+'SPREAD (INPUT)'!P174</f>
        <v>277.95625000000001</v>
      </c>
      <c r="Q174" s="26">
        <f>'SPREAD (INPUT)'!E174+'SPREAD (INPUT)'!Q174</f>
        <v>191.72375</v>
      </c>
      <c r="R174" s="26">
        <f>'SPREAD (INPUT)'!F174+'SPREAD (INPUT)'!R174</f>
        <v>173.25</v>
      </c>
      <c r="S174" s="27">
        <f>'SPREAD (INPUT)'!G174+'SPREAD (INPUT)'!S174</f>
        <v>153.81874999999999</v>
      </c>
      <c r="T174" s="6">
        <v>309.38</v>
      </c>
      <c r="U174" s="2">
        <v>218.39</v>
      </c>
      <c r="V174" s="2">
        <v>201.55</v>
      </c>
      <c r="W174" s="7">
        <v>184.3</v>
      </c>
    </row>
    <row r="175" spans="1:23" x14ac:dyDescent="0.35">
      <c r="A175" s="43">
        <f t="shared" si="2"/>
        <v>42114</v>
      </c>
      <c r="B175" s="38" t="s">
        <v>20</v>
      </c>
      <c r="C175" s="14" t="s">
        <v>91</v>
      </c>
      <c r="D175" s="6">
        <v>286.47000000000003</v>
      </c>
      <c r="E175" s="2">
        <v>202.01</v>
      </c>
      <c r="F175" s="2">
        <v>184.05</v>
      </c>
      <c r="G175" s="7">
        <v>164.51</v>
      </c>
      <c r="H175" s="25">
        <f>'SPREAD (INPUT)'!D175+'SPREAD (INPUT)'!H175</f>
        <v>285.37375000000003</v>
      </c>
      <c r="I175" s="26">
        <f>'SPREAD (INPUT)'!E175+'SPREAD (INPUT)'!I175</f>
        <v>201.08124999999998</v>
      </c>
      <c r="J175" s="26">
        <f>'SPREAD (INPUT)'!F175+'SPREAD (INPUT)'!J175</f>
        <v>183.1225</v>
      </c>
      <c r="K175" s="27">
        <f>'SPREAD (INPUT)'!G175+'SPREAD (INPUT)'!K175</f>
        <v>163.58249999999998</v>
      </c>
      <c r="L175" s="25">
        <f>'SPREAD (INPUT)'!D175+'SPREAD (INPUT)'!L175</f>
        <v>281.73250000000002</v>
      </c>
      <c r="M175" s="26">
        <f>'SPREAD (INPUT)'!E175+'SPREAD (INPUT)'!M175</f>
        <v>198.20124999999999</v>
      </c>
      <c r="N175" s="26">
        <f>'SPREAD (INPUT)'!F175+'SPREAD (INPUT)'!N175</f>
        <v>180.54875000000001</v>
      </c>
      <c r="O175" s="27">
        <f>'SPREAD (INPUT)'!G175+'SPREAD (INPUT)'!O175</f>
        <v>161.03125</v>
      </c>
      <c r="P175" s="25">
        <f>'SPREAD (INPUT)'!D175+'SPREAD (INPUT)'!P175</f>
        <v>272.93625000000003</v>
      </c>
      <c r="Q175" s="26">
        <f>'SPREAD (INPUT)'!E175+'SPREAD (INPUT)'!Q175</f>
        <v>190.73249999999999</v>
      </c>
      <c r="R175" s="26">
        <f>'SPREAD (INPUT)'!F175+'SPREAD (INPUT)'!R175</f>
        <v>173.04750000000001</v>
      </c>
      <c r="S175" s="27">
        <f>'SPREAD (INPUT)'!G175+'SPREAD (INPUT)'!S175</f>
        <v>153.53749999999999</v>
      </c>
      <c r="T175" s="6">
        <v>300.08</v>
      </c>
      <c r="U175" s="2">
        <v>219.09</v>
      </c>
      <c r="V175" s="2">
        <v>202.63</v>
      </c>
      <c r="W175" s="7">
        <v>185.12</v>
      </c>
    </row>
    <row r="176" spans="1:23" x14ac:dyDescent="0.35">
      <c r="A176" s="43">
        <f t="shared" si="2"/>
        <v>42121</v>
      </c>
      <c r="B176" s="38" t="s">
        <v>21</v>
      </c>
      <c r="C176" s="14" t="s">
        <v>91</v>
      </c>
      <c r="D176" s="6">
        <v>272.63</v>
      </c>
      <c r="E176" s="2">
        <v>202.43</v>
      </c>
      <c r="F176" s="2">
        <v>183.28</v>
      </c>
      <c r="G176" s="7">
        <v>164.51</v>
      </c>
      <c r="H176" s="25">
        <f>'SPREAD (INPUT)'!D176+'SPREAD (INPUT)'!H176</f>
        <v>271.45249999999999</v>
      </c>
      <c r="I176" s="26">
        <f>'SPREAD (INPUT)'!E176+'SPREAD (INPUT)'!I176</f>
        <v>201.46125000000001</v>
      </c>
      <c r="J176" s="26">
        <f>'SPREAD (INPUT)'!F176+'SPREAD (INPUT)'!J176</f>
        <v>182.31125</v>
      </c>
      <c r="K176" s="27">
        <f>'SPREAD (INPUT)'!G176+'SPREAD (INPUT)'!K176</f>
        <v>163.54124999999999</v>
      </c>
      <c r="L176" s="25">
        <f>'SPREAD (INPUT)'!D176+'SPREAD (INPUT)'!L176</f>
        <v>268.14249999999998</v>
      </c>
      <c r="M176" s="26">
        <f>'SPREAD (INPUT)'!E176+'SPREAD (INPUT)'!M176</f>
        <v>198.25749999999999</v>
      </c>
      <c r="N176" s="26">
        <f>'SPREAD (INPUT)'!F176+'SPREAD (INPUT)'!N176</f>
        <v>179.39875000000001</v>
      </c>
      <c r="O176" s="27">
        <f>'SPREAD (INPUT)'!G176+'SPREAD (INPUT)'!O176</f>
        <v>160.69874999999999</v>
      </c>
      <c r="P176" s="25">
        <f>'SPREAD (INPUT)'!D176+'SPREAD (INPUT)'!P176</f>
        <v>259.20875000000001</v>
      </c>
      <c r="Q176" s="26">
        <f>'SPREAD (INPUT)'!E176+'SPREAD (INPUT)'!Q176</f>
        <v>191.34125</v>
      </c>
      <c r="R176" s="26">
        <f>'SPREAD (INPUT)'!F176+'SPREAD (INPUT)'!R176</f>
        <v>172.47499999999999</v>
      </c>
      <c r="S176" s="27">
        <f>'SPREAD (INPUT)'!G176+'SPREAD (INPUT)'!S176</f>
        <v>153.76624999999999</v>
      </c>
      <c r="T176" s="6">
        <v>293.45</v>
      </c>
      <c r="U176" s="2">
        <v>219.58</v>
      </c>
      <c r="V176" s="2">
        <v>201.55</v>
      </c>
      <c r="W176" s="7">
        <v>185.47</v>
      </c>
    </row>
    <row r="177" spans="1:23" x14ac:dyDescent="0.35">
      <c r="A177" s="43">
        <f t="shared" si="2"/>
        <v>42128</v>
      </c>
      <c r="B177" s="38" t="s">
        <v>22</v>
      </c>
      <c r="C177" s="14" t="s">
        <v>92</v>
      </c>
      <c r="D177" s="6">
        <v>268.63</v>
      </c>
      <c r="E177" s="2">
        <v>199.97</v>
      </c>
      <c r="F177" s="2">
        <v>182.13</v>
      </c>
      <c r="G177" s="7">
        <v>164.6</v>
      </c>
      <c r="H177" s="25">
        <f>'SPREAD (INPUT)'!D177+'SPREAD (INPUT)'!H177</f>
        <v>267.41874999999999</v>
      </c>
      <c r="I177" s="26">
        <f>'SPREAD (INPUT)'!E177+'SPREAD (INPUT)'!I177</f>
        <v>198.85999999999999</v>
      </c>
      <c r="J177" s="26">
        <f>'SPREAD (INPUT)'!F177+'SPREAD (INPUT)'!J177</f>
        <v>181.01999999999998</v>
      </c>
      <c r="K177" s="27">
        <f>'SPREAD (INPUT)'!G177+'SPREAD (INPUT)'!K177</f>
        <v>163.48874999999998</v>
      </c>
      <c r="L177" s="25">
        <f>'SPREAD (INPUT)'!D177+'SPREAD (INPUT)'!L177</f>
        <v>263.68374999999997</v>
      </c>
      <c r="M177" s="26">
        <f>'SPREAD (INPUT)'!E177+'SPREAD (INPUT)'!M177</f>
        <v>195.70500000000001</v>
      </c>
      <c r="N177" s="26">
        <f>'SPREAD (INPUT)'!F177+'SPREAD (INPUT)'!N177</f>
        <v>178.13124999999999</v>
      </c>
      <c r="O177" s="27">
        <f>'SPREAD (INPUT)'!G177+'SPREAD (INPUT)'!O177</f>
        <v>160.69874999999999</v>
      </c>
      <c r="P177" s="25">
        <f>'SPREAD (INPUT)'!D177+'SPREAD (INPUT)'!P177</f>
        <v>254.72624999999999</v>
      </c>
      <c r="Q177" s="26">
        <f>'SPREAD (INPUT)'!E177+'SPREAD (INPUT)'!Q177</f>
        <v>188.75624999999999</v>
      </c>
      <c r="R177" s="26">
        <f>'SPREAD (INPUT)'!F177+'SPREAD (INPUT)'!R177</f>
        <v>171.12375</v>
      </c>
      <c r="S177" s="27">
        <f>'SPREAD (INPUT)'!G177+'SPREAD (INPUT)'!S177</f>
        <v>153.72125</v>
      </c>
      <c r="T177" s="6">
        <v>286.92</v>
      </c>
      <c r="U177" s="2">
        <v>218.21</v>
      </c>
      <c r="V177" s="2">
        <v>200.63</v>
      </c>
      <c r="W177" s="7">
        <v>185</v>
      </c>
    </row>
    <row r="178" spans="1:23" x14ac:dyDescent="0.35">
      <c r="A178" s="43">
        <f t="shared" si="2"/>
        <v>42135</v>
      </c>
      <c r="B178" s="38" t="s">
        <v>24</v>
      </c>
      <c r="C178" s="14" t="s">
        <v>92</v>
      </c>
      <c r="D178" s="6">
        <v>268.55</v>
      </c>
      <c r="E178" s="2">
        <v>200.27</v>
      </c>
      <c r="F178" s="2">
        <v>183.2</v>
      </c>
      <c r="G178" s="7">
        <v>164.87</v>
      </c>
      <c r="H178" s="25">
        <f>'SPREAD (INPUT)'!D178+'SPREAD (INPUT)'!H178</f>
        <v>267.42124999999999</v>
      </c>
      <c r="I178" s="26">
        <f>'SPREAD (INPUT)'!E178+'SPREAD (INPUT)'!I178</f>
        <v>199.15625</v>
      </c>
      <c r="J178" s="26">
        <f>'SPREAD (INPUT)'!F178+'SPREAD (INPUT)'!J178</f>
        <v>182.08624999999998</v>
      </c>
      <c r="K178" s="27">
        <f>'SPREAD (INPUT)'!G178+'SPREAD (INPUT)'!K178</f>
        <v>163.75624999999999</v>
      </c>
      <c r="L178" s="25">
        <f>'SPREAD (INPUT)'!D178+'SPREAD (INPUT)'!L178</f>
        <v>263.80625000000003</v>
      </c>
      <c r="M178" s="26">
        <f>'SPREAD (INPUT)'!E178+'SPREAD (INPUT)'!M178</f>
        <v>196.345</v>
      </c>
      <c r="N178" s="26">
        <f>'SPREAD (INPUT)'!F178+'SPREAD (INPUT)'!N178</f>
        <v>179.53375</v>
      </c>
      <c r="O178" s="27">
        <f>'SPREAD (INPUT)'!G178+'SPREAD (INPUT)'!O178</f>
        <v>161.22874999999999</v>
      </c>
      <c r="P178" s="25">
        <f>'SPREAD (INPUT)'!D178+'SPREAD (INPUT)'!P178</f>
        <v>255.27875</v>
      </c>
      <c r="Q178" s="26">
        <f>'SPREAD (INPUT)'!E178+'SPREAD (INPUT)'!Q178</f>
        <v>189.03125</v>
      </c>
      <c r="R178" s="26">
        <f>'SPREAD (INPUT)'!F178+'SPREAD (INPUT)'!R178</f>
        <v>172.13249999999999</v>
      </c>
      <c r="S178" s="27">
        <f>'SPREAD (INPUT)'!G178+'SPREAD (INPUT)'!S178</f>
        <v>153.88374999999999</v>
      </c>
      <c r="T178" s="6">
        <v>287.27</v>
      </c>
      <c r="U178" s="2">
        <v>218.69</v>
      </c>
      <c r="V178" s="2">
        <v>201.32</v>
      </c>
      <c r="W178" s="7">
        <v>184.65</v>
      </c>
    </row>
    <row r="179" spans="1:23" x14ac:dyDescent="0.35">
      <c r="A179" s="43">
        <f t="shared" si="2"/>
        <v>42142</v>
      </c>
      <c r="B179" s="38" t="s">
        <v>25</v>
      </c>
      <c r="C179" s="14" t="s">
        <v>92</v>
      </c>
      <c r="D179" s="6">
        <v>271.12</v>
      </c>
      <c r="E179" s="2">
        <v>200.53</v>
      </c>
      <c r="F179" s="2">
        <v>184.19</v>
      </c>
      <c r="G179" s="7">
        <v>165.03</v>
      </c>
      <c r="H179" s="25">
        <f>'SPREAD (INPUT)'!D179+'SPREAD (INPUT)'!H179</f>
        <v>270.08</v>
      </c>
      <c r="I179" s="26">
        <f>'SPREAD (INPUT)'!E179+'SPREAD (INPUT)'!I179</f>
        <v>199.63124999999999</v>
      </c>
      <c r="J179" s="26">
        <f>'SPREAD (INPUT)'!F179+'SPREAD (INPUT)'!J179</f>
        <v>183.29124999999999</v>
      </c>
      <c r="K179" s="27">
        <f>'SPREAD (INPUT)'!G179+'SPREAD (INPUT)'!K179</f>
        <v>164.13124999999999</v>
      </c>
      <c r="L179" s="25">
        <f>'SPREAD (INPUT)'!D179+'SPREAD (INPUT)'!L179</f>
        <v>265.54500000000002</v>
      </c>
      <c r="M179" s="26">
        <f>'SPREAD (INPUT)'!E179+'SPREAD (INPUT)'!M179</f>
        <v>195.97749999999999</v>
      </c>
      <c r="N179" s="26">
        <f>'SPREAD (INPUT)'!F179+'SPREAD (INPUT)'!N179</f>
        <v>179.92</v>
      </c>
      <c r="O179" s="27">
        <f>'SPREAD (INPUT)'!G179+'SPREAD (INPUT)'!O179</f>
        <v>160.77875</v>
      </c>
      <c r="P179" s="25">
        <f>'SPREAD (INPUT)'!D179+'SPREAD (INPUT)'!P179</f>
        <v>257.42374999999998</v>
      </c>
      <c r="Q179" s="26">
        <f>'SPREAD (INPUT)'!E179+'SPREAD (INPUT)'!Q179</f>
        <v>189.08</v>
      </c>
      <c r="R179" s="26">
        <f>'SPREAD (INPUT)'!F179+'SPREAD (INPUT)'!R179</f>
        <v>172.93875</v>
      </c>
      <c r="S179" s="27">
        <f>'SPREAD (INPUT)'!G179+'SPREAD (INPUT)'!S179</f>
        <v>153.85249999999999</v>
      </c>
      <c r="T179" s="6">
        <v>290</v>
      </c>
      <c r="U179" s="2">
        <v>220.29</v>
      </c>
      <c r="V179" s="2">
        <v>202.38</v>
      </c>
      <c r="W179" s="7">
        <v>185.06</v>
      </c>
    </row>
    <row r="180" spans="1:23" x14ac:dyDescent="0.35">
      <c r="A180" s="43">
        <f t="shared" si="2"/>
        <v>42149</v>
      </c>
      <c r="B180" s="38" t="s">
        <v>26</v>
      </c>
      <c r="C180" s="14" t="s">
        <v>92</v>
      </c>
      <c r="D180" s="6">
        <v>271.48</v>
      </c>
      <c r="E180" s="2">
        <v>201.24</v>
      </c>
      <c r="F180" s="2">
        <v>184.21</v>
      </c>
      <c r="G180" s="7">
        <v>165.9</v>
      </c>
      <c r="H180" s="25">
        <f>'SPREAD (INPUT)'!D180+'SPREAD (INPUT)'!H180</f>
        <v>270.47125</v>
      </c>
      <c r="I180" s="26">
        <f>'SPREAD (INPUT)'!E180+'SPREAD (INPUT)'!I180</f>
        <v>200.435</v>
      </c>
      <c r="J180" s="26">
        <f>'SPREAD (INPUT)'!F180+'SPREAD (INPUT)'!J180</f>
        <v>183.40375</v>
      </c>
      <c r="K180" s="27">
        <f>'SPREAD (INPUT)'!G180+'SPREAD (INPUT)'!K180</f>
        <v>165.0925</v>
      </c>
      <c r="L180" s="25">
        <f>'SPREAD (INPUT)'!D180+'SPREAD (INPUT)'!L180</f>
        <v>265.815</v>
      </c>
      <c r="M180" s="26">
        <f>'SPREAD (INPUT)'!E180+'SPREAD (INPUT)'!M180</f>
        <v>196.3725</v>
      </c>
      <c r="N180" s="26">
        <f>'SPREAD (INPUT)'!F180+'SPREAD (INPUT)'!N180</f>
        <v>179.55625000000001</v>
      </c>
      <c r="O180" s="27">
        <f>'SPREAD (INPUT)'!G180+'SPREAD (INPUT)'!O180</f>
        <v>161.32</v>
      </c>
      <c r="P180" s="25">
        <f>'SPREAD (INPUT)'!D180+'SPREAD (INPUT)'!P180</f>
        <v>258.15875</v>
      </c>
      <c r="Q180" s="26">
        <f>'SPREAD (INPUT)'!E180+'SPREAD (INPUT)'!Q180</f>
        <v>190.23000000000002</v>
      </c>
      <c r="R180" s="26">
        <f>'SPREAD (INPUT)'!F180+'SPREAD (INPUT)'!R180</f>
        <v>173.39000000000001</v>
      </c>
      <c r="S180" s="27">
        <f>'SPREAD (INPUT)'!G180+'SPREAD (INPUT)'!S180</f>
        <v>155.14750000000001</v>
      </c>
      <c r="T180" s="6">
        <v>289.39</v>
      </c>
      <c r="U180" s="2">
        <v>220.39</v>
      </c>
      <c r="V180" s="2">
        <v>202.32</v>
      </c>
      <c r="W180" s="7">
        <v>185.27</v>
      </c>
    </row>
    <row r="181" spans="1:23" x14ac:dyDescent="0.35">
      <c r="A181" s="43">
        <f t="shared" si="2"/>
        <v>42156</v>
      </c>
      <c r="B181" s="38" t="s">
        <v>27</v>
      </c>
      <c r="C181" s="14" t="s">
        <v>93</v>
      </c>
      <c r="D181" s="6">
        <v>268.85000000000002</v>
      </c>
      <c r="E181" s="2">
        <v>200.58</v>
      </c>
      <c r="F181" s="2">
        <v>184.31</v>
      </c>
      <c r="G181" s="7">
        <v>165.64</v>
      </c>
      <c r="H181" s="25">
        <f>'SPREAD (INPUT)'!D181+'SPREAD (INPUT)'!H181</f>
        <v>267.8075</v>
      </c>
      <c r="I181" s="26">
        <f>'SPREAD (INPUT)'!E181+'SPREAD (INPUT)'!I181</f>
        <v>199.69875000000002</v>
      </c>
      <c r="J181" s="26">
        <f>'SPREAD (INPUT)'!F181+'SPREAD (INPUT)'!J181</f>
        <v>183.42625000000001</v>
      </c>
      <c r="K181" s="27">
        <f>'SPREAD (INPUT)'!G181+'SPREAD (INPUT)'!K181</f>
        <v>164.755</v>
      </c>
      <c r="L181" s="25">
        <f>'SPREAD (INPUT)'!D181+'SPREAD (INPUT)'!L181</f>
        <v>262.84000000000003</v>
      </c>
      <c r="M181" s="26">
        <f>'SPREAD (INPUT)'!E181+'SPREAD (INPUT)'!M181</f>
        <v>195.30125000000001</v>
      </c>
      <c r="N181" s="26">
        <f>'SPREAD (INPUT)'!F181+'SPREAD (INPUT)'!N181</f>
        <v>179.20125000000002</v>
      </c>
      <c r="O181" s="27">
        <f>'SPREAD (INPUT)'!G181+'SPREAD (INPUT)'!O181</f>
        <v>160.60124999999999</v>
      </c>
      <c r="P181" s="25">
        <f>'SPREAD (INPUT)'!D181+'SPREAD (INPUT)'!P181</f>
        <v>255.32875000000001</v>
      </c>
      <c r="Q181" s="26">
        <f>'SPREAD (INPUT)'!E181+'SPREAD (INPUT)'!Q181</f>
        <v>189.48000000000002</v>
      </c>
      <c r="R181" s="26">
        <f>'SPREAD (INPUT)'!F181+'SPREAD (INPUT)'!R181</f>
        <v>173.39875000000001</v>
      </c>
      <c r="S181" s="27">
        <f>'SPREAD (INPUT)'!G181+'SPREAD (INPUT)'!S181</f>
        <v>154.80999999999997</v>
      </c>
      <c r="T181" s="6">
        <v>286.24</v>
      </c>
      <c r="U181" s="2">
        <v>219.01</v>
      </c>
      <c r="V181" s="2">
        <v>201.68</v>
      </c>
      <c r="W181" s="7">
        <v>184.55</v>
      </c>
    </row>
    <row r="182" spans="1:23" x14ac:dyDescent="0.35">
      <c r="A182" s="43">
        <f t="shared" si="2"/>
        <v>42163</v>
      </c>
      <c r="B182" s="38" t="s">
        <v>29</v>
      </c>
      <c r="C182" s="14" t="s">
        <v>93</v>
      </c>
      <c r="D182" s="6">
        <v>268.26</v>
      </c>
      <c r="E182" s="2">
        <v>201.2</v>
      </c>
      <c r="F182" s="2">
        <v>184.2</v>
      </c>
      <c r="G182" s="7">
        <v>165.6</v>
      </c>
      <c r="H182" s="25">
        <f>'SPREAD (INPUT)'!D182+'SPREAD (INPUT)'!H182</f>
        <v>267.22624999999999</v>
      </c>
      <c r="I182" s="26">
        <f>'SPREAD (INPUT)'!E182+'SPREAD (INPUT)'!I182</f>
        <v>200.3175</v>
      </c>
      <c r="J182" s="26">
        <f>'SPREAD (INPUT)'!F182+'SPREAD (INPUT)'!J182</f>
        <v>183.3175</v>
      </c>
      <c r="K182" s="27">
        <f>'SPREAD (INPUT)'!G182+'SPREAD (INPUT)'!K182</f>
        <v>164.71625</v>
      </c>
      <c r="L182" s="25">
        <f>'SPREAD (INPUT)'!D182+'SPREAD (INPUT)'!L182</f>
        <v>262.50874999999996</v>
      </c>
      <c r="M182" s="26">
        <f>'SPREAD (INPUT)'!E182+'SPREAD (INPUT)'!M182</f>
        <v>196.19749999999999</v>
      </c>
      <c r="N182" s="26">
        <f>'SPREAD (INPUT)'!F182+'SPREAD (INPUT)'!N182</f>
        <v>179.38624999999999</v>
      </c>
      <c r="O182" s="27">
        <f>'SPREAD (INPUT)'!G182+'SPREAD (INPUT)'!O182</f>
        <v>160.85874999999999</v>
      </c>
      <c r="P182" s="25">
        <f>'SPREAD (INPUT)'!D182+'SPREAD (INPUT)'!P182</f>
        <v>254.82</v>
      </c>
      <c r="Q182" s="26">
        <f>'SPREAD (INPUT)'!E182+'SPREAD (INPUT)'!Q182</f>
        <v>190.25375</v>
      </c>
      <c r="R182" s="26">
        <f>'SPREAD (INPUT)'!F182+'SPREAD (INPUT)'!R182</f>
        <v>173.42749999999998</v>
      </c>
      <c r="S182" s="27">
        <f>'SPREAD (INPUT)'!G182+'SPREAD (INPUT)'!S182</f>
        <v>154.90625</v>
      </c>
      <c r="T182" s="6">
        <v>286.14999999999998</v>
      </c>
      <c r="U182" s="2">
        <v>219.84</v>
      </c>
      <c r="V182" s="2">
        <v>202</v>
      </c>
      <c r="W182" s="7">
        <v>184.48</v>
      </c>
    </row>
    <row r="183" spans="1:23" x14ac:dyDescent="0.35">
      <c r="A183" s="43">
        <f t="shared" si="2"/>
        <v>42170</v>
      </c>
      <c r="B183" s="38" t="s">
        <v>30</v>
      </c>
      <c r="C183" s="14" t="s">
        <v>93</v>
      </c>
      <c r="D183" s="6">
        <v>263.01</v>
      </c>
      <c r="E183" s="2">
        <v>199.9</v>
      </c>
      <c r="F183" s="2">
        <v>182.77</v>
      </c>
      <c r="G183" s="7">
        <v>165.05</v>
      </c>
      <c r="H183" s="25">
        <f>'SPREAD (INPUT)'!D183+'SPREAD (INPUT)'!H183</f>
        <v>262.11</v>
      </c>
      <c r="I183" s="26">
        <f>'SPREAD (INPUT)'!E183+'SPREAD (INPUT)'!I183</f>
        <v>199.04625000000001</v>
      </c>
      <c r="J183" s="26">
        <f>'SPREAD (INPUT)'!F183+'SPREAD (INPUT)'!J183</f>
        <v>181.91625000000002</v>
      </c>
      <c r="K183" s="27">
        <f>'SPREAD (INPUT)'!G183+'SPREAD (INPUT)'!K183</f>
        <v>164.19250000000002</v>
      </c>
      <c r="L183" s="25">
        <f>'SPREAD (INPUT)'!D183+'SPREAD (INPUT)'!L183</f>
        <v>256.69875000000002</v>
      </c>
      <c r="M183" s="26">
        <f>'SPREAD (INPUT)'!E183+'SPREAD (INPUT)'!M183</f>
        <v>194.81375</v>
      </c>
      <c r="N183" s="26">
        <f>'SPREAD (INPUT)'!F183+'SPREAD (INPUT)'!N183</f>
        <v>177.86125000000001</v>
      </c>
      <c r="O183" s="27">
        <f>'SPREAD (INPUT)'!G183+'SPREAD (INPUT)'!O183</f>
        <v>160.26125000000002</v>
      </c>
      <c r="P183" s="25">
        <f>'SPREAD (INPUT)'!D183+'SPREAD (INPUT)'!P183</f>
        <v>249.37875</v>
      </c>
      <c r="Q183" s="26">
        <f>'SPREAD (INPUT)'!E183+'SPREAD (INPUT)'!Q183</f>
        <v>188.94875000000002</v>
      </c>
      <c r="R183" s="26">
        <f>'SPREAD (INPUT)'!F183+'SPREAD (INPUT)'!R183</f>
        <v>171.99125000000001</v>
      </c>
      <c r="S183" s="27">
        <f>'SPREAD (INPUT)'!G183+'SPREAD (INPUT)'!S183</f>
        <v>154.35625000000002</v>
      </c>
      <c r="T183" s="6">
        <v>280.7</v>
      </c>
      <c r="U183" s="2">
        <v>218.25</v>
      </c>
      <c r="V183" s="2">
        <v>202.17</v>
      </c>
      <c r="W183" s="7">
        <v>183.83</v>
      </c>
    </row>
    <row r="184" spans="1:23" x14ac:dyDescent="0.35">
      <c r="A184" s="43">
        <f t="shared" si="2"/>
        <v>42177</v>
      </c>
      <c r="B184" s="38" t="s">
        <v>31</v>
      </c>
      <c r="C184" s="14" t="s">
        <v>93</v>
      </c>
      <c r="D184" s="6">
        <v>258.36</v>
      </c>
      <c r="E184" s="2">
        <v>199.27</v>
      </c>
      <c r="F184" s="2">
        <v>183.59</v>
      </c>
      <c r="G184" s="7">
        <v>165.31</v>
      </c>
      <c r="H184" s="25">
        <f>'SPREAD (INPUT)'!D184+'SPREAD (INPUT)'!H184</f>
        <v>257.33375000000001</v>
      </c>
      <c r="I184" s="26">
        <f>'SPREAD (INPUT)'!E184+'SPREAD (INPUT)'!I184</f>
        <v>198.38875000000002</v>
      </c>
      <c r="J184" s="26">
        <f>'SPREAD (INPUT)'!F184+'SPREAD (INPUT)'!J184</f>
        <v>182.70875000000001</v>
      </c>
      <c r="K184" s="27">
        <f>'SPREAD (INPUT)'!G184+'SPREAD (INPUT)'!K184</f>
        <v>164.42750000000001</v>
      </c>
      <c r="L184" s="25">
        <f>'SPREAD (INPUT)'!D184+'SPREAD (INPUT)'!L184</f>
        <v>251.60750000000002</v>
      </c>
      <c r="M184" s="26">
        <f>'SPREAD (INPUT)'!E184+'SPREAD (INPUT)'!M184</f>
        <v>193.75</v>
      </c>
      <c r="N184" s="26">
        <f>'SPREAD (INPUT)'!F184+'SPREAD (INPUT)'!N184</f>
        <v>178.26125000000002</v>
      </c>
      <c r="O184" s="27">
        <f>'SPREAD (INPUT)'!G184+'SPREAD (INPUT)'!O184</f>
        <v>160.1225</v>
      </c>
      <c r="P184" s="25">
        <f>'SPREAD (INPUT)'!D184+'SPREAD (INPUT)'!P184</f>
        <v>244.88125000000002</v>
      </c>
      <c r="Q184" s="26">
        <f>'SPREAD (INPUT)'!E184+'SPREAD (INPUT)'!Q184</f>
        <v>188.45500000000001</v>
      </c>
      <c r="R184" s="26">
        <f>'SPREAD (INPUT)'!F184+'SPREAD (INPUT)'!R184</f>
        <v>172.94624999999999</v>
      </c>
      <c r="S184" s="27">
        <f>'SPREAD (INPUT)'!G184+'SPREAD (INPUT)'!S184</f>
        <v>154.74875</v>
      </c>
      <c r="T184" s="6">
        <v>275.27</v>
      </c>
      <c r="U184" s="2">
        <v>216.65</v>
      </c>
      <c r="V184" s="2">
        <v>201.02</v>
      </c>
      <c r="W184" s="7">
        <v>183.68</v>
      </c>
    </row>
    <row r="185" spans="1:23" x14ac:dyDescent="0.35">
      <c r="A185" s="43">
        <f t="shared" si="2"/>
        <v>42184</v>
      </c>
      <c r="B185" s="38" t="s">
        <v>32</v>
      </c>
      <c r="C185" s="14" t="s">
        <v>93</v>
      </c>
      <c r="D185" s="6">
        <v>252.79</v>
      </c>
      <c r="E185" s="2">
        <v>199.23</v>
      </c>
      <c r="F185" s="2">
        <v>183.45</v>
      </c>
      <c r="G185" s="7">
        <v>165.36</v>
      </c>
      <c r="H185" s="25">
        <f>'SPREAD (INPUT)'!D185+'SPREAD (INPUT)'!H185</f>
        <v>251.66874999999999</v>
      </c>
      <c r="I185" s="26">
        <f>'SPREAD (INPUT)'!E185+'SPREAD (INPUT)'!I185</f>
        <v>198.27374999999998</v>
      </c>
      <c r="J185" s="26">
        <f>'SPREAD (INPUT)'!F185+'SPREAD (INPUT)'!J185</f>
        <v>182.49374999999998</v>
      </c>
      <c r="K185" s="27">
        <f>'SPREAD (INPUT)'!G185+'SPREAD (INPUT)'!K185</f>
        <v>164.4025</v>
      </c>
      <c r="L185" s="25">
        <f>'SPREAD (INPUT)'!D185+'SPREAD (INPUT)'!L185</f>
        <v>245.51499999999999</v>
      </c>
      <c r="M185" s="26">
        <f>'SPREAD (INPUT)'!E185+'SPREAD (INPUT)'!M185</f>
        <v>193.39874999999998</v>
      </c>
      <c r="N185" s="26">
        <f>'SPREAD (INPUT)'!F185+'SPREAD (INPUT)'!N185</f>
        <v>177.85999999999999</v>
      </c>
      <c r="O185" s="27">
        <f>'SPREAD (INPUT)'!G185+'SPREAD (INPUT)'!O185</f>
        <v>159.88125000000002</v>
      </c>
      <c r="P185" s="25">
        <f>'SPREAD (INPUT)'!D185+'SPREAD (INPUT)'!P185</f>
        <v>238.52875</v>
      </c>
      <c r="Q185" s="26">
        <f>'SPREAD (INPUT)'!E185+'SPREAD (INPUT)'!Q185</f>
        <v>188.22125</v>
      </c>
      <c r="R185" s="26">
        <f>'SPREAD (INPUT)'!F185+'SPREAD (INPUT)'!R185</f>
        <v>172.565</v>
      </c>
      <c r="S185" s="27">
        <f>'SPREAD (INPUT)'!G185+'SPREAD (INPUT)'!S185</f>
        <v>154.58500000000001</v>
      </c>
      <c r="T185" s="6">
        <v>272.81</v>
      </c>
      <c r="U185" s="2">
        <v>216.3</v>
      </c>
      <c r="V185" s="2">
        <v>201.36</v>
      </c>
      <c r="W185" s="7">
        <v>183.92</v>
      </c>
    </row>
    <row r="186" spans="1:23" x14ac:dyDescent="0.35">
      <c r="A186" s="43">
        <f t="shared" si="2"/>
        <v>42191</v>
      </c>
      <c r="B186" s="38" t="s">
        <v>34</v>
      </c>
      <c r="C186" s="14" t="s">
        <v>94</v>
      </c>
      <c r="D186" s="6">
        <v>236.59</v>
      </c>
      <c r="E186" s="2">
        <v>190.33</v>
      </c>
      <c r="F186" s="2">
        <v>179.67</v>
      </c>
      <c r="G186" s="7">
        <v>164.83</v>
      </c>
      <c r="H186" s="25">
        <f>'SPREAD (INPUT)'!D186+'SPREAD (INPUT)'!H186</f>
        <v>235.57</v>
      </c>
      <c r="I186" s="26">
        <f>'SPREAD (INPUT)'!E186+'SPREAD (INPUT)'!I186</f>
        <v>189.4375</v>
      </c>
      <c r="J186" s="26">
        <f>'SPREAD (INPUT)'!F186+'SPREAD (INPUT)'!J186</f>
        <v>178.78</v>
      </c>
      <c r="K186" s="27">
        <f>'SPREAD (INPUT)'!G186+'SPREAD (INPUT)'!K186</f>
        <v>163.94000000000003</v>
      </c>
      <c r="L186" s="25">
        <f>'SPREAD (INPUT)'!D186+'SPREAD (INPUT)'!L186</f>
        <v>228.80375000000001</v>
      </c>
      <c r="M186" s="26">
        <f>'SPREAD (INPUT)'!E186+'SPREAD (INPUT)'!M186</f>
        <v>184.24</v>
      </c>
      <c r="N186" s="26">
        <f>'SPREAD (INPUT)'!F186+'SPREAD (INPUT)'!N186</f>
        <v>173.78125</v>
      </c>
      <c r="O186" s="27">
        <f>'SPREAD (INPUT)'!G186+'SPREAD (INPUT)'!O186</f>
        <v>159.1225</v>
      </c>
      <c r="P186" s="25">
        <f>'SPREAD (INPUT)'!D186+'SPREAD (INPUT)'!P186</f>
        <v>222.43</v>
      </c>
      <c r="Q186" s="26">
        <f>'SPREAD (INPUT)'!E186+'SPREAD (INPUT)'!Q186</f>
        <v>179.0575</v>
      </c>
      <c r="R186" s="26">
        <f>'SPREAD (INPUT)'!F186+'SPREAD (INPUT)'!R186</f>
        <v>168.54874999999998</v>
      </c>
      <c r="S186" s="27">
        <f>'SPREAD (INPUT)'!G186+'SPREAD (INPUT)'!S186</f>
        <v>153.9025</v>
      </c>
      <c r="T186" s="6">
        <v>253.58</v>
      </c>
      <c r="U186" s="2">
        <v>204.3</v>
      </c>
      <c r="V186" s="2">
        <v>196.17</v>
      </c>
      <c r="W186" s="7">
        <v>180.98</v>
      </c>
    </row>
    <row r="187" spans="1:23" x14ac:dyDescent="0.35">
      <c r="A187" s="43">
        <f t="shared" si="2"/>
        <v>42198</v>
      </c>
      <c r="B187" s="38" t="s">
        <v>35</v>
      </c>
      <c r="C187" s="14" t="s">
        <v>94</v>
      </c>
      <c r="D187" s="6">
        <v>219.35</v>
      </c>
      <c r="E187" s="2">
        <v>180.7</v>
      </c>
      <c r="F187" s="2">
        <v>171.37</v>
      </c>
      <c r="G187" s="7">
        <v>162.5</v>
      </c>
      <c r="H187" s="25">
        <f>'SPREAD (INPUT)'!D187+'SPREAD (INPUT)'!H187</f>
        <v>218.31312499999999</v>
      </c>
      <c r="I187" s="26">
        <f>'SPREAD (INPUT)'!E187+'SPREAD (INPUT)'!I187</f>
        <v>179.74812499999999</v>
      </c>
      <c r="J187" s="26">
        <f>'SPREAD (INPUT)'!F187+'SPREAD (INPUT)'!J187</f>
        <v>170.40437500000002</v>
      </c>
      <c r="K187" s="27">
        <f>'SPREAD (INPUT)'!G187+'SPREAD (INPUT)'!K187</f>
        <v>161.53437500000001</v>
      </c>
      <c r="L187" s="25">
        <f>'SPREAD (INPUT)'!D187+'SPREAD (INPUT)'!L187</f>
        <v>211.755</v>
      </c>
      <c r="M187" s="26">
        <f>'SPREAD (INPUT)'!E187+'SPREAD (INPUT)'!M187</f>
        <v>174.76249999999999</v>
      </c>
      <c r="N187" s="26">
        <f>'SPREAD (INPUT)'!F187+'SPREAD (INPUT)'!N187</f>
        <v>165.61750000000001</v>
      </c>
      <c r="O187" s="27">
        <f>'SPREAD (INPUT)'!G187+'SPREAD (INPUT)'!O187</f>
        <v>156.90375</v>
      </c>
      <c r="P187" s="25">
        <f>'SPREAD (INPUT)'!D187+'SPREAD (INPUT)'!P187</f>
        <v>205.19062499999998</v>
      </c>
      <c r="Q187" s="26">
        <f>'SPREAD (INPUT)'!E187+'SPREAD (INPUT)'!Q187</f>
        <v>169.49687499999999</v>
      </c>
      <c r="R187" s="26">
        <f>'SPREAD (INPUT)'!F187+'SPREAD (INPUT)'!R187</f>
        <v>160.295625</v>
      </c>
      <c r="S187" s="27">
        <f>'SPREAD (INPUT)'!G187+'SPREAD (INPUT)'!S187</f>
        <v>151.614375</v>
      </c>
      <c r="T187" s="6">
        <v>232.67</v>
      </c>
      <c r="U187" s="2">
        <v>199.09</v>
      </c>
      <c r="V187" s="2">
        <v>189.08</v>
      </c>
      <c r="W187" s="7">
        <v>180.35</v>
      </c>
    </row>
    <row r="188" spans="1:23" x14ac:dyDescent="0.35">
      <c r="A188" s="43">
        <f t="shared" si="2"/>
        <v>42205</v>
      </c>
      <c r="B188" s="38" t="s">
        <v>36</v>
      </c>
      <c r="C188" s="14" t="s">
        <v>94</v>
      </c>
      <c r="D188" s="6">
        <v>192.55</v>
      </c>
      <c r="E188" s="2">
        <v>172.26</v>
      </c>
      <c r="F188" s="2">
        <v>165.94</v>
      </c>
      <c r="G188" s="7">
        <v>158.76</v>
      </c>
      <c r="H188" s="25">
        <f>'SPREAD (INPUT)'!D188+'SPREAD (INPUT)'!H188</f>
        <v>191.41875000000002</v>
      </c>
      <c r="I188" s="26">
        <f>'SPREAD (INPUT)'!E188+'SPREAD (INPUT)'!I188</f>
        <v>171.30124999999998</v>
      </c>
      <c r="J188" s="26">
        <f>'SPREAD (INPUT)'!F188+'SPREAD (INPUT)'!J188</f>
        <v>164.98124999999999</v>
      </c>
      <c r="K188" s="27">
        <f>'SPREAD (INPUT)'!G188+'SPREAD (INPUT)'!K188</f>
        <v>157.80124999999998</v>
      </c>
      <c r="L188" s="25">
        <f>'SPREAD (INPUT)'!D188+'SPREAD (INPUT)'!L188</f>
        <v>185.2775</v>
      </c>
      <c r="M188" s="26">
        <f>'SPREAD (INPUT)'!E188+'SPREAD (INPUT)'!M188</f>
        <v>166.52875</v>
      </c>
      <c r="N188" s="26">
        <f>'SPREAD (INPUT)'!F188+'SPREAD (INPUT)'!N188</f>
        <v>160.37125</v>
      </c>
      <c r="O188" s="27">
        <f>'SPREAD (INPUT)'!G188+'SPREAD (INPUT)'!O188</f>
        <v>153.31874999999999</v>
      </c>
      <c r="P188" s="25">
        <f>'SPREAD (INPUT)'!D188+'SPREAD (INPUT)'!P188</f>
        <v>178.20875000000001</v>
      </c>
      <c r="Q188" s="26">
        <f>'SPREAD (INPUT)'!E188+'SPREAD (INPUT)'!Q188</f>
        <v>160.97874999999999</v>
      </c>
      <c r="R188" s="26">
        <f>'SPREAD (INPUT)'!F188+'SPREAD (INPUT)'!R188</f>
        <v>154.82749999999999</v>
      </c>
      <c r="S188" s="27">
        <f>'SPREAD (INPUT)'!G188+'SPREAD (INPUT)'!S188</f>
        <v>147.73249999999999</v>
      </c>
      <c r="T188" s="6">
        <v>208.15</v>
      </c>
      <c r="U188" s="2">
        <v>192.33</v>
      </c>
      <c r="V188" s="2">
        <v>184.05</v>
      </c>
      <c r="W188" s="7">
        <v>176.3</v>
      </c>
    </row>
    <row r="189" spans="1:23" x14ac:dyDescent="0.35">
      <c r="A189" s="43">
        <f t="shared" si="2"/>
        <v>42212</v>
      </c>
      <c r="B189" s="38" t="s">
        <v>37</v>
      </c>
      <c r="C189" s="14" t="s">
        <v>94</v>
      </c>
      <c r="D189" s="6">
        <v>188.98</v>
      </c>
      <c r="E189" s="2">
        <v>172.1</v>
      </c>
      <c r="F189" s="2">
        <v>165.37</v>
      </c>
      <c r="G189" s="7">
        <v>159.41</v>
      </c>
      <c r="H189" s="25">
        <f>'SPREAD (INPUT)'!D189+'SPREAD (INPUT)'!H189</f>
        <v>187.7475</v>
      </c>
      <c r="I189" s="26">
        <f>'SPREAD (INPUT)'!E189+'SPREAD (INPUT)'!I189</f>
        <v>171.16874999999999</v>
      </c>
      <c r="J189" s="26">
        <f>'SPREAD (INPUT)'!F189+'SPREAD (INPUT)'!J189</f>
        <v>164.43625</v>
      </c>
      <c r="K189" s="27">
        <f>'SPREAD (INPUT)'!G189+'SPREAD (INPUT)'!K189</f>
        <v>158.47624999999999</v>
      </c>
      <c r="L189" s="25">
        <f>'SPREAD (INPUT)'!D189+'SPREAD (INPUT)'!L189</f>
        <v>181.27499999999998</v>
      </c>
      <c r="M189" s="26">
        <f>'SPREAD (INPUT)'!E189+'SPREAD (INPUT)'!M189</f>
        <v>166.14624999999998</v>
      </c>
      <c r="N189" s="26">
        <f>'SPREAD (INPUT)'!F189+'SPREAD (INPUT)'!N189</f>
        <v>159.58625000000001</v>
      </c>
      <c r="O189" s="27">
        <f>'SPREAD (INPUT)'!G189+'SPREAD (INPUT)'!O189</f>
        <v>153.78375</v>
      </c>
      <c r="P189" s="25">
        <f>'SPREAD (INPUT)'!D189+'SPREAD (INPUT)'!P189</f>
        <v>174.24374999999998</v>
      </c>
      <c r="Q189" s="26">
        <f>'SPREAD (INPUT)'!E189+'SPREAD (INPUT)'!Q189</f>
        <v>160.73624999999998</v>
      </c>
      <c r="R189" s="26">
        <f>'SPREAD (INPUT)'!F189+'SPREAD (INPUT)'!R189</f>
        <v>154.1225</v>
      </c>
      <c r="S189" s="27">
        <f>'SPREAD (INPUT)'!G189+'SPREAD (INPUT)'!S189</f>
        <v>148.3475</v>
      </c>
      <c r="T189" s="6">
        <v>205.89</v>
      </c>
      <c r="U189" s="2">
        <v>189</v>
      </c>
      <c r="V189" s="2">
        <v>183.16</v>
      </c>
      <c r="W189" s="7">
        <v>175.73</v>
      </c>
    </row>
    <row r="190" spans="1:23" x14ac:dyDescent="0.35">
      <c r="A190" s="43">
        <f t="shared" si="2"/>
        <v>42219</v>
      </c>
      <c r="B190" s="38" t="s">
        <v>38</v>
      </c>
      <c r="C190" s="14" t="s">
        <v>95</v>
      </c>
      <c r="D190" s="6">
        <v>186.18</v>
      </c>
      <c r="E190" s="2">
        <v>170.57</v>
      </c>
      <c r="F190" s="2">
        <v>164.59</v>
      </c>
      <c r="G190" s="7">
        <v>159.32</v>
      </c>
      <c r="H190" s="25">
        <f>'SPREAD (INPUT)'!D190+'SPREAD (INPUT)'!H190</f>
        <v>185.0025</v>
      </c>
      <c r="I190" s="26">
        <f>'SPREAD (INPUT)'!E190+'SPREAD (INPUT)'!I190</f>
        <v>169.63749999999999</v>
      </c>
      <c r="J190" s="26">
        <f>'SPREAD (INPUT)'!F190+'SPREAD (INPUT)'!J190</f>
        <v>163.65875</v>
      </c>
      <c r="K190" s="27">
        <f>'SPREAD (INPUT)'!G190+'SPREAD (INPUT)'!K190</f>
        <v>158.38874999999999</v>
      </c>
      <c r="L190" s="25">
        <f>'SPREAD (INPUT)'!D190+'SPREAD (INPUT)'!L190</f>
        <v>178.5</v>
      </c>
      <c r="M190" s="26">
        <f>'SPREAD (INPUT)'!E190+'SPREAD (INPUT)'!M190</f>
        <v>164.84625</v>
      </c>
      <c r="N190" s="26">
        <f>'SPREAD (INPUT)'!F190+'SPREAD (INPUT)'!N190</f>
        <v>159.14500000000001</v>
      </c>
      <c r="O190" s="27">
        <f>'SPREAD (INPUT)'!G190+'SPREAD (INPUT)'!O190</f>
        <v>153.97999999999999</v>
      </c>
      <c r="P190" s="25">
        <f>'SPREAD (INPUT)'!D190+'SPREAD (INPUT)'!P190</f>
        <v>171.08</v>
      </c>
      <c r="Q190" s="26">
        <f>'SPREAD (INPUT)'!E190+'SPREAD (INPUT)'!Q190</f>
        <v>159.14874999999998</v>
      </c>
      <c r="R190" s="26">
        <f>'SPREAD (INPUT)'!F190+'SPREAD (INPUT)'!R190</f>
        <v>153.4075</v>
      </c>
      <c r="S190" s="27">
        <f>'SPREAD (INPUT)'!G190+'SPREAD (INPUT)'!S190</f>
        <v>148.24250000000001</v>
      </c>
      <c r="T190" s="6">
        <v>203.47</v>
      </c>
      <c r="U190" s="2">
        <v>185.65</v>
      </c>
      <c r="V190" s="2">
        <v>180.55</v>
      </c>
      <c r="W190" s="7">
        <v>174.68</v>
      </c>
    </row>
    <row r="191" spans="1:23" x14ac:dyDescent="0.35">
      <c r="A191" s="43">
        <f t="shared" si="2"/>
        <v>42226</v>
      </c>
      <c r="B191" s="38" t="s">
        <v>40</v>
      </c>
      <c r="C191" s="14" t="s">
        <v>95</v>
      </c>
      <c r="D191" s="6">
        <v>189.03</v>
      </c>
      <c r="E191" s="2">
        <v>170.71</v>
      </c>
      <c r="F191" s="2">
        <v>164.92</v>
      </c>
      <c r="G191" s="7">
        <v>159.94</v>
      </c>
      <c r="H191" s="25">
        <f>'SPREAD (INPUT)'!D191+'SPREAD (INPUT)'!H191</f>
        <v>188.01</v>
      </c>
      <c r="I191" s="26">
        <f>'SPREAD (INPUT)'!E191+'SPREAD (INPUT)'!I191</f>
        <v>169.80875</v>
      </c>
      <c r="J191" s="26">
        <f>'SPREAD (INPUT)'!F191+'SPREAD (INPUT)'!J191</f>
        <v>164.01874999999998</v>
      </c>
      <c r="K191" s="27">
        <f>'SPREAD (INPUT)'!G191+'SPREAD (INPUT)'!K191</f>
        <v>159.03874999999999</v>
      </c>
      <c r="L191" s="25">
        <f>'SPREAD (INPUT)'!D191+'SPREAD (INPUT)'!L191</f>
        <v>181.4325</v>
      </c>
      <c r="M191" s="26">
        <f>'SPREAD (INPUT)'!E191+'SPREAD (INPUT)'!M191</f>
        <v>164.63500000000002</v>
      </c>
      <c r="N191" s="26">
        <f>'SPREAD (INPUT)'!F191+'SPREAD (INPUT)'!N191</f>
        <v>159.06</v>
      </c>
      <c r="O191" s="27">
        <f>'SPREAD (INPUT)'!G191+'SPREAD (INPUT)'!O191</f>
        <v>154.20750000000001</v>
      </c>
      <c r="P191" s="25">
        <f>'SPREAD (INPUT)'!D191+'SPREAD (INPUT)'!P191</f>
        <v>173.88</v>
      </c>
      <c r="Q191" s="26">
        <f>'SPREAD (INPUT)'!E191+'SPREAD (INPUT)'!Q191</f>
        <v>159.17750000000001</v>
      </c>
      <c r="R191" s="26">
        <f>'SPREAD (INPUT)'!F191+'SPREAD (INPUT)'!R191</f>
        <v>153.64749999999998</v>
      </c>
      <c r="S191" s="27">
        <f>'SPREAD (INPUT)'!G191+'SPREAD (INPUT)'!S191</f>
        <v>148.76374999999999</v>
      </c>
      <c r="T191" s="6">
        <v>205.74</v>
      </c>
      <c r="U191" s="2">
        <v>186.58</v>
      </c>
      <c r="V191" s="2">
        <v>180.88</v>
      </c>
      <c r="W191" s="7">
        <v>175.65</v>
      </c>
    </row>
    <row r="192" spans="1:23" x14ac:dyDescent="0.35">
      <c r="A192" s="43">
        <f t="shared" si="2"/>
        <v>42233</v>
      </c>
      <c r="B192" s="38" t="s">
        <v>41</v>
      </c>
      <c r="C192" s="14" t="s">
        <v>95</v>
      </c>
      <c r="D192" s="6">
        <v>190.52</v>
      </c>
      <c r="E192" s="2">
        <v>170.47</v>
      </c>
      <c r="F192" s="2">
        <v>164.86</v>
      </c>
      <c r="G192" s="7">
        <v>158.65</v>
      </c>
      <c r="H192" s="25">
        <f>'SPREAD (INPUT)'!D192+'SPREAD (INPUT)'!H192</f>
        <v>189.51625000000001</v>
      </c>
      <c r="I192" s="26">
        <f>'SPREAD (INPUT)'!E192+'SPREAD (INPUT)'!I192</f>
        <v>169.6525</v>
      </c>
      <c r="J192" s="26">
        <f>'SPREAD (INPUT)'!F192+'SPREAD (INPUT)'!J192</f>
        <v>164.04125000000002</v>
      </c>
      <c r="K192" s="27">
        <f>'SPREAD (INPUT)'!G192+'SPREAD (INPUT)'!K192</f>
        <v>157.83125000000001</v>
      </c>
      <c r="L192" s="25">
        <f>'SPREAD (INPUT)'!D192+'SPREAD (INPUT)'!L192</f>
        <v>182.91875000000002</v>
      </c>
      <c r="M192" s="26">
        <f>'SPREAD (INPUT)'!E192+'SPREAD (INPUT)'!M192</f>
        <v>164.32499999999999</v>
      </c>
      <c r="N192" s="26">
        <f>'SPREAD (INPUT)'!F192+'SPREAD (INPUT)'!N192</f>
        <v>158.9975</v>
      </c>
      <c r="O192" s="27">
        <f>'SPREAD (INPUT)'!G192+'SPREAD (INPUT)'!O192</f>
        <v>152.87625</v>
      </c>
      <c r="P192" s="25">
        <f>'SPREAD (INPUT)'!D192+'SPREAD (INPUT)'!P192</f>
        <v>175.79375000000002</v>
      </c>
      <c r="Q192" s="26">
        <f>'SPREAD (INPUT)'!E192+'SPREAD (INPUT)'!Q192</f>
        <v>159.08875</v>
      </c>
      <c r="R192" s="26">
        <f>'SPREAD (INPUT)'!F192+'SPREAD (INPUT)'!R192</f>
        <v>153.70000000000002</v>
      </c>
      <c r="S192" s="27">
        <f>'SPREAD (INPUT)'!G192+'SPREAD (INPUT)'!S192</f>
        <v>147.62125</v>
      </c>
      <c r="T192" s="6">
        <v>206.46</v>
      </c>
      <c r="U192" s="2">
        <v>186.57</v>
      </c>
      <c r="V192" s="2">
        <v>180.71</v>
      </c>
      <c r="W192" s="7">
        <v>174.81</v>
      </c>
    </row>
    <row r="193" spans="1:23" x14ac:dyDescent="0.35">
      <c r="A193" s="43">
        <f t="shared" si="2"/>
        <v>42240</v>
      </c>
      <c r="B193" s="38" t="s">
        <v>42</v>
      </c>
      <c r="C193" s="14" t="s">
        <v>95</v>
      </c>
      <c r="D193" s="6">
        <v>190.1</v>
      </c>
      <c r="E193" s="2">
        <v>170.5</v>
      </c>
      <c r="F193" s="2">
        <v>164.43</v>
      </c>
      <c r="G193" s="7">
        <v>157.9</v>
      </c>
      <c r="H193" s="25">
        <f>'SPREAD (INPUT)'!D193+'SPREAD (INPUT)'!H193</f>
        <v>188.99625</v>
      </c>
      <c r="I193" s="26">
        <f>'SPREAD (INPUT)'!E193+'SPREAD (INPUT)'!I193</f>
        <v>169.58750000000001</v>
      </c>
      <c r="J193" s="26">
        <f>'SPREAD (INPUT)'!F193+'SPREAD (INPUT)'!J193</f>
        <v>163.505</v>
      </c>
      <c r="K193" s="27">
        <f>'SPREAD (INPUT)'!G193+'SPREAD (INPUT)'!K193</f>
        <v>156.97499999999999</v>
      </c>
      <c r="L193" s="25">
        <f>'SPREAD (INPUT)'!D193+'SPREAD (INPUT)'!L193</f>
        <v>181.87125</v>
      </c>
      <c r="M193" s="26">
        <f>'SPREAD (INPUT)'!E193+'SPREAD (INPUT)'!M193</f>
        <v>164.01499999999999</v>
      </c>
      <c r="N193" s="26">
        <f>'SPREAD (INPUT)'!F193+'SPREAD (INPUT)'!N193</f>
        <v>158.27625</v>
      </c>
      <c r="O193" s="27">
        <f>'SPREAD (INPUT)'!G193+'SPREAD (INPUT)'!O193</f>
        <v>151.79125000000002</v>
      </c>
      <c r="P193" s="25">
        <f>'SPREAD (INPUT)'!D193+'SPREAD (INPUT)'!P193</f>
        <v>174.86249999999998</v>
      </c>
      <c r="Q193" s="26">
        <f>'SPREAD (INPUT)'!E193+'SPREAD (INPUT)'!Q193</f>
        <v>159.01249999999999</v>
      </c>
      <c r="R193" s="26">
        <f>'SPREAD (INPUT)'!F193+'SPREAD (INPUT)'!R193</f>
        <v>153.24</v>
      </c>
      <c r="S193" s="27">
        <f>'SPREAD (INPUT)'!G193+'SPREAD (INPUT)'!S193</f>
        <v>146.83375000000001</v>
      </c>
      <c r="T193" s="6">
        <v>207.37</v>
      </c>
      <c r="U193" s="2">
        <v>186.69</v>
      </c>
      <c r="V193" s="2">
        <v>180.91</v>
      </c>
      <c r="W193" s="7">
        <v>175.07</v>
      </c>
    </row>
    <row r="194" spans="1:23" x14ac:dyDescent="0.35">
      <c r="A194" s="43">
        <f t="shared" si="2"/>
        <v>42247</v>
      </c>
      <c r="B194" s="38" t="s">
        <v>43</v>
      </c>
      <c r="C194" s="14" t="s">
        <v>95</v>
      </c>
      <c r="D194" s="6">
        <v>195.43</v>
      </c>
      <c r="E194" s="2">
        <v>171.72</v>
      </c>
      <c r="F194" s="2">
        <v>164.86</v>
      </c>
      <c r="G194" s="7">
        <v>158.28</v>
      </c>
      <c r="H194" s="25">
        <f>'SPREAD (INPUT)'!D194+'SPREAD (INPUT)'!H194</f>
        <v>194.435</v>
      </c>
      <c r="I194" s="26">
        <f>'SPREAD (INPUT)'!E194+'SPREAD (INPUT)'!I194</f>
        <v>170.79749999999999</v>
      </c>
      <c r="J194" s="26">
        <f>'SPREAD (INPUT)'!F194+'SPREAD (INPUT)'!J194</f>
        <v>163.93625</v>
      </c>
      <c r="K194" s="27">
        <f>'SPREAD (INPUT)'!G194+'SPREAD (INPUT)'!K194</f>
        <v>157.35624999999999</v>
      </c>
      <c r="L194" s="25">
        <f>'SPREAD (INPUT)'!D194+'SPREAD (INPUT)'!L194</f>
        <v>186.8425</v>
      </c>
      <c r="M194" s="26">
        <f>'SPREAD (INPUT)'!E194+'SPREAD (INPUT)'!M194</f>
        <v>165.26499999999999</v>
      </c>
      <c r="N194" s="26">
        <f>'SPREAD (INPUT)'!F194+'SPREAD (INPUT)'!N194</f>
        <v>158.68375</v>
      </c>
      <c r="O194" s="27">
        <f>'SPREAD (INPUT)'!G194+'SPREAD (INPUT)'!O194</f>
        <v>152.20875000000001</v>
      </c>
      <c r="P194" s="25">
        <f>'SPREAD (INPUT)'!D194+'SPREAD (INPUT)'!P194</f>
        <v>179.75875000000002</v>
      </c>
      <c r="Q194" s="26">
        <f>'SPREAD (INPUT)'!E194+'SPREAD (INPUT)'!Q194</f>
        <v>160.10374999999999</v>
      </c>
      <c r="R194" s="26">
        <f>'SPREAD (INPUT)'!F194+'SPREAD (INPUT)'!R194</f>
        <v>153.55250000000001</v>
      </c>
      <c r="S194" s="27">
        <f>'SPREAD (INPUT)'!G194+'SPREAD (INPUT)'!S194</f>
        <v>147.07499999999999</v>
      </c>
      <c r="T194" s="6">
        <v>211.41</v>
      </c>
      <c r="U194" s="2">
        <v>187.92</v>
      </c>
      <c r="V194" s="2">
        <v>181.28</v>
      </c>
      <c r="W194" s="7">
        <v>174.54</v>
      </c>
    </row>
    <row r="195" spans="1:23" x14ac:dyDescent="0.35">
      <c r="A195" s="43">
        <f t="shared" ref="A195:A258" si="3">A196-7</f>
        <v>42254</v>
      </c>
      <c r="B195" s="38" t="s">
        <v>45</v>
      </c>
      <c r="C195" s="14" t="s">
        <v>96</v>
      </c>
      <c r="D195" s="6">
        <v>171.81</v>
      </c>
      <c r="E195" s="2">
        <v>164.32</v>
      </c>
      <c r="F195" s="2">
        <v>158.07</v>
      </c>
      <c r="G195" s="7">
        <v>154.9</v>
      </c>
      <c r="H195" s="25">
        <f>'SPREAD (INPUT)'!D195+'SPREAD (INPUT)'!H195</f>
        <v>170.92125000000001</v>
      </c>
      <c r="I195" s="26">
        <f>'SPREAD (INPUT)'!E195+'SPREAD (INPUT)'!I195</f>
        <v>163.45749999999998</v>
      </c>
      <c r="J195" s="26">
        <f>'SPREAD (INPUT)'!F195+'SPREAD (INPUT)'!J195</f>
        <v>157.20999999999998</v>
      </c>
      <c r="K195" s="27">
        <f>'SPREAD (INPUT)'!G195+'SPREAD (INPUT)'!K195</f>
        <v>154.04</v>
      </c>
      <c r="L195" s="25">
        <f>'SPREAD (INPUT)'!D195+'SPREAD (INPUT)'!L195</f>
        <v>164.40875</v>
      </c>
      <c r="M195" s="26">
        <f>'SPREAD (INPUT)'!E195+'SPREAD (INPUT)'!M195</f>
        <v>158.315</v>
      </c>
      <c r="N195" s="26">
        <f>'SPREAD (INPUT)'!F195+'SPREAD (INPUT)'!N195</f>
        <v>152.22375</v>
      </c>
      <c r="O195" s="27">
        <f>'SPREAD (INPUT)'!G195+'SPREAD (INPUT)'!O195</f>
        <v>149.14750000000001</v>
      </c>
      <c r="P195" s="25">
        <f>'SPREAD (INPUT)'!D195+'SPREAD (INPUT)'!P195</f>
        <v>159.31874999999999</v>
      </c>
      <c r="Q195" s="26">
        <f>'SPREAD (INPUT)'!E195+'SPREAD (INPUT)'!Q195</f>
        <v>154.08875</v>
      </c>
      <c r="R195" s="26">
        <f>'SPREAD (INPUT)'!F195+'SPREAD (INPUT)'!R195</f>
        <v>147.99124999999998</v>
      </c>
      <c r="S195" s="27">
        <f>'SPREAD (INPUT)'!G195+'SPREAD (INPUT)'!S195</f>
        <v>144.87125</v>
      </c>
      <c r="T195" s="6">
        <v>188.81</v>
      </c>
      <c r="U195" s="2">
        <v>180.63</v>
      </c>
      <c r="V195" s="2">
        <v>175.24</v>
      </c>
      <c r="W195" s="7">
        <v>170.5</v>
      </c>
    </row>
    <row r="196" spans="1:23" x14ac:dyDescent="0.35">
      <c r="A196" s="43">
        <f t="shared" si="3"/>
        <v>42261</v>
      </c>
      <c r="B196" s="38" t="s">
        <v>46</v>
      </c>
      <c r="C196" s="14" t="s">
        <v>96</v>
      </c>
      <c r="D196" s="6">
        <v>169.53</v>
      </c>
      <c r="E196" s="2">
        <v>164.04</v>
      </c>
      <c r="F196" s="2">
        <v>157.85</v>
      </c>
      <c r="G196" s="7">
        <v>153.87</v>
      </c>
      <c r="H196" s="25">
        <f>'SPREAD (INPUT)'!D196+'SPREAD (INPUT)'!H196</f>
        <v>168.60749999999999</v>
      </c>
      <c r="I196" s="26">
        <f>'SPREAD (INPUT)'!E196+'SPREAD (INPUT)'!I196</f>
        <v>163.23624999999998</v>
      </c>
      <c r="J196" s="26">
        <f>'SPREAD (INPUT)'!F196+'SPREAD (INPUT)'!J196</f>
        <v>157.04624999999999</v>
      </c>
      <c r="K196" s="27">
        <f>'SPREAD (INPUT)'!G196+'SPREAD (INPUT)'!K196</f>
        <v>153.06625</v>
      </c>
      <c r="L196" s="25">
        <f>'SPREAD (INPUT)'!D196+'SPREAD (INPUT)'!L196</f>
        <v>162.42124999999999</v>
      </c>
      <c r="M196" s="26">
        <f>'SPREAD (INPUT)'!E196+'SPREAD (INPUT)'!M196</f>
        <v>158.14499999999998</v>
      </c>
      <c r="N196" s="26">
        <f>'SPREAD (INPUT)'!F196+'SPREAD (INPUT)'!N196</f>
        <v>152.16874999999999</v>
      </c>
      <c r="O196" s="27">
        <f>'SPREAD (INPUT)'!G196+'SPREAD (INPUT)'!O196</f>
        <v>148.32750000000001</v>
      </c>
      <c r="P196" s="25">
        <f>'SPREAD (INPUT)'!D196+'SPREAD (INPUT)'!P196</f>
        <v>157.83000000000001</v>
      </c>
      <c r="Q196" s="26">
        <f>'SPREAD (INPUT)'!E196+'SPREAD (INPUT)'!Q196</f>
        <v>153.99875</v>
      </c>
      <c r="R196" s="26">
        <f>'SPREAD (INPUT)'!F196+'SPREAD (INPUT)'!R196</f>
        <v>148.02875</v>
      </c>
      <c r="S196" s="27">
        <f>'SPREAD (INPUT)'!G196+'SPREAD (INPUT)'!S196</f>
        <v>144.08250000000001</v>
      </c>
      <c r="T196" s="6">
        <v>185.63</v>
      </c>
      <c r="U196" s="2">
        <v>179.89</v>
      </c>
      <c r="V196" s="2">
        <v>173.18</v>
      </c>
      <c r="W196" s="7">
        <v>170.5</v>
      </c>
    </row>
    <row r="197" spans="1:23" x14ac:dyDescent="0.35">
      <c r="A197" s="43">
        <f t="shared" si="3"/>
        <v>42268</v>
      </c>
      <c r="B197" s="38" t="s">
        <v>47</v>
      </c>
      <c r="C197" s="14" t="s">
        <v>96</v>
      </c>
      <c r="D197" s="6">
        <v>169.37</v>
      </c>
      <c r="E197" s="2">
        <v>164.05</v>
      </c>
      <c r="F197" s="2">
        <v>157.78</v>
      </c>
      <c r="G197" s="7">
        <v>154.43</v>
      </c>
      <c r="H197" s="25">
        <f>'SPREAD (INPUT)'!D197+'SPREAD (INPUT)'!H197</f>
        <v>168.44624999999999</v>
      </c>
      <c r="I197" s="26">
        <f>'SPREAD (INPUT)'!E197+'SPREAD (INPUT)'!I197</f>
        <v>163.20500000000001</v>
      </c>
      <c r="J197" s="26">
        <f>'SPREAD (INPUT)'!F197+'SPREAD (INPUT)'!J197</f>
        <v>156.935</v>
      </c>
      <c r="K197" s="27">
        <f>'SPREAD (INPUT)'!G197+'SPREAD (INPUT)'!K197</f>
        <v>153.58500000000001</v>
      </c>
      <c r="L197" s="25">
        <f>'SPREAD (INPUT)'!D197+'SPREAD (INPUT)'!L197</f>
        <v>162.33875</v>
      </c>
      <c r="M197" s="26">
        <f>'SPREAD (INPUT)'!E197+'SPREAD (INPUT)'!M197</f>
        <v>157.99375000000001</v>
      </c>
      <c r="N197" s="26">
        <f>'SPREAD (INPUT)'!F197+'SPREAD (INPUT)'!N197</f>
        <v>152.00749999999999</v>
      </c>
      <c r="O197" s="27">
        <f>'SPREAD (INPUT)'!G197+'SPREAD (INPUT)'!O197</f>
        <v>148.76375000000002</v>
      </c>
      <c r="P197" s="25">
        <f>'SPREAD (INPUT)'!D197+'SPREAD (INPUT)'!P197</f>
        <v>157.35</v>
      </c>
      <c r="Q197" s="26">
        <f>'SPREAD (INPUT)'!E197+'SPREAD (INPUT)'!Q197</f>
        <v>154.47625000000002</v>
      </c>
      <c r="R197" s="26">
        <f>'SPREAD (INPUT)'!F197+'SPREAD (INPUT)'!R197</f>
        <v>148.46</v>
      </c>
      <c r="S197" s="27">
        <f>'SPREAD (INPUT)'!G197+'SPREAD (INPUT)'!S197</f>
        <v>145.23250000000002</v>
      </c>
      <c r="T197" s="6">
        <v>186.04</v>
      </c>
      <c r="U197" s="2">
        <v>179.89</v>
      </c>
      <c r="V197" s="2">
        <v>174.7</v>
      </c>
      <c r="W197" s="7">
        <v>170.74</v>
      </c>
    </row>
    <row r="198" spans="1:23" x14ac:dyDescent="0.35">
      <c r="A198" s="43">
        <f t="shared" si="3"/>
        <v>42275</v>
      </c>
      <c r="B198" s="38" t="s">
        <v>48</v>
      </c>
      <c r="C198" s="14" t="s">
        <v>96</v>
      </c>
      <c r="D198" s="6">
        <v>167.86</v>
      </c>
      <c r="E198" s="2">
        <v>162.94999999999999</v>
      </c>
      <c r="F198" s="2">
        <v>156.28</v>
      </c>
      <c r="G198" s="7">
        <v>154.57</v>
      </c>
      <c r="H198" s="25">
        <f>'SPREAD (INPUT)'!D198+'SPREAD (INPUT)'!H198</f>
        <v>166.92000000000002</v>
      </c>
      <c r="I198" s="26">
        <f>'SPREAD (INPUT)'!E198+'SPREAD (INPUT)'!I198</f>
        <v>162.15375</v>
      </c>
      <c r="J198" s="26">
        <f>'SPREAD (INPUT)'!F198+'SPREAD (INPUT)'!J198</f>
        <v>155.48249999999999</v>
      </c>
      <c r="K198" s="27">
        <f>'SPREAD (INPUT)'!G198+'SPREAD (INPUT)'!K198</f>
        <v>153.77625</v>
      </c>
      <c r="L198" s="25">
        <f>'SPREAD (INPUT)'!D198+'SPREAD (INPUT)'!L198</f>
        <v>160.58000000000001</v>
      </c>
      <c r="M198" s="26">
        <f>'SPREAD (INPUT)'!E198+'SPREAD (INPUT)'!M198</f>
        <v>156.82124999999999</v>
      </c>
      <c r="N198" s="26">
        <f>'SPREAD (INPUT)'!F198+'SPREAD (INPUT)'!N198</f>
        <v>150.72499999999999</v>
      </c>
      <c r="O198" s="27">
        <f>'SPREAD (INPUT)'!G198+'SPREAD (INPUT)'!O198</f>
        <v>149.31125</v>
      </c>
      <c r="P198" s="25">
        <f>'SPREAD (INPUT)'!D198+'SPREAD (INPUT)'!P198</f>
        <v>156.02875</v>
      </c>
      <c r="Q198" s="26">
        <f>'SPREAD (INPUT)'!E198+'SPREAD (INPUT)'!Q198</f>
        <v>153.40249999999997</v>
      </c>
      <c r="R198" s="26">
        <f>'SPREAD (INPUT)'!F198+'SPREAD (INPUT)'!R198</f>
        <v>147.155</v>
      </c>
      <c r="S198" s="27">
        <f>'SPREAD (INPUT)'!G198+'SPREAD (INPUT)'!S198</f>
        <v>145.64875000000001</v>
      </c>
      <c r="T198" s="6">
        <v>184.56</v>
      </c>
      <c r="U198" s="2">
        <v>178.8</v>
      </c>
      <c r="V198" s="2">
        <v>173.4</v>
      </c>
      <c r="W198" s="7">
        <v>170.25</v>
      </c>
    </row>
    <row r="199" spans="1:23" x14ac:dyDescent="0.35">
      <c r="A199" s="43">
        <f t="shared" si="3"/>
        <v>42282</v>
      </c>
      <c r="B199" s="38" t="s">
        <v>50</v>
      </c>
      <c r="C199" s="14" t="s">
        <v>97</v>
      </c>
      <c r="D199" s="6">
        <v>167.17</v>
      </c>
      <c r="E199" s="2">
        <v>161.86000000000001</v>
      </c>
      <c r="F199" s="2">
        <v>156.72</v>
      </c>
      <c r="G199" s="7">
        <v>154.06</v>
      </c>
      <c r="H199" s="25">
        <f>'SPREAD (INPUT)'!D199+'SPREAD (INPUT)'!H199</f>
        <v>166.18499999999997</v>
      </c>
      <c r="I199" s="26">
        <f>'SPREAD (INPUT)'!E199+'SPREAD (INPUT)'!I199</f>
        <v>160.97625000000002</v>
      </c>
      <c r="J199" s="26">
        <f>'SPREAD (INPUT)'!F199+'SPREAD (INPUT)'!J199</f>
        <v>155.83500000000001</v>
      </c>
      <c r="K199" s="27">
        <f>'SPREAD (INPUT)'!G199+'SPREAD (INPUT)'!K199</f>
        <v>153.17375000000001</v>
      </c>
      <c r="L199" s="25">
        <f>'SPREAD (INPUT)'!D199+'SPREAD (INPUT)'!L199</f>
        <v>159.92124999999999</v>
      </c>
      <c r="M199" s="26">
        <f>'SPREAD (INPUT)'!E199+'SPREAD (INPUT)'!M199</f>
        <v>155.67500000000001</v>
      </c>
      <c r="N199" s="26">
        <f>'SPREAD (INPUT)'!F199+'SPREAD (INPUT)'!N199</f>
        <v>151.26875000000001</v>
      </c>
      <c r="O199" s="27">
        <f>'SPREAD (INPUT)'!G199+'SPREAD (INPUT)'!O199</f>
        <v>148.77625</v>
      </c>
      <c r="P199" s="25">
        <f>'SPREAD (INPUT)'!D199+'SPREAD (INPUT)'!P199</f>
        <v>155.36124999999998</v>
      </c>
      <c r="Q199" s="26">
        <f>'SPREAD (INPUT)'!E199+'SPREAD (INPUT)'!Q199</f>
        <v>152.36750000000001</v>
      </c>
      <c r="R199" s="26">
        <f>'SPREAD (INPUT)'!F199+'SPREAD (INPUT)'!R199</f>
        <v>147.78</v>
      </c>
      <c r="S199" s="27">
        <f>'SPREAD (INPUT)'!G199+'SPREAD (INPUT)'!S199</f>
        <v>145.31375</v>
      </c>
      <c r="T199" s="6">
        <v>184.97</v>
      </c>
      <c r="U199" s="2">
        <v>178</v>
      </c>
      <c r="V199" s="2">
        <v>173.89</v>
      </c>
      <c r="W199" s="7">
        <v>170.61</v>
      </c>
    </row>
    <row r="200" spans="1:23" x14ac:dyDescent="0.35">
      <c r="A200" s="43">
        <f t="shared" si="3"/>
        <v>42289</v>
      </c>
      <c r="B200" s="38" t="s">
        <v>51</v>
      </c>
      <c r="C200" s="14" t="s">
        <v>97</v>
      </c>
      <c r="D200" s="6">
        <v>166.17</v>
      </c>
      <c r="E200" s="2">
        <v>160.94</v>
      </c>
      <c r="F200" s="2">
        <v>156.1</v>
      </c>
      <c r="G200" s="7">
        <v>153.82</v>
      </c>
      <c r="H200" s="25">
        <f>'SPREAD (INPUT)'!D200+'SPREAD (INPUT)'!H200</f>
        <v>165.13499999999999</v>
      </c>
      <c r="I200" s="26">
        <f>'SPREAD (INPUT)'!E200+'SPREAD (INPUT)'!I200</f>
        <v>159.96625</v>
      </c>
      <c r="J200" s="26">
        <f>'SPREAD (INPUT)'!F200+'SPREAD (INPUT)'!J200</f>
        <v>155.1275</v>
      </c>
      <c r="K200" s="27">
        <f>'SPREAD (INPUT)'!G200+'SPREAD (INPUT)'!K200</f>
        <v>152.84625</v>
      </c>
      <c r="L200" s="25">
        <f>'SPREAD (INPUT)'!D200+'SPREAD (INPUT)'!L200</f>
        <v>158.77249999999998</v>
      </c>
      <c r="M200" s="26">
        <f>'SPREAD (INPUT)'!E200+'SPREAD (INPUT)'!M200</f>
        <v>154.47874999999999</v>
      </c>
      <c r="N200" s="26">
        <f>'SPREAD (INPUT)'!F200+'SPREAD (INPUT)'!N200</f>
        <v>150.34625</v>
      </c>
      <c r="O200" s="27">
        <f>'SPREAD (INPUT)'!G200+'SPREAD (INPUT)'!O200</f>
        <v>148.2525</v>
      </c>
      <c r="P200" s="25">
        <f>'SPREAD (INPUT)'!D200+'SPREAD (INPUT)'!P200</f>
        <v>154.6</v>
      </c>
      <c r="Q200" s="26">
        <f>'SPREAD (INPUT)'!E200+'SPREAD (INPUT)'!Q200</f>
        <v>151.44374999999999</v>
      </c>
      <c r="R200" s="26">
        <f>'SPREAD (INPUT)'!F200+'SPREAD (INPUT)'!R200</f>
        <v>147.20499999999998</v>
      </c>
      <c r="S200" s="27">
        <f>'SPREAD (INPUT)'!G200+'SPREAD (INPUT)'!S200</f>
        <v>145.0625</v>
      </c>
      <c r="T200" s="6">
        <v>183.07</v>
      </c>
      <c r="U200" s="2">
        <v>176.58</v>
      </c>
      <c r="V200" s="2">
        <v>171.63</v>
      </c>
      <c r="W200" s="7">
        <v>170.17</v>
      </c>
    </row>
    <row r="201" spans="1:23" x14ac:dyDescent="0.35">
      <c r="A201" s="43">
        <f t="shared" si="3"/>
        <v>42296</v>
      </c>
      <c r="B201" s="38" t="s">
        <v>52</v>
      </c>
      <c r="C201" s="14" t="s">
        <v>97</v>
      </c>
      <c r="D201" s="6">
        <v>164.98</v>
      </c>
      <c r="E201" s="2">
        <v>159.78</v>
      </c>
      <c r="F201" s="2">
        <v>155.94</v>
      </c>
      <c r="G201" s="7">
        <v>153.22999999999999</v>
      </c>
      <c r="H201" s="25">
        <f>'SPREAD (INPUT)'!D201+'SPREAD (INPUT)'!H201</f>
        <v>163.78714285714284</v>
      </c>
      <c r="I201" s="26">
        <f>'SPREAD (INPUT)'!E201+'SPREAD (INPUT)'!I201</f>
        <v>158.66142857142856</v>
      </c>
      <c r="J201" s="26">
        <f>'SPREAD (INPUT)'!F201+'SPREAD (INPUT)'!J201</f>
        <v>154.82142857142856</v>
      </c>
      <c r="K201" s="27">
        <f>'SPREAD (INPUT)'!G201+'SPREAD (INPUT)'!K201</f>
        <v>152.11142857142855</v>
      </c>
      <c r="L201" s="25">
        <f>'SPREAD (INPUT)'!D201+'SPREAD (INPUT)'!L201</f>
        <v>158.22857142857143</v>
      </c>
      <c r="M201" s="26">
        <f>'SPREAD (INPUT)'!E201+'SPREAD (INPUT)'!M201</f>
        <v>153.80142857142857</v>
      </c>
      <c r="N201" s="26">
        <f>'SPREAD (INPUT)'!F201+'SPREAD (INPUT)'!N201</f>
        <v>150.63999999999999</v>
      </c>
      <c r="O201" s="27">
        <f>'SPREAD (INPUT)'!G201+'SPREAD (INPUT)'!O201</f>
        <v>147.98571428571427</v>
      </c>
      <c r="P201" s="25">
        <f>'SPREAD (INPUT)'!D201+'SPREAD (INPUT)'!P201</f>
        <v>152.97</v>
      </c>
      <c r="Q201" s="26">
        <f>'SPREAD (INPUT)'!E201+'SPREAD (INPUT)'!Q201</f>
        <v>149.88142857142859</v>
      </c>
      <c r="R201" s="26">
        <f>'SPREAD (INPUT)'!F201+'SPREAD (INPUT)'!R201</f>
        <v>146.54428571428571</v>
      </c>
      <c r="S201" s="27">
        <f>'SPREAD (INPUT)'!G201+'SPREAD (INPUT)'!S201</f>
        <v>143.83857142857141</v>
      </c>
      <c r="T201" s="6">
        <v>181.34</v>
      </c>
      <c r="U201" s="2">
        <v>175.68</v>
      </c>
      <c r="V201" s="2">
        <v>171.04</v>
      </c>
      <c r="W201" s="7">
        <v>169.9</v>
      </c>
    </row>
    <row r="202" spans="1:23" x14ac:dyDescent="0.35">
      <c r="A202" s="43">
        <f t="shared" si="3"/>
        <v>42303</v>
      </c>
      <c r="B202" s="38" t="s">
        <v>53</v>
      </c>
      <c r="C202" s="14" t="s">
        <v>97</v>
      </c>
      <c r="D202" s="6">
        <v>164.63</v>
      </c>
      <c r="E202" s="2">
        <v>160.03</v>
      </c>
      <c r="F202" s="2">
        <v>155.38999999999999</v>
      </c>
      <c r="G202" s="7">
        <v>153.31</v>
      </c>
      <c r="H202" s="25">
        <f>'SPREAD (INPUT)'!D202+'SPREAD (INPUT)'!H202</f>
        <v>163.51624999999999</v>
      </c>
      <c r="I202" s="26">
        <f>'SPREAD (INPUT)'!E202+'SPREAD (INPUT)'!I202</f>
        <v>158.9675</v>
      </c>
      <c r="J202" s="26">
        <f>'SPREAD (INPUT)'!F202+'SPREAD (INPUT)'!J202</f>
        <v>154.32749999999999</v>
      </c>
      <c r="K202" s="27">
        <f>'SPREAD (INPUT)'!G202+'SPREAD (INPUT)'!K202</f>
        <v>152.24875</v>
      </c>
      <c r="L202" s="25">
        <f>'SPREAD (INPUT)'!D202+'SPREAD (INPUT)'!L202</f>
        <v>159.26499999999999</v>
      </c>
      <c r="M202" s="26">
        <f>'SPREAD (INPUT)'!E202+'SPREAD (INPUT)'!M202</f>
        <v>155.36000000000001</v>
      </c>
      <c r="N202" s="26">
        <f>'SPREAD (INPUT)'!F202+'SPREAD (INPUT)'!N202</f>
        <v>151.29749999999999</v>
      </c>
      <c r="O202" s="27">
        <f>'SPREAD (INPUT)'!G202+'SPREAD (INPUT)'!O202</f>
        <v>149.35124999999999</v>
      </c>
      <c r="P202" s="25">
        <f>'SPREAD (INPUT)'!D202+'SPREAD (INPUT)'!P202</f>
        <v>153.66874999999999</v>
      </c>
      <c r="Q202" s="26">
        <f>'SPREAD (INPUT)'!E202+'SPREAD (INPUT)'!Q202</f>
        <v>151.01</v>
      </c>
      <c r="R202" s="26">
        <f>'SPREAD (INPUT)'!F202+'SPREAD (INPUT)'!R202</f>
        <v>146.80499999999998</v>
      </c>
      <c r="S202" s="27">
        <f>'SPREAD (INPUT)'!G202+'SPREAD (INPUT)'!S202</f>
        <v>144.78375</v>
      </c>
      <c r="T202" s="6">
        <v>180.76</v>
      </c>
      <c r="U202" s="2">
        <v>175.96</v>
      </c>
      <c r="V202" s="2">
        <v>171.14</v>
      </c>
      <c r="W202" s="7">
        <v>170.38</v>
      </c>
    </row>
    <row r="203" spans="1:23" x14ac:dyDescent="0.35">
      <c r="A203" s="43">
        <f t="shared" si="3"/>
        <v>42310</v>
      </c>
      <c r="B203" s="38" t="s">
        <v>54</v>
      </c>
      <c r="C203" s="14" t="s">
        <v>98</v>
      </c>
      <c r="D203" s="6">
        <v>164.69</v>
      </c>
      <c r="E203" s="2">
        <v>160.13</v>
      </c>
      <c r="F203" s="2">
        <v>154.82</v>
      </c>
      <c r="G203" s="7">
        <v>152.76</v>
      </c>
      <c r="H203" s="25">
        <f>'SPREAD (INPUT)'!D203+'SPREAD (INPUT)'!H203</f>
        <v>163.46</v>
      </c>
      <c r="I203" s="26">
        <f>'SPREAD (INPUT)'!E203+'SPREAD (INPUT)'!I203</f>
        <v>159.00375</v>
      </c>
      <c r="J203" s="26">
        <f>'SPREAD (INPUT)'!F203+'SPREAD (INPUT)'!J203</f>
        <v>153.69374999999999</v>
      </c>
      <c r="K203" s="27">
        <f>'SPREAD (INPUT)'!G203+'SPREAD (INPUT)'!K203</f>
        <v>151.64124999999999</v>
      </c>
      <c r="L203" s="25">
        <f>'SPREAD (INPUT)'!D203+'SPREAD (INPUT)'!L203</f>
        <v>159.72999999999999</v>
      </c>
      <c r="M203" s="26">
        <f>'SPREAD (INPUT)'!E203+'SPREAD (INPUT)'!M203</f>
        <v>155.63624999999999</v>
      </c>
      <c r="N203" s="26">
        <f>'SPREAD (INPUT)'!F203+'SPREAD (INPUT)'!N203</f>
        <v>150.72874999999999</v>
      </c>
      <c r="O203" s="27">
        <f>'SPREAD (INPUT)'!G203+'SPREAD (INPUT)'!O203</f>
        <v>148.76999999999998</v>
      </c>
      <c r="P203" s="25">
        <f>'SPREAD (INPUT)'!D203+'SPREAD (INPUT)'!P203</f>
        <v>152.92500000000001</v>
      </c>
      <c r="Q203" s="26">
        <f>'SPREAD (INPUT)'!E203+'SPREAD (INPUT)'!Q203</f>
        <v>150.36875000000001</v>
      </c>
      <c r="R203" s="26">
        <f>'SPREAD (INPUT)'!F203+'SPREAD (INPUT)'!R203</f>
        <v>145.51624999999999</v>
      </c>
      <c r="S203" s="27">
        <f>'SPREAD (INPUT)'!G203+'SPREAD (INPUT)'!S203</f>
        <v>143.60749999999999</v>
      </c>
      <c r="T203" s="6">
        <v>180.81</v>
      </c>
      <c r="U203" s="2">
        <v>175.35</v>
      </c>
      <c r="V203" s="2">
        <v>171.29</v>
      </c>
      <c r="W203" s="7">
        <v>169.91</v>
      </c>
    </row>
    <row r="204" spans="1:23" x14ac:dyDescent="0.35">
      <c r="A204" s="43">
        <f t="shared" si="3"/>
        <v>42317</v>
      </c>
      <c r="B204" s="38" t="s">
        <v>56</v>
      </c>
      <c r="C204" s="14" t="s">
        <v>98</v>
      </c>
      <c r="D204" s="6">
        <v>163.93</v>
      </c>
      <c r="E204" s="2">
        <v>159.72999999999999</v>
      </c>
      <c r="F204" s="2">
        <v>154.35</v>
      </c>
      <c r="G204" s="7">
        <v>152.43</v>
      </c>
      <c r="H204" s="25">
        <f>'SPREAD (INPUT)'!D204+'SPREAD (INPUT)'!H204</f>
        <v>162.71250000000001</v>
      </c>
      <c r="I204" s="26">
        <f>'SPREAD (INPUT)'!E204+'SPREAD (INPUT)'!I204</f>
        <v>158.64999999999998</v>
      </c>
      <c r="J204" s="26">
        <f>'SPREAD (INPUT)'!F204+'SPREAD (INPUT)'!J204</f>
        <v>153.26999999999998</v>
      </c>
      <c r="K204" s="27">
        <f>'SPREAD (INPUT)'!G204+'SPREAD (INPUT)'!K204</f>
        <v>151.35</v>
      </c>
      <c r="L204" s="25">
        <f>'SPREAD (INPUT)'!D204+'SPREAD (INPUT)'!L204</f>
        <v>158.93875</v>
      </c>
      <c r="M204" s="26">
        <f>'SPREAD (INPUT)'!E204+'SPREAD (INPUT)'!M204</f>
        <v>155.125</v>
      </c>
      <c r="N204" s="26">
        <f>'SPREAD (INPUT)'!F204+'SPREAD (INPUT)'!N204</f>
        <v>150.13249999999999</v>
      </c>
      <c r="O204" s="27">
        <f>'SPREAD (INPUT)'!G204+'SPREAD (INPUT)'!O204</f>
        <v>148.3475</v>
      </c>
      <c r="P204" s="25">
        <f>'SPREAD (INPUT)'!D204+'SPREAD (INPUT)'!P204</f>
        <v>152.54750000000001</v>
      </c>
      <c r="Q204" s="26">
        <f>'SPREAD (INPUT)'!E204+'SPREAD (INPUT)'!Q204</f>
        <v>150.13499999999999</v>
      </c>
      <c r="R204" s="26">
        <f>'SPREAD (INPUT)'!F204+'SPREAD (INPUT)'!R204</f>
        <v>145.07624999999999</v>
      </c>
      <c r="S204" s="27">
        <f>'SPREAD (INPUT)'!G204+'SPREAD (INPUT)'!S204</f>
        <v>143.33000000000001</v>
      </c>
      <c r="T204" s="6">
        <v>179.38</v>
      </c>
      <c r="U204" s="2">
        <v>175.01</v>
      </c>
      <c r="V204" s="2">
        <v>170.27</v>
      </c>
      <c r="W204" s="7">
        <v>169.59</v>
      </c>
    </row>
    <row r="205" spans="1:23" x14ac:dyDescent="0.35">
      <c r="A205" s="43">
        <f t="shared" si="3"/>
        <v>42324</v>
      </c>
      <c r="B205" s="38" t="s">
        <v>57</v>
      </c>
      <c r="C205" s="14" t="s">
        <v>98</v>
      </c>
      <c r="D205" s="6">
        <v>163.06</v>
      </c>
      <c r="E205" s="2">
        <v>159.06</v>
      </c>
      <c r="F205" s="2">
        <v>154.44999999999999</v>
      </c>
      <c r="G205" s="7">
        <v>152.41</v>
      </c>
      <c r="H205" s="25">
        <f>'SPREAD (INPUT)'!D205+'SPREAD (INPUT)'!H205</f>
        <v>161.76500000000001</v>
      </c>
      <c r="I205" s="26">
        <f>'SPREAD (INPUT)'!E205+'SPREAD (INPUT)'!I205</f>
        <v>157.94874999999999</v>
      </c>
      <c r="J205" s="26">
        <f>'SPREAD (INPUT)'!F205+'SPREAD (INPUT)'!J205</f>
        <v>153.33874999999998</v>
      </c>
      <c r="K205" s="27">
        <f>'SPREAD (INPUT)'!G205+'SPREAD (INPUT)'!K205</f>
        <v>151.29999999999998</v>
      </c>
      <c r="L205" s="25">
        <f>'SPREAD (INPUT)'!D205+'SPREAD (INPUT)'!L205</f>
        <v>158.28</v>
      </c>
      <c r="M205" s="26">
        <f>'SPREAD (INPUT)'!E205+'SPREAD (INPUT)'!M205</f>
        <v>154.61625000000001</v>
      </c>
      <c r="N205" s="26">
        <f>'SPREAD (INPUT)'!F205+'SPREAD (INPUT)'!N205</f>
        <v>150.31125</v>
      </c>
      <c r="O205" s="27">
        <f>'SPREAD (INPUT)'!G205+'SPREAD (INPUT)'!O205</f>
        <v>148.41624999999999</v>
      </c>
      <c r="P205" s="25">
        <f>'SPREAD (INPUT)'!D205+'SPREAD (INPUT)'!P205</f>
        <v>151.77000000000001</v>
      </c>
      <c r="Q205" s="26">
        <f>'SPREAD (INPUT)'!E205+'SPREAD (INPUT)'!Q205</f>
        <v>149.4375</v>
      </c>
      <c r="R205" s="26">
        <f>'SPREAD (INPUT)'!F205+'SPREAD (INPUT)'!R205</f>
        <v>145.14874999999998</v>
      </c>
      <c r="S205" s="27">
        <f>'SPREAD (INPUT)'!G205+'SPREAD (INPUT)'!S205</f>
        <v>143.26</v>
      </c>
      <c r="T205" s="6">
        <v>179.33</v>
      </c>
      <c r="U205" s="2">
        <v>175.2</v>
      </c>
      <c r="V205" s="2">
        <v>170.8</v>
      </c>
      <c r="W205" s="7">
        <v>169.14</v>
      </c>
    </row>
    <row r="206" spans="1:23" x14ac:dyDescent="0.35">
      <c r="A206" s="43">
        <f t="shared" si="3"/>
        <v>42331</v>
      </c>
      <c r="B206" s="38" t="s">
        <v>58</v>
      </c>
      <c r="C206" s="14" t="s">
        <v>98</v>
      </c>
      <c r="D206" s="6">
        <v>161.22</v>
      </c>
      <c r="E206" s="2">
        <v>156.35</v>
      </c>
      <c r="F206" s="2">
        <v>153.79</v>
      </c>
      <c r="G206" s="7">
        <v>150.66999999999999</v>
      </c>
      <c r="H206" s="25">
        <f>'SPREAD (INPUT)'!D206+'SPREAD (INPUT)'!H206</f>
        <v>159.8125</v>
      </c>
      <c r="I206" s="26">
        <f>'SPREAD (INPUT)'!E206+'SPREAD (INPUT)'!I206</f>
        <v>155.05500000000001</v>
      </c>
      <c r="J206" s="26">
        <f>'SPREAD (INPUT)'!F206+'SPREAD (INPUT)'!J206</f>
        <v>152.495</v>
      </c>
      <c r="K206" s="27">
        <f>'SPREAD (INPUT)'!G206+'SPREAD (INPUT)'!K206</f>
        <v>149.375</v>
      </c>
      <c r="L206" s="25">
        <f>'SPREAD (INPUT)'!D206+'SPREAD (INPUT)'!L206</f>
        <v>156.48124999999999</v>
      </c>
      <c r="M206" s="26">
        <f>'SPREAD (INPUT)'!E206+'SPREAD (INPUT)'!M206</f>
        <v>152.11750000000001</v>
      </c>
      <c r="N206" s="26">
        <f>'SPREAD (INPUT)'!F206+'SPREAD (INPUT)'!N206</f>
        <v>149.84</v>
      </c>
      <c r="O206" s="27">
        <f>'SPREAD (INPUT)'!G206+'SPREAD (INPUT)'!O206</f>
        <v>146.85249999999999</v>
      </c>
      <c r="P206" s="25">
        <f>'SPREAD (INPUT)'!D206+'SPREAD (INPUT)'!P206</f>
        <v>149.46125000000001</v>
      </c>
      <c r="Q206" s="26">
        <f>'SPREAD (INPUT)'!E206+'SPREAD (INPUT)'!Q206</f>
        <v>146.6875</v>
      </c>
      <c r="R206" s="26">
        <f>'SPREAD (INPUT)'!F206+'SPREAD (INPUT)'!R206</f>
        <v>144.4075</v>
      </c>
      <c r="S206" s="27">
        <f>'SPREAD (INPUT)'!G206+'SPREAD (INPUT)'!S206</f>
        <v>141.41249999999999</v>
      </c>
      <c r="T206" s="6">
        <v>177.54</v>
      </c>
      <c r="U206" s="2">
        <v>173.23</v>
      </c>
      <c r="V206" s="2">
        <v>169.91</v>
      </c>
      <c r="W206" s="7">
        <v>168.3</v>
      </c>
    </row>
    <row r="207" spans="1:23" x14ac:dyDescent="0.35">
      <c r="A207" s="43">
        <f t="shared" si="3"/>
        <v>42338</v>
      </c>
      <c r="B207" s="38" t="s">
        <v>59</v>
      </c>
      <c r="C207" s="14" t="s">
        <v>98</v>
      </c>
      <c r="D207" s="6">
        <v>156.07</v>
      </c>
      <c r="E207" s="2">
        <v>153.55000000000001</v>
      </c>
      <c r="F207" s="2">
        <v>150.72</v>
      </c>
      <c r="G207" s="7">
        <v>149.04</v>
      </c>
      <c r="H207" s="25">
        <f>'SPREAD (INPUT)'!D207+'SPREAD (INPUT)'!H207</f>
        <v>154.76874999999998</v>
      </c>
      <c r="I207" s="26">
        <f>'SPREAD (INPUT)'!E207+'SPREAD (INPUT)'!I207</f>
        <v>152.45750000000001</v>
      </c>
      <c r="J207" s="26">
        <f>'SPREAD (INPUT)'!F207+'SPREAD (INPUT)'!J207</f>
        <v>149.6275</v>
      </c>
      <c r="K207" s="27">
        <f>'SPREAD (INPUT)'!G207+'SPREAD (INPUT)'!K207</f>
        <v>147.94499999999999</v>
      </c>
      <c r="L207" s="25">
        <f>'SPREAD (INPUT)'!D207+'SPREAD (INPUT)'!L207</f>
        <v>151.35499999999999</v>
      </c>
      <c r="M207" s="26">
        <f>'SPREAD (INPUT)'!E207+'SPREAD (INPUT)'!M207</f>
        <v>149.44875000000002</v>
      </c>
      <c r="N207" s="26">
        <f>'SPREAD (INPUT)'!F207+'SPREAD (INPUT)'!N207</f>
        <v>146.8475</v>
      </c>
      <c r="O207" s="27">
        <f>'SPREAD (INPUT)'!G207+'SPREAD (INPUT)'!O207</f>
        <v>145.40375</v>
      </c>
      <c r="P207" s="25">
        <f>'SPREAD (INPUT)'!D207+'SPREAD (INPUT)'!P207</f>
        <v>144.12625</v>
      </c>
      <c r="Q207" s="26">
        <f>'SPREAD (INPUT)'!E207+'SPREAD (INPUT)'!Q207</f>
        <v>143.66500000000002</v>
      </c>
      <c r="R207" s="26">
        <f>'SPREAD (INPUT)'!F207+'SPREAD (INPUT)'!R207</f>
        <v>141.1</v>
      </c>
      <c r="S207" s="27">
        <f>'SPREAD (INPUT)'!G207+'SPREAD (INPUT)'!S207</f>
        <v>139.5925</v>
      </c>
      <c r="T207" s="6">
        <v>172.41</v>
      </c>
      <c r="U207" s="2">
        <v>169.65</v>
      </c>
      <c r="V207" s="2">
        <v>165.67</v>
      </c>
      <c r="W207" s="7">
        <v>164.04</v>
      </c>
    </row>
    <row r="208" spans="1:23" x14ac:dyDescent="0.35">
      <c r="A208" s="43">
        <f t="shared" si="3"/>
        <v>42345</v>
      </c>
      <c r="B208" s="38" t="s">
        <v>61</v>
      </c>
      <c r="C208" s="14" t="s">
        <v>99</v>
      </c>
      <c r="D208" s="6">
        <v>151.03</v>
      </c>
      <c r="E208" s="2">
        <v>149.34</v>
      </c>
      <c r="F208" s="2">
        <v>148.03</v>
      </c>
      <c r="G208" s="7">
        <v>146.38</v>
      </c>
      <c r="H208" s="25">
        <f>'SPREAD (INPUT)'!D208+'SPREAD (INPUT)'!H208</f>
        <v>149.59375</v>
      </c>
      <c r="I208" s="26">
        <f>'SPREAD (INPUT)'!E208+'SPREAD (INPUT)'!I208</f>
        <v>148.155</v>
      </c>
      <c r="J208" s="26">
        <f>'SPREAD (INPUT)'!F208+'SPREAD (INPUT)'!J208</f>
        <v>146.8425</v>
      </c>
      <c r="K208" s="27">
        <f>'SPREAD (INPUT)'!G208+'SPREAD (INPUT)'!K208</f>
        <v>145.19</v>
      </c>
      <c r="L208" s="25">
        <f>'SPREAD (INPUT)'!D208+'SPREAD (INPUT)'!L208</f>
        <v>146.63</v>
      </c>
      <c r="M208" s="26">
        <f>'SPREAD (INPUT)'!E208+'SPREAD (INPUT)'!M208</f>
        <v>145.30000000000001</v>
      </c>
      <c r="N208" s="26">
        <f>'SPREAD (INPUT)'!F208+'SPREAD (INPUT)'!N208</f>
        <v>144.24625</v>
      </c>
      <c r="O208" s="27">
        <f>'SPREAD (INPUT)'!G208+'SPREAD (INPUT)'!O208</f>
        <v>142.745</v>
      </c>
      <c r="P208" s="25">
        <f>'SPREAD (INPUT)'!D208+'SPREAD (INPUT)'!P208</f>
        <v>139.875</v>
      </c>
      <c r="Q208" s="26">
        <f>'SPREAD (INPUT)'!E208+'SPREAD (INPUT)'!Q208</f>
        <v>139.75874999999999</v>
      </c>
      <c r="R208" s="26">
        <f>'SPREAD (INPUT)'!F208+'SPREAD (INPUT)'!R208</f>
        <v>138.595</v>
      </c>
      <c r="S208" s="27">
        <f>'SPREAD (INPUT)'!G208+'SPREAD (INPUT)'!S208</f>
        <v>137.07124999999999</v>
      </c>
      <c r="T208" s="6">
        <v>167.71</v>
      </c>
      <c r="U208" s="2">
        <v>165.85</v>
      </c>
      <c r="V208" s="2">
        <v>163.33000000000001</v>
      </c>
      <c r="W208" s="7">
        <v>161.16999999999999</v>
      </c>
    </row>
    <row r="209" spans="1:23" x14ac:dyDescent="0.35">
      <c r="A209" s="43">
        <f t="shared" si="3"/>
        <v>42352</v>
      </c>
      <c r="B209" s="38" t="s">
        <v>62</v>
      </c>
      <c r="C209" s="14" t="s">
        <v>99</v>
      </c>
      <c r="D209" s="6">
        <v>148.5</v>
      </c>
      <c r="E209" s="2">
        <v>147.12</v>
      </c>
      <c r="F209" s="2">
        <v>145.08000000000001</v>
      </c>
      <c r="G209" s="7">
        <v>143.96</v>
      </c>
      <c r="H209" s="25">
        <f>'SPREAD (INPUT)'!D209+'SPREAD (INPUT)'!H209</f>
        <v>147.29750000000001</v>
      </c>
      <c r="I209" s="26">
        <f>'SPREAD (INPUT)'!E209+'SPREAD (INPUT)'!I209</f>
        <v>146.14500000000001</v>
      </c>
      <c r="J209" s="26">
        <f>'SPREAD (INPUT)'!F209+'SPREAD (INPUT)'!J209</f>
        <v>144.10375000000002</v>
      </c>
      <c r="K209" s="27">
        <f>'SPREAD (INPUT)'!G209+'SPREAD (INPUT)'!K209</f>
        <v>142.98375000000001</v>
      </c>
      <c r="L209" s="25">
        <f>'SPREAD (INPUT)'!D209+'SPREAD (INPUT)'!L209</f>
        <v>144.50749999999999</v>
      </c>
      <c r="M209" s="26">
        <f>'SPREAD (INPUT)'!E209+'SPREAD (INPUT)'!M209</f>
        <v>143.49</v>
      </c>
      <c r="N209" s="26">
        <f>'SPREAD (INPUT)'!F209+'SPREAD (INPUT)'!N209</f>
        <v>141.64000000000001</v>
      </c>
      <c r="O209" s="27">
        <f>'SPREAD (INPUT)'!G209+'SPREAD (INPUT)'!O209</f>
        <v>140.6275</v>
      </c>
      <c r="P209" s="25">
        <f>'SPREAD (INPUT)'!D209+'SPREAD (INPUT)'!P209</f>
        <v>137.41499999999999</v>
      </c>
      <c r="Q209" s="26">
        <f>'SPREAD (INPUT)'!E209+'SPREAD (INPUT)'!Q209</f>
        <v>137.85500000000002</v>
      </c>
      <c r="R209" s="26">
        <f>'SPREAD (INPUT)'!F209+'SPREAD (INPUT)'!R209</f>
        <v>135.9975</v>
      </c>
      <c r="S209" s="27">
        <f>'SPREAD (INPUT)'!G209+'SPREAD (INPUT)'!S209</f>
        <v>134.95250000000001</v>
      </c>
      <c r="T209" s="6">
        <v>163.30000000000001</v>
      </c>
      <c r="U209" s="2">
        <v>164.4</v>
      </c>
      <c r="V209" s="2">
        <v>162.44</v>
      </c>
      <c r="W209" s="7">
        <v>160.65</v>
      </c>
    </row>
    <row r="210" spans="1:23" x14ac:dyDescent="0.35">
      <c r="A210" s="43">
        <f t="shared" si="3"/>
        <v>42359</v>
      </c>
      <c r="B210" s="38" t="s">
        <v>63</v>
      </c>
      <c r="C210" s="14" t="s">
        <v>99</v>
      </c>
      <c r="D210" s="6">
        <v>148.86000000000001</v>
      </c>
      <c r="E210" s="2">
        <v>147.02000000000001</v>
      </c>
      <c r="F210" s="2">
        <v>145.6</v>
      </c>
      <c r="G210" s="7">
        <v>143.47</v>
      </c>
      <c r="H210" s="25">
        <f>'SPREAD (INPUT)'!D210+'SPREAD (INPUT)'!H210</f>
        <v>147.67625000000001</v>
      </c>
      <c r="I210" s="26">
        <f>'SPREAD (INPUT)'!E210+'SPREAD (INPUT)'!I210</f>
        <v>145.90562500000001</v>
      </c>
      <c r="J210" s="26">
        <f>'SPREAD (INPUT)'!F210+'SPREAD (INPUT)'!J210</f>
        <v>144.485625</v>
      </c>
      <c r="K210" s="27">
        <f>'SPREAD (INPUT)'!G210+'SPREAD (INPUT)'!K210</f>
        <v>142.355625</v>
      </c>
      <c r="L210" s="25">
        <f>'SPREAD (INPUT)'!D210+'SPREAD (INPUT)'!L210</f>
        <v>144.51375000000002</v>
      </c>
      <c r="M210" s="26">
        <f>'SPREAD (INPUT)'!E210+'SPREAD (INPUT)'!M210</f>
        <v>143.15625</v>
      </c>
      <c r="N210" s="26">
        <f>'SPREAD (INPUT)'!F210+'SPREAD (INPUT)'!N210</f>
        <v>142.02500000000001</v>
      </c>
      <c r="O210" s="27">
        <f>'SPREAD (INPUT)'!G210+'SPREAD (INPUT)'!O210</f>
        <v>140.09</v>
      </c>
      <c r="P210" s="25">
        <f>'SPREAD (INPUT)'!D210+'SPREAD (INPUT)'!P210</f>
        <v>137.7775</v>
      </c>
      <c r="Q210" s="26">
        <f>'SPREAD (INPUT)'!E210+'SPREAD (INPUT)'!Q210</f>
        <v>137.66312500000001</v>
      </c>
      <c r="R210" s="26">
        <f>'SPREAD (INPUT)'!F210+'SPREAD (INPUT)'!R210</f>
        <v>136.390625</v>
      </c>
      <c r="S210" s="27">
        <f>'SPREAD (INPUT)'!G210+'SPREAD (INPUT)'!S210</f>
        <v>134.356875</v>
      </c>
      <c r="T210" s="6">
        <v>163.85</v>
      </c>
      <c r="U210" s="2">
        <v>163.41</v>
      </c>
      <c r="V210" s="2">
        <v>161.68</v>
      </c>
      <c r="W210" s="7">
        <v>159.63999999999999</v>
      </c>
    </row>
    <row r="211" spans="1:23" x14ac:dyDescent="0.35">
      <c r="A211" s="43">
        <f t="shared" si="3"/>
        <v>42366</v>
      </c>
      <c r="B211" s="38" t="s">
        <v>100</v>
      </c>
      <c r="C211" s="14" t="s">
        <v>99</v>
      </c>
      <c r="D211" s="6">
        <v>142.22999999999999</v>
      </c>
      <c r="E211" s="2">
        <v>144.26</v>
      </c>
      <c r="F211" s="2">
        <v>142.88999999999999</v>
      </c>
      <c r="G211" s="7">
        <v>140.06</v>
      </c>
      <c r="H211" s="25">
        <f>'SPREAD (INPUT)'!D211+'SPREAD (INPUT)'!H211</f>
        <v>141.06583333333333</v>
      </c>
      <c r="I211" s="26">
        <f>'SPREAD (INPUT)'!E211+'SPREAD (INPUT)'!I211</f>
        <v>143.21020833333333</v>
      </c>
      <c r="J211" s="26">
        <f>'SPREAD (INPUT)'!F211+'SPREAD (INPUT)'!J211</f>
        <v>141.84020833333332</v>
      </c>
      <c r="K211" s="27">
        <f>'SPREAD (INPUT)'!G211+'SPREAD (INPUT)'!K211</f>
        <v>139.01270833333334</v>
      </c>
      <c r="L211" s="25">
        <f>'SPREAD (INPUT)'!D211+'SPREAD (INPUT)'!L211</f>
        <v>138.12187499999999</v>
      </c>
      <c r="M211" s="26">
        <f>'SPREAD (INPUT)'!E211+'SPREAD (INPUT)'!M211</f>
        <v>140.035</v>
      </c>
      <c r="N211" s="26">
        <f>'SPREAD (INPUT)'!F211+'SPREAD (INPUT)'!N211</f>
        <v>138.96249999999998</v>
      </c>
      <c r="O211" s="27">
        <f>'SPREAD (INPUT)'!G211+'SPREAD (INPUT)'!O211</f>
        <v>136.33937499999999</v>
      </c>
      <c r="P211" s="25">
        <f>'SPREAD (INPUT)'!D211+'SPREAD (INPUT)'!P211</f>
        <v>130.95895833333333</v>
      </c>
      <c r="Q211" s="26">
        <f>'SPREAD (INPUT)'!E211+'SPREAD (INPUT)'!Q211</f>
        <v>134.86083333333332</v>
      </c>
      <c r="R211" s="26">
        <f>'SPREAD (INPUT)'!F211+'SPREAD (INPUT)'!R211</f>
        <v>133.70145833333333</v>
      </c>
      <c r="S211" s="27">
        <f>'SPREAD (INPUT)'!G211+'SPREAD (INPUT)'!S211</f>
        <v>131.05583333333334</v>
      </c>
      <c r="T211" s="6">
        <v>158.74</v>
      </c>
      <c r="U211" s="2">
        <v>158.05000000000001</v>
      </c>
      <c r="V211" s="2">
        <v>156.82</v>
      </c>
      <c r="W211" s="7">
        <v>156.41</v>
      </c>
    </row>
    <row r="212" spans="1:23" x14ac:dyDescent="0.35">
      <c r="A212" s="43">
        <f t="shared" si="3"/>
        <v>42373</v>
      </c>
      <c r="B212" s="38" t="s">
        <v>0</v>
      </c>
      <c r="C212" s="14" t="s">
        <v>101</v>
      </c>
      <c r="D212" s="6">
        <v>137.26</v>
      </c>
      <c r="E212" s="2">
        <v>139.32</v>
      </c>
      <c r="F212" s="2">
        <v>138.11000000000001</v>
      </c>
      <c r="G212" s="7">
        <v>138.12</v>
      </c>
      <c r="H212" s="25">
        <f>'SPREAD (INPUT)'!D212+'SPREAD (INPUT)'!H212</f>
        <v>136.14416666666665</v>
      </c>
      <c r="I212" s="26">
        <f>'SPREAD (INPUT)'!E212+'SPREAD (INPUT)'!I212</f>
        <v>138.40291666666667</v>
      </c>
      <c r="J212" s="26">
        <f>'SPREAD (INPUT)'!F212+'SPREAD (INPUT)'!J212</f>
        <v>137.19291666666669</v>
      </c>
      <c r="K212" s="27">
        <f>'SPREAD (INPUT)'!G212+'SPREAD (INPUT)'!K212</f>
        <v>137.20791666666668</v>
      </c>
      <c r="L212" s="25">
        <f>'SPREAD (INPUT)'!D212+'SPREAD (INPUT)'!L212</f>
        <v>133.22999999999999</v>
      </c>
      <c r="M212" s="26">
        <f>'SPREAD (INPUT)'!E212+'SPREAD (INPUT)'!M212</f>
        <v>135.26749999999998</v>
      </c>
      <c r="N212" s="26">
        <f>'SPREAD (INPUT)'!F212+'SPREAD (INPUT)'!N212</f>
        <v>134.42375000000001</v>
      </c>
      <c r="O212" s="27">
        <f>'SPREAD (INPUT)'!G212+'SPREAD (INPUT)'!O212</f>
        <v>134.57750000000001</v>
      </c>
      <c r="P212" s="25">
        <f>'SPREAD (INPUT)'!D212+'SPREAD (INPUT)'!P212</f>
        <v>125.67541666666666</v>
      </c>
      <c r="Q212" s="26">
        <f>'SPREAD (INPUT)'!E212+'SPREAD (INPUT)'!Q212</f>
        <v>129.67916666666667</v>
      </c>
      <c r="R212" s="26">
        <f>'SPREAD (INPUT)'!F212+'SPREAD (INPUT)'!R212</f>
        <v>128.81791666666669</v>
      </c>
      <c r="S212" s="27">
        <f>'SPREAD (INPUT)'!G212+'SPREAD (INPUT)'!S212</f>
        <v>128.97416666666666</v>
      </c>
      <c r="T212" s="6">
        <v>152.75</v>
      </c>
      <c r="U212" s="2">
        <v>156.32</v>
      </c>
      <c r="V212" s="2">
        <v>154.83000000000001</v>
      </c>
      <c r="W212" s="7">
        <v>154.63</v>
      </c>
    </row>
    <row r="213" spans="1:23" x14ac:dyDescent="0.35">
      <c r="A213" s="43">
        <f t="shared" si="3"/>
        <v>42380</v>
      </c>
      <c r="B213" s="38" t="s">
        <v>2</v>
      </c>
      <c r="C213" s="14" t="s">
        <v>101</v>
      </c>
      <c r="D213" s="6">
        <v>131.97</v>
      </c>
      <c r="E213" s="2">
        <v>135.38999999999999</v>
      </c>
      <c r="F213" s="2">
        <v>135.58000000000001</v>
      </c>
      <c r="G213" s="7">
        <v>135.47999999999999</v>
      </c>
      <c r="H213" s="25">
        <f>'SPREAD (INPUT)'!D213+'SPREAD (INPUT)'!H213</f>
        <v>130.845</v>
      </c>
      <c r="I213" s="26">
        <f>'SPREAD (INPUT)'!E213+'SPREAD (INPUT)'!I213</f>
        <v>134.39999999999998</v>
      </c>
      <c r="J213" s="26">
        <f>'SPREAD (INPUT)'!F213+'SPREAD (INPUT)'!J213</f>
        <v>134.58875</v>
      </c>
      <c r="K213" s="27">
        <f>'SPREAD (INPUT)'!G213+'SPREAD (INPUT)'!K213</f>
        <v>134.48874999999998</v>
      </c>
      <c r="L213" s="25">
        <f>'SPREAD (INPUT)'!D213+'SPREAD (INPUT)'!L213</f>
        <v>127.82</v>
      </c>
      <c r="M213" s="26">
        <f>'SPREAD (INPUT)'!E213+'SPREAD (INPUT)'!M213</f>
        <v>131.38124999999999</v>
      </c>
      <c r="N213" s="26">
        <f>'SPREAD (INPUT)'!F213+'SPREAD (INPUT)'!N213</f>
        <v>131.9325</v>
      </c>
      <c r="O213" s="27">
        <f>'SPREAD (INPUT)'!G213+'SPREAD (INPUT)'!O213</f>
        <v>131.94125</v>
      </c>
      <c r="P213" s="25">
        <f>'SPREAD (INPUT)'!D213+'SPREAD (INPUT)'!P213</f>
        <v>120.065</v>
      </c>
      <c r="Q213" s="26">
        <f>'SPREAD (INPUT)'!E213+'SPREAD (INPUT)'!Q213</f>
        <v>125.17624999999998</v>
      </c>
      <c r="R213" s="26">
        <f>'SPREAD (INPUT)'!F213+'SPREAD (INPUT)'!R213</f>
        <v>125.65125</v>
      </c>
      <c r="S213" s="27">
        <f>'SPREAD (INPUT)'!G213+'SPREAD (INPUT)'!S213</f>
        <v>125.68999999999998</v>
      </c>
      <c r="T213" s="6">
        <v>148.41</v>
      </c>
      <c r="U213" s="2">
        <v>151.35</v>
      </c>
      <c r="V213" s="2">
        <v>151.41999999999999</v>
      </c>
      <c r="W213" s="7">
        <v>151.4</v>
      </c>
    </row>
    <row r="214" spans="1:23" x14ac:dyDescent="0.35">
      <c r="A214" s="43">
        <f t="shared" si="3"/>
        <v>42387</v>
      </c>
      <c r="B214" s="38" t="s">
        <v>3</v>
      </c>
      <c r="C214" s="14" t="s">
        <v>101</v>
      </c>
      <c r="D214" s="6">
        <v>127.61</v>
      </c>
      <c r="E214" s="2">
        <v>130.25</v>
      </c>
      <c r="F214" s="2">
        <v>131.02000000000001</v>
      </c>
      <c r="G214" s="7">
        <v>131.58000000000001</v>
      </c>
      <c r="H214" s="25">
        <f>'SPREAD (INPUT)'!D214+'SPREAD (INPUT)'!H214</f>
        <v>126.45375</v>
      </c>
      <c r="I214" s="26">
        <f>'SPREAD (INPUT)'!E214+'SPREAD (INPUT)'!I214</f>
        <v>129.30375000000001</v>
      </c>
      <c r="J214" s="26">
        <f>'SPREAD (INPUT)'!F214+'SPREAD (INPUT)'!J214</f>
        <v>130.07000000000002</v>
      </c>
      <c r="K214" s="27">
        <f>'SPREAD (INPUT)'!G214+'SPREAD (INPUT)'!K214</f>
        <v>130.62</v>
      </c>
      <c r="L214" s="25">
        <f>'SPREAD (INPUT)'!D214+'SPREAD (INPUT)'!L214</f>
        <v>123.44125</v>
      </c>
      <c r="M214" s="26">
        <f>'SPREAD (INPUT)'!E214+'SPREAD (INPUT)'!M214</f>
        <v>126.24875</v>
      </c>
      <c r="N214" s="26">
        <f>'SPREAD (INPUT)'!F214+'SPREAD (INPUT)'!N214</f>
        <v>127.37125</v>
      </c>
      <c r="O214" s="27">
        <f>'SPREAD (INPUT)'!G214+'SPREAD (INPUT)'!O214</f>
        <v>127.95375000000001</v>
      </c>
      <c r="P214" s="25">
        <f>'SPREAD (INPUT)'!D214+'SPREAD (INPUT)'!P214</f>
        <v>116.67375</v>
      </c>
      <c r="Q214" s="26">
        <f>'SPREAD (INPUT)'!E214+'SPREAD (INPUT)'!Q214</f>
        <v>120.82000000000001</v>
      </c>
      <c r="R214" s="26">
        <f>'SPREAD (INPUT)'!F214+'SPREAD (INPUT)'!R214</f>
        <v>121.88375000000001</v>
      </c>
      <c r="S214" s="27">
        <f>'SPREAD (INPUT)'!G214+'SPREAD (INPUT)'!S214</f>
        <v>122.52250000000001</v>
      </c>
      <c r="T214" s="6">
        <v>145.65</v>
      </c>
      <c r="U214" s="2">
        <v>148.63999999999999</v>
      </c>
      <c r="V214" s="2">
        <v>148.96</v>
      </c>
      <c r="W214" s="7">
        <v>149.07</v>
      </c>
    </row>
    <row r="215" spans="1:23" x14ac:dyDescent="0.35">
      <c r="A215" s="43">
        <f t="shared" si="3"/>
        <v>42394</v>
      </c>
      <c r="B215" s="38" t="s">
        <v>4</v>
      </c>
      <c r="C215" s="14" t="s">
        <v>101</v>
      </c>
      <c r="D215" s="6">
        <v>123.96</v>
      </c>
      <c r="E215" s="2">
        <v>127.88</v>
      </c>
      <c r="F215" s="2">
        <v>129.63</v>
      </c>
      <c r="G215" s="7">
        <v>130.81</v>
      </c>
      <c r="H215" s="25">
        <f>'SPREAD (INPUT)'!D215+'SPREAD (INPUT)'!H215</f>
        <v>122.86375</v>
      </c>
      <c r="I215" s="26">
        <f>'SPREAD (INPUT)'!E215+'SPREAD (INPUT)'!I215</f>
        <v>126.96124999999999</v>
      </c>
      <c r="J215" s="26">
        <f>'SPREAD (INPUT)'!F215+'SPREAD (INPUT)'!J215</f>
        <v>128.71</v>
      </c>
      <c r="K215" s="27">
        <f>'SPREAD (INPUT)'!G215+'SPREAD (INPUT)'!K215</f>
        <v>129.89125000000001</v>
      </c>
      <c r="L215" s="25">
        <f>'SPREAD (INPUT)'!D215+'SPREAD (INPUT)'!L215</f>
        <v>120.11125</v>
      </c>
      <c r="M215" s="26">
        <f>'SPREAD (INPUT)'!E215+'SPREAD (INPUT)'!M215</f>
        <v>124.33624999999999</v>
      </c>
      <c r="N215" s="26">
        <f>'SPREAD (INPUT)'!F215+'SPREAD (INPUT)'!N215</f>
        <v>126.33125</v>
      </c>
      <c r="O215" s="27">
        <f>'SPREAD (INPUT)'!G215+'SPREAD (INPUT)'!O215</f>
        <v>127.54375</v>
      </c>
      <c r="P215" s="25">
        <f>'SPREAD (INPUT)'!D215+'SPREAD (INPUT)'!P215</f>
        <v>112.875</v>
      </c>
      <c r="Q215" s="26">
        <f>'SPREAD (INPUT)'!E215+'SPREAD (INPUT)'!Q215</f>
        <v>118.45625</v>
      </c>
      <c r="R215" s="26">
        <f>'SPREAD (INPUT)'!F215+'SPREAD (INPUT)'!R215</f>
        <v>120.39624999999999</v>
      </c>
      <c r="S215" s="27">
        <f>'SPREAD (INPUT)'!G215+'SPREAD (INPUT)'!S215</f>
        <v>121.6825</v>
      </c>
      <c r="T215" s="6">
        <v>143.32</v>
      </c>
      <c r="U215" s="2">
        <v>145.61000000000001</v>
      </c>
      <c r="V215" s="2">
        <v>147.11000000000001</v>
      </c>
      <c r="W215" s="7">
        <v>148.11000000000001</v>
      </c>
    </row>
    <row r="216" spans="1:23" x14ac:dyDescent="0.35">
      <c r="A216" s="43">
        <f t="shared" si="3"/>
        <v>42401</v>
      </c>
      <c r="B216" s="38" t="s">
        <v>5</v>
      </c>
      <c r="C216" s="14" t="s">
        <v>102</v>
      </c>
      <c r="D216" s="6">
        <v>115.66</v>
      </c>
      <c r="E216" s="2">
        <v>122.12</v>
      </c>
      <c r="F216" s="2">
        <v>126.19</v>
      </c>
      <c r="G216" s="7">
        <v>127.84</v>
      </c>
      <c r="H216" s="25">
        <f>'SPREAD (INPUT)'!D216+'SPREAD (INPUT)'!H216</f>
        <v>114.47</v>
      </c>
      <c r="I216" s="26">
        <f>'SPREAD (INPUT)'!E216+'SPREAD (INPUT)'!I216</f>
        <v>121.02250000000001</v>
      </c>
      <c r="J216" s="26">
        <f>'SPREAD (INPUT)'!F216+'SPREAD (INPUT)'!J216</f>
        <v>125.0925</v>
      </c>
      <c r="K216" s="27">
        <f>'SPREAD (INPUT)'!G216+'SPREAD (INPUT)'!K216</f>
        <v>126.74250000000001</v>
      </c>
      <c r="L216" s="25">
        <f>'SPREAD (INPUT)'!D216+'SPREAD (INPUT)'!L216</f>
        <v>111.46124999999999</v>
      </c>
      <c r="M216" s="26">
        <f>'SPREAD (INPUT)'!E216+'SPREAD (INPUT)'!M216</f>
        <v>118.435</v>
      </c>
      <c r="N216" s="26">
        <f>'SPREAD (INPUT)'!F216+'SPREAD (INPUT)'!N216</f>
        <v>122.82375</v>
      </c>
      <c r="O216" s="27">
        <f>'SPREAD (INPUT)'!G216+'SPREAD (INPUT)'!O216</f>
        <v>124.49125000000001</v>
      </c>
      <c r="P216" s="25">
        <f>'SPREAD (INPUT)'!D216+'SPREAD (INPUT)'!P216</f>
        <v>104.66249999999999</v>
      </c>
      <c r="Q216" s="26">
        <f>'SPREAD (INPUT)'!E216+'SPREAD (INPUT)'!Q216</f>
        <v>112.51375</v>
      </c>
      <c r="R216" s="26">
        <f>'SPREAD (INPUT)'!F216+'SPREAD (INPUT)'!R216</f>
        <v>116.8275</v>
      </c>
      <c r="S216" s="27">
        <f>'SPREAD (INPUT)'!G216+'SPREAD (INPUT)'!S216</f>
        <v>118.53749999999999</v>
      </c>
      <c r="T216" s="6">
        <v>129.35</v>
      </c>
      <c r="U216" s="2">
        <v>138.13</v>
      </c>
      <c r="V216" s="2">
        <v>144.94999999999999</v>
      </c>
      <c r="W216" s="7">
        <v>146.38</v>
      </c>
    </row>
    <row r="217" spans="1:23" x14ac:dyDescent="0.35">
      <c r="A217" s="43">
        <f t="shared" si="3"/>
        <v>42408</v>
      </c>
      <c r="B217" s="38" t="s">
        <v>6</v>
      </c>
      <c r="C217" s="14" t="s">
        <v>102</v>
      </c>
      <c r="D217" s="6">
        <v>113.64</v>
      </c>
      <c r="E217" s="2">
        <v>120.33</v>
      </c>
      <c r="F217" s="2">
        <v>124.27</v>
      </c>
      <c r="G217" s="7">
        <v>126.02</v>
      </c>
      <c r="H217" s="25">
        <f>'SPREAD (INPUT)'!D217+'SPREAD (INPUT)'!H217</f>
        <v>112.4025</v>
      </c>
      <c r="I217" s="26">
        <f>'SPREAD (INPUT)'!E217+'SPREAD (INPUT)'!I217</f>
        <v>119.17874999999999</v>
      </c>
      <c r="J217" s="26">
        <f>'SPREAD (INPUT)'!F217+'SPREAD (INPUT)'!J217</f>
        <v>123.11874999999999</v>
      </c>
      <c r="K217" s="27">
        <f>'SPREAD (INPUT)'!G217+'SPREAD (INPUT)'!K217</f>
        <v>124.8625</v>
      </c>
      <c r="L217" s="25">
        <f>'SPREAD (INPUT)'!D217+'SPREAD (INPUT)'!L217</f>
        <v>109.1375</v>
      </c>
      <c r="M217" s="26">
        <f>'SPREAD (INPUT)'!E217+'SPREAD (INPUT)'!M217</f>
        <v>116.49375000000001</v>
      </c>
      <c r="N217" s="26">
        <f>'SPREAD (INPUT)'!F217+'SPREAD (INPUT)'!N217</f>
        <v>120.765</v>
      </c>
      <c r="O217" s="27">
        <f>'SPREAD (INPUT)'!G217+'SPREAD (INPUT)'!O217</f>
        <v>122.58</v>
      </c>
      <c r="P217" s="25">
        <f>'SPREAD (INPUT)'!D217+'SPREAD (INPUT)'!P217</f>
        <v>101.72624999999999</v>
      </c>
      <c r="Q217" s="26">
        <f>'SPREAD (INPUT)'!E217+'SPREAD (INPUT)'!Q217</f>
        <v>110.13625</v>
      </c>
      <c r="R217" s="26">
        <f>'SPREAD (INPUT)'!F217+'SPREAD (INPUT)'!R217</f>
        <v>114.29124999999999</v>
      </c>
      <c r="S217" s="27">
        <f>'SPREAD (INPUT)'!G217+'SPREAD (INPUT)'!S217</f>
        <v>116.15875</v>
      </c>
      <c r="T217" s="6">
        <v>128.91</v>
      </c>
      <c r="U217" s="2">
        <v>137.54</v>
      </c>
      <c r="V217" s="2">
        <v>140.56</v>
      </c>
      <c r="W217" s="7">
        <v>143.06</v>
      </c>
    </row>
    <row r="218" spans="1:23" x14ac:dyDescent="0.35">
      <c r="A218" s="43">
        <f t="shared" si="3"/>
        <v>42415</v>
      </c>
      <c r="B218" s="38" t="s">
        <v>8</v>
      </c>
      <c r="C218" s="14" t="s">
        <v>102</v>
      </c>
      <c r="D218" s="6">
        <v>111.52</v>
      </c>
      <c r="E218" s="2">
        <v>120.62</v>
      </c>
      <c r="F218" s="2">
        <v>124.62</v>
      </c>
      <c r="G218" s="7">
        <v>126.19</v>
      </c>
      <c r="H218" s="25">
        <f>'SPREAD (INPUT)'!D218+'SPREAD (INPUT)'!H218</f>
        <v>110.2325</v>
      </c>
      <c r="I218" s="26">
        <f>'SPREAD (INPUT)'!E218+'SPREAD (INPUT)'!I218</f>
        <v>119.435</v>
      </c>
      <c r="J218" s="26">
        <f>'SPREAD (INPUT)'!F218+'SPREAD (INPUT)'!J218</f>
        <v>123.44625000000001</v>
      </c>
      <c r="K218" s="27">
        <f>'SPREAD (INPUT)'!G218+'SPREAD (INPUT)'!K218</f>
        <v>125.0125</v>
      </c>
      <c r="L218" s="25">
        <f>'SPREAD (INPUT)'!D218+'SPREAD (INPUT)'!L218</f>
        <v>107.3475</v>
      </c>
      <c r="M218" s="26">
        <f>'SPREAD (INPUT)'!E218+'SPREAD (INPUT)'!M218</f>
        <v>116.745</v>
      </c>
      <c r="N218" s="26">
        <f>'SPREAD (INPUT)'!F218+'SPREAD (INPUT)'!N218</f>
        <v>121.03375</v>
      </c>
      <c r="O218" s="27">
        <f>'SPREAD (INPUT)'!G218+'SPREAD (INPUT)'!O218</f>
        <v>122.64624999999999</v>
      </c>
      <c r="P218" s="25">
        <f>'SPREAD (INPUT)'!D218+'SPREAD (INPUT)'!P218</f>
        <v>99.396249999999995</v>
      </c>
      <c r="Q218" s="26">
        <f>'SPREAD (INPUT)'!E218+'SPREAD (INPUT)'!Q218</f>
        <v>110.08125000000001</v>
      </c>
      <c r="R218" s="26">
        <f>'SPREAD (INPUT)'!F218+'SPREAD (INPUT)'!R218</f>
        <v>114.35625</v>
      </c>
      <c r="S218" s="27">
        <f>'SPREAD (INPUT)'!G218+'SPREAD (INPUT)'!S218</f>
        <v>115.94999999999999</v>
      </c>
      <c r="T218" s="6">
        <v>128.51</v>
      </c>
      <c r="U218" s="2">
        <v>135.84</v>
      </c>
      <c r="V218" s="2">
        <v>140.51</v>
      </c>
      <c r="W218" s="7">
        <v>143.27000000000001</v>
      </c>
    </row>
    <row r="219" spans="1:23" x14ac:dyDescent="0.35">
      <c r="A219" s="43">
        <f t="shared" si="3"/>
        <v>42422</v>
      </c>
      <c r="B219" s="38" t="s">
        <v>9</v>
      </c>
      <c r="C219" s="14" t="s">
        <v>102</v>
      </c>
      <c r="D219" s="6">
        <v>113.06</v>
      </c>
      <c r="E219" s="2">
        <v>120.94</v>
      </c>
      <c r="F219" s="2">
        <v>126.01</v>
      </c>
      <c r="G219" s="7">
        <v>127.03</v>
      </c>
      <c r="H219" s="25">
        <f>'SPREAD (INPUT)'!D219+'SPREAD (INPUT)'!H219</f>
        <v>111.7025</v>
      </c>
      <c r="I219" s="26">
        <f>'SPREAD (INPUT)'!E219+'SPREAD (INPUT)'!I219</f>
        <v>119.7475</v>
      </c>
      <c r="J219" s="26">
        <f>'SPREAD (INPUT)'!F219+'SPREAD (INPUT)'!J219</f>
        <v>124.81875000000001</v>
      </c>
      <c r="K219" s="27">
        <f>'SPREAD (INPUT)'!G219+'SPREAD (INPUT)'!K219</f>
        <v>125.83750000000001</v>
      </c>
      <c r="L219" s="25">
        <f>'SPREAD (INPUT)'!D219+'SPREAD (INPUT)'!L219</f>
        <v>108.425</v>
      </c>
      <c r="M219" s="26">
        <f>'SPREAD (INPUT)'!E219+'SPREAD (INPUT)'!M219</f>
        <v>117.34375</v>
      </c>
      <c r="N219" s="26">
        <f>'SPREAD (INPUT)'!F219+'SPREAD (INPUT)'!N219</f>
        <v>122.75875000000001</v>
      </c>
      <c r="O219" s="27">
        <f>'SPREAD (INPUT)'!G219+'SPREAD (INPUT)'!O219</f>
        <v>123.80312499999999</v>
      </c>
      <c r="P219" s="25">
        <f>'SPREAD (INPUT)'!D219+'SPREAD (INPUT)'!P219</f>
        <v>99.705624999999998</v>
      </c>
      <c r="Q219" s="26">
        <f>'SPREAD (INPUT)'!E219+'SPREAD (INPUT)'!Q219</f>
        <v>110.28625</v>
      </c>
      <c r="R219" s="26">
        <f>'SPREAD (INPUT)'!F219+'SPREAD (INPUT)'!R219</f>
        <v>115.6225</v>
      </c>
      <c r="S219" s="27">
        <f>'SPREAD (INPUT)'!G219+'SPREAD (INPUT)'!S219</f>
        <v>116.715625</v>
      </c>
      <c r="T219" s="6">
        <v>128.12</v>
      </c>
      <c r="U219" s="2">
        <v>134.81</v>
      </c>
      <c r="V219" s="2">
        <v>140.30000000000001</v>
      </c>
      <c r="W219" s="7">
        <v>142.91999999999999</v>
      </c>
    </row>
    <row r="220" spans="1:23" x14ac:dyDescent="0.35">
      <c r="A220" s="43">
        <f t="shared" si="3"/>
        <v>42429</v>
      </c>
      <c r="B220" s="38" t="s">
        <v>10</v>
      </c>
      <c r="C220" s="14" t="s">
        <v>102</v>
      </c>
      <c r="D220" s="6">
        <v>112.92</v>
      </c>
      <c r="E220" s="2">
        <v>120.12</v>
      </c>
      <c r="F220" s="2">
        <v>125.52</v>
      </c>
      <c r="G220" s="7">
        <v>126.96</v>
      </c>
      <c r="H220" s="25">
        <f>'SPREAD (INPUT)'!D220+'SPREAD (INPUT)'!H220</f>
        <v>111.67125</v>
      </c>
      <c r="I220" s="26">
        <f>'SPREAD (INPUT)'!E220+'SPREAD (INPUT)'!I220</f>
        <v>118.9825</v>
      </c>
      <c r="J220" s="26">
        <f>'SPREAD (INPUT)'!F220+'SPREAD (INPUT)'!J220</f>
        <v>124.38</v>
      </c>
      <c r="K220" s="27">
        <f>'SPREAD (INPUT)'!G220+'SPREAD (INPUT)'!K220</f>
        <v>125.82</v>
      </c>
      <c r="L220" s="25">
        <f>'SPREAD (INPUT)'!D220+'SPREAD (INPUT)'!L220</f>
        <v>108.505</v>
      </c>
      <c r="M220" s="26">
        <f>'SPREAD (INPUT)'!E220+'SPREAD (INPUT)'!M220</f>
        <v>116.45750000000001</v>
      </c>
      <c r="N220" s="26">
        <f>'SPREAD (INPUT)'!F220+'SPREAD (INPUT)'!N220</f>
        <v>122.14375</v>
      </c>
      <c r="O220" s="27">
        <f>'SPREAD (INPUT)'!G220+'SPREAD (INPUT)'!O220</f>
        <v>123.64</v>
      </c>
      <c r="P220" s="25">
        <f>'SPREAD (INPUT)'!D220+'SPREAD (INPUT)'!P220</f>
        <v>99.446250000000006</v>
      </c>
      <c r="Q220" s="26">
        <f>'SPREAD (INPUT)'!E220+'SPREAD (INPUT)'!Q220</f>
        <v>109.66375000000001</v>
      </c>
      <c r="R220" s="26">
        <f>'SPREAD (INPUT)'!F220+'SPREAD (INPUT)'!R220</f>
        <v>115.3</v>
      </c>
      <c r="S220" s="27">
        <f>'SPREAD (INPUT)'!G220+'SPREAD (INPUT)'!S220</f>
        <v>116.86874999999999</v>
      </c>
      <c r="T220" s="6">
        <v>128.63</v>
      </c>
      <c r="U220" s="2">
        <v>135.91999999999999</v>
      </c>
      <c r="V220" s="2">
        <v>140.07</v>
      </c>
      <c r="W220" s="7">
        <v>142.44999999999999</v>
      </c>
    </row>
    <row r="221" spans="1:23" x14ac:dyDescent="0.35">
      <c r="A221" s="43">
        <f t="shared" si="3"/>
        <v>42436</v>
      </c>
      <c r="B221" s="38" t="s">
        <v>11</v>
      </c>
      <c r="C221" s="14" t="s">
        <v>103</v>
      </c>
      <c r="D221" s="6">
        <v>114.59</v>
      </c>
      <c r="E221" s="2">
        <v>120.72</v>
      </c>
      <c r="F221" s="2">
        <v>125.28</v>
      </c>
      <c r="G221" s="7">
        <v>127.07</v>
      </c>
      <c r="H221" s="25">
        <f>'SPREAD (INPUT)'!D221+'SPREAD (INPUT)'!H221</f>
        <v>113.339375</v>
      </c>
      <c r="I221" s="26">
        <f>'SPREAD (INPUT)'!E221+'SPREAD (INPUT)'!I221</f>
        <v>119.549375</v>
      </c>
      <c r="J221" s="26">
        <f>'SPREAD (INPUT)'!F221+'SPREAD (INPUT)'!J221</f>
        <v>124.106875</v>
      </c>
      <c r="K221" s="27">
        <f>'SPREAD (INPUT)'!G221+'SPREAD (INPUT)'!K221</f>
        <v>125.89812499999999</v>
      </c>
      <c r="L221" s="25">
        <f>'SPREAD (INPUT)'!D221+'SPREAD (INPUT)'!L221</f>
        <v>109.97812500000001</v>
      </c>
      <c r="M221" s="26">
        <f>'SPREAD (INPUT)'!E221+'SPREAD (INPUT)'!M221</f>
        <v>116.8775</v>
      </c>
      <c r="N221" s="26">
        <f>'SPREAD (INPUT)'!F221+'SPREAD (INPUT)'!N221</f>
        <v>121.75750000000001</v>
      </c>
      <c r="O221" s="27">
        <f>'SPREAD (INPUT)'!G221+'SPREAD (INPUT)'!O221</f>
        <v>123.58</v>
      </c>
      <c r="P221" s="25">
        <f>'SPREAD (INPUT)'!D221+'SPREAD (INPUT)'!P221</f>
        <v>101.235</v>
      </c>
      <c r="Q221" s="26">
        <f>'SPREAD (INPUT)'!E221+'SPREAD (INPUT)'!Q221</f>
        <v>110.08499999999999</v>
      </c>
      <c r="R221" s="26">
        <f>'SPREAD (INPUT)'!F221+'SPREAD (INPUT)'!R221</f>
        <v>114.84375</v>
      </c>
      <c r="S221" s="27">
        <f>'SPREAD (INPUT)'!G221+'SPREAD (INPUT)'!S221</f>
        <v>116.75874999999999</v>
      </c>
      <c r="T221" s="6">
        <v>129.74</v>
      </c>
      <c r="U221" s="2">
        <v>135.54</v>
      </c>
      <c r="V221" s="2">
        <v>140.9</v>
      </c>
      <c r="W221" s="7">
        <v>142.41999999999999</v>
      </c>
    </row>
    <row r="222" spans="1:23" x14ac:dyDescent="0.35">
      <c r="A222" s="43">
        <f t="shared" si="3"/>
        <v>42443</v>
      </c>
      <c r="B222" s="38" t="s">
        <v>13</v>
      </c>
      <c r="C222" s="14" t="s">
        <v>103</v>
      </c>
      <c r="D222" s="6">
        <v>114.05</v>
      </c>
      <c r="E222" s="2">
        <v>120.37</v>
      </c>
      <c r="F222" s="2">
        <v>125.42</v>
      </c>
      <c r="G222" s="7">
        <v>127.86</v>
      </c>
      <c r="H222" s="25">
        <f>'SPREAD (INPUT)'!D222+'SPREAD (INPUT)'!H222</f>
        <v>112.71249999999999</v>
      </c>
      <c r="I222" s="26">
        <f>'SPREAD (INPUT)'!E222+'SPREAD (INPUT)'!I222</f>
        <v>119.21625</v>
      </c>
      <c r="J222" s="26">
        <f>'SPREAD (INPUT)'!F222+'SPREAD (INPUT)'!J222</f>
        <v>124.26625</v>
      </c>
      <c r="K222" s="27">
        <f>'SPREAD (INPUT)'!G222+'SPREAD (INPUT)'!K222</f>
        <v>126.70625</v>
      </c>
      <c r="L222" s="25">
        <f>'SPREAD (INPUT)'!D222+'SPREAD (INPUT)'!L222</f>
        <v>109.26625</v>
      </c>
      <c r="M222" s="26">
        <f>'SPREAD (INPUT)'!E222+'SPREAD (INPUT)'!M222</f>
        <v>116.51125</v>
      </c>
      <c r="N222" s="26">
        <f>'SPREAD (INPUT)'!F222+'SPREAD (INPUT)'!N222</f>
        <v>121.87625</v>
      </c>
      <c r="O222" s="27">
        <f>'SPREAD (INPUT)'!G222+'SPREAD (INPUT)'!O222</f>
        <v>124.36875000000001</v>
      </c>
      <c r="P222" s="25">
        <f>'SPREAD (INPUT)'!D222+'SPREAD (INPUT)'!P222</f>
        <v>100.71625</v>
      </c>
      <c r="Q222" s="26">
        <f>'SPREAD (INPUT)'!E222+'SPREAD (INPUT)'!Q222</f>
        <v>109.59375</v>
      </c>
      <c r="R222" s="26">
        <f>'SPREAD (INPUT)'!F222+'SPREAD (INPUT)'!R222</f>
        <v>114.88875</v>
      </c>
      <c r="S222" s="27">
        <f>'SPREAD (INPUT)'!G222+'SPREAD (INPUT)'!S222</f>
        <v>117.47499999999999</v>
      </c>
      <c r="T222" s="6">
        <v>129.59</v>
      </c>
      <c r="U222" s="2">
        <v>136.77000000000001</v>
      </c>
      <c r="V222" s="2">
        <v>140.78</v>
      </c>
      <c r="W222" s="7">
        <v>142.91</v>
      </c>
    </row>
    <row r="223" spans="1:23" x14ac:dyDescent="0.35">
      <c r="A223" s="43">
        <f t="shared" si="3"/>
        <v>42450</v>
      </c>
      <c r="B223" s="38" t="s">
        <v>14</v>
      </c>
      <c r="C223" s="14" t="s">
        <v>103</v>
      </c>
      <c r="D223" s="6">
        <v>112.55</v>
      </c>
      <c r="E223" s="2">
        <v>119.81</v>
      </c>
      <c r="F223" s="2">
        <v>125.06</v>
      </c>
      <c r="G223" s="7">
        <v>127.28</v>
      </c>
      <c r="H223" s="25">
        <f>'SPREAD (INPUT)'!D223+'SPREAD (INPUT)'!H223</f>
        <v>111.26124999999999</v>
      </c>
      <c r="I223" s="26">
        <f>'SPREAD (INPUT)'!E223+'SPREAD (INPUT)'!I223</f>
        <v>118.68</v>
      </c>
      <c r="J223" s="26">
        <f>'SPREAD (INPUT)'!F223+'SPREAD (INPUT)'!J223</f>
        <v>123.92875000000001</v>
      </c>
      <c r="K223" s="27">
        <f>'SPREAD (INPUT)'!G223+'SPREAD (INPUT)'!K223</f>
        <v>126.14875000000001</v>
      </c>
      <c r="L223" s="25">
        <f>'SPREAD (INPUT)'!D223+'SPREAD (INPUT)'!L223</f>
        <v>108.3075</v>
      </c>
      <c r="M223" s="26">
        <f>'SPREAD (INPUT)'!E223+'SPREAD (INPUT)'!M223</f>
        <v>116.14</v>
      </c>
      <c r="N223" s="26">
        <f>'SPREAD (INPUT)'!F223+'SPREAD (INPUT)'!N223</f>
        <v>121.66</v>
      </c>
      <c r="O223" s="27">
        <f>'SPREAD (INPUT)'!G223+'SPREAD (INPUT)'!O223</f>
        <v>123.95874999999999</v>
      </c>
      <c r="P223" s="25">
        <f>'SPREAD (INPUT)'!D223+'SPREAD (INPUT)'!P223</f>
        <v>98.987499999999997</v>
      </c>
      <c r="Q223" s="26">
        <f>'SPREAD (INPUT)'!E223+'SPREAD (INPUT)'!Q223</f>
        <v>108.245</v>
      </c>
      <c r="R223" s="26">
        <f>'SPREAD (INPUT)'!F223+'SPREAD (INPUT)'!R223</f>
        <v>113.71625</v>
      </c>
      <c r="S223" s="27">
        <f>'SPREAD (INPUT)'!G223+'SPREAD (INPUT)'!S223</f>
        <v>116.035</v>
      </c>
      <c r="T223" s="6">
        <v>130.16</v>
      </c>
      <c r="U223" s="2">
        <v>137.55000000000001</v>
      </c>
      <c r="V223" s="2">
        <v>141.22</v>
      </c>
      <c r="W223" s="7">
        <v>143.54</v>
      </c>
    </row>
    <row r="224" spans="1:23" x14ac:dyDescent="0.35">
      <c r="A224" s="43">
        <f t="shared" si="3"/>
        <v>42457</v>
      </c>
      <c r="B224" s="38" t="s">
        <v>15</v>
      </c>
      <c r="C224" s="14" t="s">
        <v>103</v>
      </c>
      <c r="D224" s="6">
        <v>111.99</v>
      </c>
      <c r="E224" s="2">
        <v>119.81</v>
      </c>
      <c r="F224" s="2">
        <v>124.48</v>
      </c>
      <c r="G224" s="7">
        <v>127.37</v>
      </c>
      <c r="H224" s="25">
        <f>'SPREAD (INPUT)'!D224+'SPREAD (INPUT)'!H224</f>
        <v>110.76375</v>
      </c>
      <c r="I224" s="26">
        <f>'SPREAD (INPUT)'!E224+'SPREAD (INPUT)'!I224</f>
        <v>118.71000000000001</v>
      </c>
      <c r="J224" s="26">
        <f>'SPREAD (INPUT)'!F224+'SPREAD (INPUT)'!J224</f>
        <v>123.38000000000001</v>
      </c>
      <c r="K224" s="27">
        <f>'SPREAD (INPUT)'!G224+'SPREAD (INPUT)'!K224</f>
        <v>126.27000000000001</v>
      </c>
      <c r="L224" s="25">
        <f>'SPREAD (INPUT)'!D224+'SPREAD (INPUT)'!L224</f>
        <v>108.02499999999999</v>
      </c>
      <c r="M224" s="26">
        <f>'SPREAD (INPUT)'!E224+'SPREAD (INPUT)'!M224</f>
        <v>116.35625</v>
      </c>
      <c r="N224" s="26">
        <f>'SPREAD (INPUT)'!F224+'SPREAD (INPUT)'!N224</f>
        <v>121.31625</v>
      </c>
      <c r="O224" s="27">
        <f>'SPREAD (INPUT)'!G224+'SPREAD (INPUT)'!O224</f>
        <v>124.2775</v>
      </c>
      <c r="P224" s="25">
        <f>'SPREAD (INPUT)'!D224+'SPREAD (INPUT)'!P224</f>
        <v>98.36999999999999</v>
      </c>
      <c r="Q224" s="26">
        <f>'SPREAD (INPUT)'!E224+'SPREAD (INPUT)'!Q224</f>
        <v>108.92375</v>
      </c>
      <c r="R224" s="26">
        <f>'SPREAD (INPUT)'!F224+'SPREAD (INPUT)'!R224</f>
        <v>113.8725</v>
      </c>
      <c r="S224" s="27">
        <f>'SPREAD (INPUT)'!G224+'SPREAD (INPUT)'!S224</f>
        <v>116.87375</v>
      </c>
      <c r="T224" s="6">
        <v>130.41999999999999</v>
      </c>
      <c r="U224" s="2">
        <v>137.91</v>
      </c>
      <c r="V224" s="2">
        <v>142.6</v>
      </c>
      <c r="W224" s="7">
        <v>144.46</v>
      </c>
    </row>
    <row r="225" spans="1:23" x14ac:dyDescent="0.35">
      <c r="A225" s="43">
        <f t="shared" si="3"/>
        <v>42464</v>
      </c>
      <c r="B225" s="38" t="s">
        <v>16</v>
      </c>
      <c r="C225" s="14" t="s">
        <v>104</v>
      </c>
      <c r="D225" s="6">
        <v>112.58</v>
      </c>
      <c r="E225" s="2">
        <v>120.02</v>
      </c>
      <c r="F225" s="2">
        <v>124.61</v>
      </c>
      <c r="G225" s="7">
        <v>127.37</v>
      </c>
      <c r="H225" s="25">
        <f>'SPREAD (INPUT)'!D225+'SPREAD (INPUT)'!H225</f>
        <v>111.43124999999999</v>
      </c>
      <c r="I225" s="26">
        <f>'SPREAD (INPUT)'!E225+'SPREAD (INPUT)'!I225</f>
        <v>118.955</v>
      </c>
      <c r="J225" s="26">
        <f>'SPREAD (INPUT)'!F225+'SPREAD (INPUT)'!J225</f>
        <v>123.54625</v>
      </c>
      <c r="K225" s="27">
        <f>'SPREAD (INPUT)'!G225+'SPREAD (INPUT)'!K225</f>
        <v>126.31</v>
      </c>
      <c r="L225" s="25">
        <f>'SPREAD (INPUT)'!D225+'SPREAD (INPUT)'!L225</f>
        <v>107.97624999999999</v>
      </c>
      <c r="M225" s="26">
        <f>'SPREAD (INPUT)'!E225+'SPREAD (INPUT)'!M225</f>
        <v>115.93124999999999</v>
      </c>
      <c r="N225" s="26">
        <f>'SPREAD (INPUT)'!F225+'SPREAD (INPUT)'!N225</f>
        <v>120.78749999999999</v>
      </c>
      <c r="O225" s="27">
        <f>'SPREAD (INPUT)'!G225+'SPREAD (INPUT)'!O225</f>
        <v>123.6375</v>
      </c>
      <c r="P225" s="25">
        <f>'SPREAD (INPUT)'!D225+'SPREAD (INPUT)'!P225</f>
        <v>99.756249999999994</v>
      </c>
      <c r="Q225" s="26">
        <f>'SPREAD (INPUT)'!E225+'SPREAD (INPUT)'!Q225</f>
        <v>109.53125</v>
      </c>
      <c r="R225" s="26">
        <f>'SPREAD (INPUT)'!F225+'SPREAD (INPUT)'!R225</f>
        <v>114.38625</v>
      </c>
      <c r="S225" s="27">
        <f>'SPREAD (INPUT)'!G225+'SPREAD (INPUT)'!S225</f>
        <v>117.2475</v>
      </c>
      <c r="T225" s="6">
        <v>131.44</v>
      </c>
      <c r="U225" s="2">
        <v>138.97</v>
      </c>
      <c r="V225" s="2">
        <v>142.84</v>
      </c>
      <c r="W225" s="7">
        <v>145.19</v>
      </c>
    </row>
    <row r="226" spans="1:23" x14ac:dyDescent="0.35">
      <c r="A226" s="43">
        <f t="shared" si="3"/>
        <v>42471</v>
      </c>
      <c r="B226" s="38" t="s">
        <v>18</v>
      </c>
      <c r="C226" s="14" t="s">
        <v>104</v>
      </c>
      <c r="D226" s="6">
        <v>112.89</v>
      </c>
      <c r="E226" s="2">
        <v>120.19</v>
      </c>
      <c r="F226" s="2">
        <v>125.04</v>
      </c>
      <c r="G226" s="7">
        <v>127.61</v>
      </c>
      <c r="H226" s="25">
        <f>'SPREAD (INPUT)'!D226+'SPREAD (INPUT)'!H226</f>
        <v>111.84375</v>
      </c>
      <c r="I226" s="26">
        <f>'SPREAD (INPUT)'!E226+'SPREAD (INPUT)'!I226</f>
        <v>119.255</v>
      </c>
      <c r="J226" s="26">
        <f>'SPREAD (INPUT)'!F226+'SPREAD (INPUT)'!J226</f>
        <v>124.10625</v>
      </c>
      <c r="K226" s="27">
        <f>'SPREAD (INPUT)'!G226+'SPREAD (INPUT)'!K226</f>
        <v>126.67749999999999</v>
      </c>
      <c r="L226" s="25">
        <f>'SPREAD (INPUT)'!D226+'SPREAD (INPUT)'!L226</f>
        <v>108.35250000000001</v>
      </c>
      <c r="M226" s="26">
        <f>'SPREAD (INPUT)'!E226+'SPREAD (INPUT)'!M226</f>
        <v>116.41374999999999</v>
      </c>
      <c r="N226" s="26">
        <f>'SPREAD (INPUT)'!F226+'SPREAD (INPUT)'!N226</f>
        <v>121.54125000000001</v>
      </c>
      <c r="O226" s="27">
        <f>'SPREAD (INPUT)'!G226+'SPREAD (INPUT)'!O226</f>
        <v>124.2175</v>
      </c>
      <c r="P226" s="25">
        <f>'SPREAD (INPUT)'!D226+'SPREAD (INPUT)'!P226</f>
        <v>99.626249999999999</v>
      </c>
      <c r="Q226" s="26">
        <f>'SPREAD (INPUT)'!E226+'SPREAD (INPUT)'!Q226</f>
        <v>108.85374999999999</v>
      </c>
      <c r="R226" s="26">
        <f>'SPREAD (INPUT)'!F226+'SPREAD (INPUT)'!R226</f>
        <v>113.98</v>
      </c>
      <c r="S226" s="27">
        <f>'SPREAD (INPUT)'!G226+'SPREAD (INPUT)'!S226</f>
        <v>116.64875000000001</v>
      </c>
      <c r="T226" s="6">
        <v>132.59</v>
      </c>
      <c r="U226" s="2">
        <v>140.19999999999999</v>
      </c>
      <c r="V226" s="2">
        <v>144.22</v>
      </c>
      <c r="W226" s="7">
        <v>146.13999999999999</v>
      </c>
    </row>
    <row r="227" spans="1:23" x14ac:dyDescent="0.35">
      <c r="A227" s="43">
        <f t="shared" si="3"/>
        <v>42478</v>
      </c>
      <c r="B227" s="38" t="s">
        <v>19</v>
      </c>
      <c r="C227" s="14" t="s">
        <v>104</v>
      </c>
      <c r="D227" s="6">
        <v>114.85</v>
      </c>
      <c r="E227" s="2">
        <v>121.66</v>
      </c>
      <c r="F227" s="2">
        <v>125.46</v>
      </c>
      <c r="G227" s="7">
        <v>127.84</v>
      </c>
      <c r="H227" s="25">
        <f>'SPREAD (INPUT)'!D227+'SPREAD (INPUT)'!H227</f>
        <v>113.75375</v>
      </c>
      <c r="I227" s="26">
        <f>'SPREAD (INPUT)'!E227+'SPREAD (INPUT)'!I227</f>
        <v>120.73125</v>
      </c>
      <c r="J227" s="26">
        <f>'SPREAD (INPUT)'!F227+'SPREAD (INPUT)'!J227</f>
        <v>124.5325</v>
      </c>
      <c r="K227" s="27">
        <f>'SPREAD (INPUT)'!G227+'SPREAD (INPUT)'!K227</f>
        <v>126.91250000000001</v>
      </c>
      <c r="L227" s="25">
        <f>'SPREAD (INPUT)'!D227+'SPREAD (INPUT)'!L227</f>
        <v>110.1125</v>
      </c>
      <c r="M227" s="26">
        <f>'SPREAD (INPUT)'!E227+'SPREAD (INPUT)'!M227</f>
        <v>117.85124999999999</v>
      </c>
      <c r="N227" s="26">
        <f>'SPREAD (INPUT)'!F227+'SPREAD (INPUT)'!N227</f>
        <v>121.95874999999999</v>
      </c>
      <c r="O227" s="27">
        <f>'SPREAD (INPUT)'!G227+'SPREAD (INPUT)'!O227</f>
        <v>124.36125</v>
      </c>
      <c r="P227" s="25">
        <f>'SPREAD (INPUT)'!D227+'SPREAD (INPUT)'!P227</f>
        <v>101.31625</v>
      </c>
      <c r="Q227" s="26">
        <f>'SPREAD (INPUT)'!E227+'SPREAD (INPUT)'!Q227</f>
        <v>110.38249999999999</v>
      </c>
      <c r="R227" s="26">
        <f>'SPREAD (INPUT)'!F227+'SPREAD (INPUT)'!R227</f>
        <v>114.4575</v>
      </c>
      <c r="S227" s="27">
        <f>'SPREAD (INPUT)'!G227+'SPREAD (INPUT)'!S227</f>
        <v>116.86750000000001</v>
      </c>
      <c r="T227" s="6">
        <v>135.29</v>
      </c>
      <c r="U227" s="2">
        <v>142.91999999999999</v>
      </c>
      <c r="V227" s="2">
        <v>145.9</v>
      </c>
      <c r="W227" s="7">
        <v>147.6</v>
      </c>
    </row>
    <row r="228" spans="1:23" x14ac:dyDescent="0.35">
      <c r="A228" s="43">
        <f t="shared" si="3"/>
        <v>42485</v>
      </c>
      <c r="B228" s="38" t="s">
        <v>20</v>
      </c>
      <c r="C228" s="14" t="s">
        <v>104</v>
      </c>
      <c r="D228" s="6">
        <v>116.23</v>
      </c>
      <c r="E228" s="2">
        <v>122.63</v>
      </c>
      <c r="F228" s="2">
        <v>126.03</v>
      </c>
      <c r="G228" s="7">
        <v>127.86</v>
      </c>
      <c r="H228" s="25">
        <f>'SPREAD (INPUT)'!D228+'SPREAD (INPUT)'!H228</f>
        <v>115.05250000000001</v>
      </c>
      <c r="I228" s="26">
        <f>'SPREAD (INPUT)'!E228+'SPREAD (INPUT)'!I228</f>
        <v>121.66125</v>
      </c>
      <c r="J228" s="26">
        <f>'SPREAD (INPUT)'!F228+'SPREAD (INPUT)'!J228</f>
        <v>125.06125</v>
      </c>
      <c r="K228" s="27">
        <f>'SPREAD (INPUT)'!G228+'SPREAD (INPUT)'!K228</f>
        <v>126.89125</v>
      </c>
      <c r="L228" s="25">
        <f>'SPREAD (INPUT)'!D228+'SPREAD (INPUT)'!L228</f>
        <v>111.74250000000001</v>
      </c>
      <c r="M228" s="26">
        <f>'SPREAD (INPUT)'!E228+'SPREAD (INPUT)'!M228</f>
        <v>118.4575</v>
      </c>
      <c r="N228" s="26">
        <f>'SPREAD (INPUT)'!F228+'SPREAD (INPUT)'!N228</f>
        <v>122.14875000000001</v>
      </c>
      <c r="O228" s="27">
        <f>'SPREAD (INPUT)'!G228+'SPREAD (INPUT)'!O228</f>
        <v>124.04875</v>
      </c>
      <c r="P228" s="25">
        <f>'SPREAD (INPUT)'!D228+'SPREAD (INPUT)'!P228</f>
        <v>102.80875</v>
      </c>
      <c r="Q228" s="26">
        <f>'SPREAD (INPUT)'!E228+'SPREAD (INPUT)'!Q228</f>
        <v>111.54124999999999</v>
      </c>
      <c r="R228" s="26">
        <f>'SPREAD (INPUT)'!F228+'SPREAD (INPUT)'!R228</f>
        <v>115.22499999999999</v>
      </c>
      <c r="S228" s="27">
        <f>'SPREAD (INPUT)'!G228+'SPREAD (INPUT)'!S228</f>
        <v>117.11624999999999</v>
      </c>
      <c r="T228" s="6">
        <v>137.35</v>
      </c>
      <c r="U228" s="2">
        <v>143.83000000000001</v>
      </c>
      <c r="V228" s="2">
        <v>147.15</v>
      </c>
      <c r="W228" s="7">
        <v>148.47</v>
      </c>
    </row>
    <row r="229" spans="1:23" x14ac:dyDescent="0.35">
      <c r="A229" s="43">
        <f t="shared" si="3"/>
        <v>42492</v>
      </c>
      <c r="B229" s="38" t="s">
        <v>21</v>
      </c>
      <c r="C229" s="14" t="s">
        <v>105</v>
      </c>
      <c r="D229" s="6">
        <v>119.45</v>
      </c>
      <c r="E229" s="2">
        <v>124.56</v>
      </c>
      <c r="F229" s="2">
        <v>127.8</v>
      </c>
      <c r="G229" s="7">
        <v>128.46</v>
      </c>
      <c r="H229" s="25">
        <f>'SPREAD (INPUT)'!D229+'SPREAD (INPUT)'!H229</f>
        <v>118.23875000000001</v>
      </c>
      <c r="I229" s="26">
        <f>'SPREAD (INPUT)'!E229+'SPREAD (INPUT)'!I229</f>
        <v>123.45</v>
      </c>
      <c r="J229" s="26">
        <f>'SPREAD (INPUT)'!F229+'SPREAD (INPUT)'!J229</f>
        <v>126.69</v>
      </c>
      <c r="K229" s="27">
        <f>'SPREAD (INPUT)'!G229+'SPREAD (INPUT)'!K229</f>
        <v>127.34875000000001</v>
      </c>
      <c r="L229" s="25">
        <f>'SPREAD (INPUT)'!D229+'SPREAD (INPUT)'!L229</f>
        <v>114.50375</v>
      </c>
      <c r="M229" s="26">
        <f>'SPREAD (INPUT)'!E229+'SPREAD (INPUT)'!M229</f>
        <v>120.295</v>
      </c>
      <c r="N229" s="26">
        <f>'SPREAD (INPUT)'!F229+'SPREAD (INPUT)'!N229</f>
        <v>123.80125</v>
      </c>
      <c r="O229" s="27">
        <f>'SPREAD (INPUT)'!G229+'SPREAD (INPUT)'!O229</f>
        <v>124.55875</v>
      </c>
      <c r="P229" s="25">
        <f>'SPREAD (INPUT)'!D229+'SPREAD (INPUT)'!P229</f>
        <v>105.54625</v>
      </c>
      <c r="Q229" s="26">
        <f>'SPREAD (INPUT)'!E229+'SPREAD (INPUT)'!Q229</f>
        <v>113.34625</v>
      </c>
      <c r="R229" s="26">
        <f>'SPREAD (INPUT)'!F229+'SPREAD (INPUT)'!R229</f>
        <v>116.79375</v>
      </c>
      <c r="S229" s="27">
        <f>'SPREAD (INPUT)'!G229+'SPREAD (INPUT)'!S229</f>
        <v>117.58125000000001</v>
      </c>
      <c r="T229" s="6">
        <v>139.63999999999999</v>
      </c>
      <c r="U229" s="2">
        <v>145.74</v>
      </c>
      <c r="V229" s="2">
        <v>149.80000000000001</v>
      </c>
      <c r="W229" s="7">
        <v>151.63999999999999</v>
      </c>
    </row>
    <row r="230" spans="1:23" x14ac:dyDescent="0.35">
      <c r="A230" s="43">
        <f t="shared" si="3"/>
        <v>42499</v>
      </c>
      <c r="B230" s="38" t="s">
        <v>22</v>
      </c>
      <c r="C230" s="14" t="s">
        <v>105</v>
      </c>
      <c r="D230" s="6">
        <v>120.83</v>
      </c>
      <c r="E230" s="2">
        <v>125.67</v>
      </c>
      <c r="F230" s="2">
        <v>129.08000000000001</v>
      </c>
      <c r="G230" s="7">
        <v>129.80000000000001</v>
      </c>
      <c r="H230" s="25">
        <f>'SPREAD (INPUT)'!D230+'SPREAD (INPUT)'!H230</f>
        <v>119.70125</v>
      </c>
      <c r="I230" s="26">
        <f>'SPREAD (INPUT)'!E230+'SPREAD (INPUT)'!I230</f>
        <v>124.55625000000001</v>
      </c>
      <c r="J230" s="26">
        <f>'SPREAD (INPUT)'!F230+'SPREAD (INPUT)'!J230</f>
        <v>127.96625000000002</v>
      </c>
      <c r="K230" s="27">
        <f>'SPREAD (INPUT)'!G230+'SPREAD (INPUT)'!K230</f>
        <v>128.68625</v>
      </c>
      <c r="L230" s="25">
        <f>'SPREAD (INPUT)'!D230+'SPREAD (INPUT)'!L230</f>
        <v>116.08624999999999</v>
      </c>
      <c r="M230" s="26">
        <f>'SPREAD (INPUT)'!E230+'SPREAD (INPUT)'!M230</f>
        <v>121.745</v>
      </c>
      <c r="N230" s="26">
        <f>'SPREAD (INPUT)'!F230+'SPREAD (INPUT)'!N230</f>
        <v>125.41375000000001</v>
      </c>
      <c r="O230" s="27">
        <f>'SPREAD (INPUT)'!G230+'SPREAD (INPUT)'!O230</f>
        <v>126.15875000000001</v>
      </c>
      <c r="P230" s="25">
        <f>'SPREAD (INPUT)'!D230+'SPREAD (INPUT)'!P230</f>
        <v>107.55875</v>
      </c>
      <c r="Q230" s="26">
        <f>'SPREAD (INPUT)'!E230+'SPREAD (INPUT)'!Q230</f>
        <v>114.43125000000001</v>
      </c>
      <c r="R230" s="26">
        <f>'SPREAD (INPUT)'!F230+'SPREAD (INPUT)'!R230</f>
        <v>118.01250000000002</v>
      </c>
      <c r="S230" s="27">
        <f>'SPREAD (INPUT)'!G230+'SPREAD (INPUT)'!S230</f>
        <v>118.81375000000001</v>
      </c>
      <c r="T230" s="6">
        <v>142.6</v>
      </c>
      <c r="U230" s="2">
        <v>148.69999999999999</v>
      </c>
      <c r="V230" s="2">
        <v>151.24</v>
      </c>
      <c r="W230" s="7">
        <v>152.08000000000001</v>
      </c>
    </row>
    <row r="231" spans="1:23" x14ac:dyDescent="0.35">
      <c r="A231" s="43">
        <f t="shared" si="3"/>
        <v>42506</v>
      </c>
      <c r="B231" s="38" t="s">
        <v>24</v>
      </c>
      <c r="C231" s="14" t="s">
        <v>105</v>
      </c>
      <c r="D231" s="6">
        <v>124.72</v>
      </c>
      <c r="E231" s="2">
        <v>128.84</v>
      </c>
      <c r="F231" s="2">
        <v>130.34</v>
      </c>
      <c r="G231" s="7">
        <v>130.74</v>
      </c>
      <c r="H231" s="25">
        <f>'SPREAD (INPUT)'!D231+'SPREAD (INPUT)'!H231</f>
        <v>123.67999999999999</v>
      </c>
      <c r="I231" s="26">
        <f>'SPREAD (INPUT)'!E231+'SPREAD (INPUT)'!I231</f>
        <v>127.94125</v>
      </c>
      <c r="J231" s="26">
        <f>'SPREAD (INPUT)'!F231+'SPREAD (INPUT)'!J231</f>
        <v>129.44125</v>
      </c>
      <c r="K231" s="27">
        <f>'SPREAD (INPUT)'!G231+'SPREAD (INPUT)'!K231</f>
        <v>129.84125</v>
      </c>
      <c r="L231" s="25">
        <f>'SPREAD (INPUT)'!D231+'SPREAD (INPUT)'!L231</f>
        <v>119.145</v>
      </c>
      <c r="M231" s="26">
        <f>'SPREAD (INPUT)'!E231+'SPREAD (INPUT)'!M231</f>
        <v>124.28750000000001</v>
      </c>
      <c r="N231" s="26">
        <f>'SPREAD (INPUT)'!F231+'SPREAD (INPUT)'!N231</f>
        <v>126.07000000000001</v>
      </c>
      <c r="O231" s="27">
        <f>'SPREAD (INPUT)'!G231+'SPREAD (INPUT)'!O231</f>
        <v>126.48875000000001</v>
      </c>
      <c r="P231" s="25">
        <f>'SPREAD (INPUT)'!D231+'SPREAD (INPUT)'!P231</f>
        <v>111.02374999999999</v>
      </c>
      <c r="Q231" s="26">
        <f>'SPREAD (INPUT)'!E231+'SPREAD (INPUT)'!Q231</f>
        <v>117.39</v>
      </c>
      <c r="R231" s="26">
        <f>'SPREAD (INPUT)'!F231+'SPREAD (INPUT)'!R231</f>
        <v>119.08875</v>
      </c>
      <c r="S231" s="27">
        <f>'SPREAD (INPUT)'!G231+'SPREAD (INPUT)'!S231</f>
        <v>119.56250000000001</v>
      </c>
      <c r="T231" s="6">
        <v>149.84</v>
      </c>
      <c r="U231" s="2">
        <v>155.97</v>
      </c>
      <c r="V231" s="2">
        <v>156.16999999999999</v>
      </c>
      <c r="W231" s="7">
        <v>157.06</v>
      </c>
    </row>
    <row r="232" spans="1:23" x14ac:dyDescent="0.35">
      <c r="A232" s="43">
        <f t="shared" si="3"/>
        <v>42513</v>
      </c>
      <c r="B232" s="38" t="s">
        <v>25</v>
      </c>
      <c r="C232" s="14" t="s">
        <v>105</v>
      </c>
      <c r="D232" s="6">
        <v>126.46</v>
      </c>
      <c r="E232" s="2">
        <v>130.37</v>
      </c>
      <c r="F232" s="2">
        <v>131.22999999999999</v>
      </c>
      <c r="G232" s="7">
        <v>132.02000000000001</v>
      </c>
      <c r="H232" s="25">
        <f>'SPREAD (INPUT)'!D232+'SPREAD (INPUT)'!H232</f>
        <v>125.45124999999999</v>
      </c>
      <c r="I232" s="26">
        <f>'SPREAD (INPUT)'!E232+'SPREAD (INPUT)'!I232</f>
        <v>129.565</v>
      </c>
      <c r="J232" s="26">
        <f>'SPREAD (INPUT)'!F232+'SPREAD (INPUT)'!J232</f>
        <v>130.42374999999998</v>
      </c>
      <c r="K232" s="27">
        <f>'SPREAD (INPUT)'!G232+'SPREAD (INPUT)'!K232</f>
        <v>131.21250000000001</v>
      </c>
      <c r="L232" s="25">
        <f>'SPREAD (INPUT)'!D232+'SPREAD (INPUT)'!L232</f>
        <v>120.79499999999999</v>
      </c>
      <c r="M232" s="26">
        <f>'SPREAD (INPUT)'!E232+'SPREAD (INPUT)'!M232</f>
        <v>125.5025</v>
      </c>
      <c r="N232" s="26">
        <f>'SPREAD (INPUT)'!F232+'SPREAD (INPUT)'!N232</f>
        <v>126.57624999999999</v>
      </c>
      <c r="O232" s="27">
        <f>'SPREAD (INPUT)'!G232+'SPREAD (INPUT)'!O232</f>
        <v>127.44000000000001</v>
      </c>
      <c r="P232" s="25">
        <f>'SPREAD (INPUT)'!D232+'SPREAD (INPUT)'!P232</f>
        <v>113.13874999999999</v>
      </c>
      <c r="Q232" s="26">
        <f>'SPREAD (INPUT)'!E232+'SPREAD (INPUT)'!Q232</f>
        <v>119.36</v>
      </c>
      <c r="R232" s="26">
        <f>'SPREAD (INPUT)'!F232+'SPREAD (INPUT)'!R232</f>
        <v>120.41</v>
      </c>
      <c r="S232" s="27">
        <f>'SPREAD (INPUT)'!G232+'SPREAD (INPUT)'!S232</f>
        <v>121.26750000000001</v>
      </c>
      <c r="T232" s="6">
        <v>158.12</v>
      </c>
      <c r="U232" s="2">
        <v>161.41999999999999</v>
      </c>
      <c r="V232" s="2">
        <v>160.12</v>
      </c>
      <c r="W232" s="7">
        <v>160.72</v>
      </c>
    </row>
    <row r="233" spans="1:23" x14ac:dyDescent="0.35">
      <c r="A233" s="43">
        <f t="shared" si="3"/>
        <v>42520</v>
      </c>
      <c r="B233" s="38" t="s">
        <v>26</v>
      </c>
      <c r="C233" s="14" t="s">
        <v>105</v>
      </c>
      <c r="D233" s="6">
        <v>128.35</v>
      </c>
      <c r="E233" s="2">
        <v>131.65</v>
      </c>
      <c r="F233" s="2">
        <v>133.1</v>
      </c>
      <c r="G233" s="7">
        <v>133.34</v>
      </c>
      <c r="H233" s="25">
        <f>'SPREAD (INPUT)'!D233+'SPREAD (INPUT)'!H233</f>
        <v>127.30749999999999</v>
      </c>
      <c r="I233" s="26">
        <f>'SPREAD (INPUT)'!E233+'SPREAD (INPUT)'!I233</f>
        <v>130.76875000000001</v>
      </c>
      <c r="J233" s="26">
        <f>'SPREAD (INPUT)'!F233+'SPREAD (INPUT)'!J233</f>
        <v>132.21625</v>
      </c>
      <c r="K233" s="27">
        <f>'SPREAD (INPUT)'!G233+'SPREAD (INPUT)'!K233</f>
        <v>132.45500000000001</v>
      </c>
      <c r="L233" s="25">
        <f>'SPREAD (INPUT)'!D233+'SPREAD (INPUT)'!L233</f>
        <v>122.33999999999999</v>
      </c>
      <c r="M233" s="26">
        <f>'SPREAD (INPUT)'!E233+'SPREAD (INPUT)'!M233</f>
        <v>126.37125</v>
      </c>
      <c r="N233" s="26">
        <f>'SPREAD (INPUT)'!F233+'SPREAD (INPUT)'!N233</f>
        <v>127.99124999999999</v>
      </c>
      <c r="O233" s="27">
        <f>'SPREAD (INPUT)'!G233+'SPREAD (INPUT)'!O233</f>
        <v>128.30125000000001</v>
      </c>
      <c r="P233" s="25">
        <f>'SPREAD (INPUT)'!D233+'SPREAD (INPUT)'!P233</f>
        <v>114.82875</v>
      </c>
      <c r="Q233" s="26">
        <f>'SPREAD (INPUT)'!E233+'SPREAD (INPUT)'!Q233</f>
        <v>120.55000000000001</v>
      </c>
      <c r="R233" s="26">
        <f>'SPREAD (INPUT)'!F233+'SPREAD (INPUT)'!R233</f>
        <v>122.18875</v>
      </c>
      <c r="S233" s="27">
        <f>'SPREAD (INPUT)'!G233+'SPREAD (INPUT)'!S233</f>
        <v>122.51</v>
      </c>
      <c r="T233" s="6">
        <v>168.1</v>
      </c>
      <c r="U233" s="2">
        <v>167.29</v>
      </c>
      <c r="V233" s="2">
        <v>166.1</v>
      </c>
      <c r="W233" s="7">
        <v>165.98</v>
      </c>
    </row>
    <row r="234" spans="1:23" x14ac:dyDescent="0.35">
      <c r="A234" s="43">
        <f t="shared" si="3"/>
        <v>42527</v>
      </c>
      <c r="B234" s="38" t="s">
        <v>27</v>
      </c>
      <c r="C234" s="14" t="s">
        <v>106</v>
      </c>
      <c r="D234" s="6">
        <v>127.81</v>
      </c>
      <c r="E234" s="2">
        <v>131.02000000000001</v>
      </c>
      <c r="F234" s="2">
        <v>133.02000000000001</v>
      </c>
      <c r="G234" s="7">
        <v>132.88999999999999</v>
      </c>
      <c r="H234" s="25">
        <f>'SPREAD (INPUT)'!D234+'SPREAD (INPUT)'!H234</f>
        <v>126.77625</v>
      </c>
      <c r="I234" s="26">
        <f>'SPREAD (INPUT)'!E234+'SPREAD (INPUT)'!I234</f>
        <v>130.13750000000002</v>
      </c>
      <c r="J234" s="26">
        <f>'SPREAD (INPUT)'!F234+'SPREAD (INPUT)'!J234</f>
        <v>132.13750000000002</v>
      </c>
      <c r="K234" s="27">
        <f>'SPREAD (INPUT)'!G234+'SPREAD (INPUT)'!K234</f>
        <v>132.00624999999999</v>
      </c>
      <c r="L234" s="25">
        <f>'SPREAD (INPUT)'!D234+'SPREAD (INPUT)'!L234</f>
        <v>122.05875</v>
      </c>
      <c r="M234" s="26">
        <f>'SPREAD (INPUT)'!E234+'SPREAD (INPUT)'!M234</f>
        <v>126.01750000000001</v>
      </c>
      <c r="N234" s="26">
        <f>'SPREAD (INPUT)'!F234+'SPREAD (INPUT)'!N234</f>
        <v>128.20625000000001</v>
      </c>
      <c r="O234" s="27">
        <f>'SPREAD (INPUT)'!G234+'SPREAD (INPUT)'!O234</f>
        <v>128.14874999999998</v>
      </c>
      <c r="P234" s="25">
        <f>'SPREAD (INPUT)'!D234+'SPREAD (INPUT)'!P234</f>
        <v>114.37</v>
      </c>
      <c r="Q234" s="26">
        <f>'SPREAD (INPUT)'!E234+'SPREAD (INPUT)'!Q234</f>
        <v>120.07375000000002</v>
      </c>
      <c r="R234" s="26">
        <f>'SPREAD (INPUT)'!F234+'SPREAD (INPUT)'!R234</f>
        <v>122.24750000000002</v>
      </c>
      <c r="S234" s="27">
        <f>'SPREAD (INPUT)'!G234+'SPREAD (INPUT)'!S234</f>
        <v>122.19624999999999</v>
      </c>
      <c r="T234" s="6">
        <v>171.91</v>
      </c>
      <c r="U234" s="2">
        <v>171.86</v>
      </c>
      <c r="V234" s="2">
        <v>170</v>
      </c>
      <c r="W234" s="7">
        <v>168.2</v>
      </c>
    </row>
    <row r="235" spans="1:23" x14ac:dyDescent="0.35">
      <c r="A235" s="43">
        <f t="shared" si="3"/>
        <v>42534</v>
      </c>
      <c r="B235" s="38" t="s">
        <v>29</v>
      </c>
      <c r="C235" s="14" t="s">
        <v>106</v>
      </c>
      <c r="D235" s="6">
        <v>127.82</v>
      </c>
      <c r="E235" s="2">
        <v>131.71</v>
      </c>
      <c r="F235" s="2">
        <v>133.16</v>
      </c>
      <c r="G235" s="7">
        <v>133.02000000000001</v>
      </c>
      <c r="H235" s="25">
        <f>'SPREAD (INPUT)'!D235+'SPREAD (INPUT)'!H235</f>
        <v>126.91999999999999</v>
      </c>
      <c r="I235" s="26">
        <f>'SPREAD (INPUT)'!E235+'SPREAD (INPUT)'!I235</f>
        <v>130.85625000000002</v>
      </c>
      <c r="J235" s="26">
        <f>'SPREAD (INPUT)'!F235+'SPREAD (INPUT)'!J235</f>
        <v>132.30625000000001</v>
      </c>
      <c r="K235" s="27">
        <f>'SPREAD (INPUT)'!G235+'SPREAD (INPUT)'!K235</f>
        <v>132.16250000000002</v>
      </c>
      <c r="L235" s="25">
        <f>'SPREAD (INPUT)'!D235+'SPREAD (INPUT)'!L235</f>
        <v>121.50874999999999</v>
      </c>
      <c r="M235" s="26">
        <f>'SPREAD (INPUT)'!E235+'SPREAD (INPUT)'!M235</f>
        <v>126.62375</v>
      </c>
      <c r="N235" s="26">
        <f>'SPREAD (INPUT)'!F235+'SPREAD (INPUT)'!N235</f>
        <v>128.25125</v>
      </c>
      <c r="O235" s="27">
        <f>'SPREAD (INPUT)'!G235+'SPREAD (INPUT)'!O235</f>
        <v>128.23125000000002</v>
      </c>
      <c r="P235" s="25">
        <f>'SPREAD (INPUT)'!D235+'SPREAD (INPUT)'!P235</f>
        <v>114.18875</v>
      </c>
      <c r="Q235" s="26">
        <f>'SPREAD (INPUT)'!E235+'SPREAD (INPUT)'!Q235</f>
        <v>120.75875000000001</v>
      </c>
      <c r="R235" s="26">
        <f>'SPREAD (INPUT)'!F235+'SPREAD (INPUT)'!R235</f>
        <v>122.38124999999999</v>
      </c>
      <c r="S235" s="27">
        <f>'SPREAD (INPUT)'!G235+'SPREAD (INPUT)'!S235</f>
        <v>122.32625000000002</v>
      </c>
      <c r="T235" s="6">
        <v>173.02</v>
      </c>
      <c r="U235" s="2">
        <v>174.48</v>
      </c>
      <c r="V235" s="2">
        <v>172.33</v>
      </c>
      <c r="W235" s="7">
        <v>171.65</v>
      </c>
    </row>
    <row r="236" spans="1:23" x14ac:dyDescent="0.35">
      <c r="A236" s="43">
        <f t="shared" si="3"/>
        <v>42541</v>
      </c>
      <c r="B236" s="38" t="s">
        <v>30</v>
      </c>
      <c r="C236" s="14" t="s">
        <v>106</v>
      </c>
      <c r="D236" s="6">
        <v>127.52</v>
      </c>
      <c r="E236" s="2">
        <v>131.47999999999999</v>
      </c>
      <c r="F236" s="2">
        <v>132.96</v>
      </c>
      <c r="G236" s="7">
        <v>133.33000000000001</v>
      </c>
      <c r="H236" s="25">
        <f>'SPREAD (INPUT)'!D236+'SPREAD (INPUT)'!H236</f>
        <v>126.49374999999999</v>
      </c>
      <c r="I236" s="26">
        <f>'SPREAD (INPUT)'!E236+'SPREAD (INPUT)'!I236</f>
        <v>130.59875</v>
      </c>
      <c r="J236" s="26">
        <f>'SPREAD (INPUT)'!F236+'SPREAD (INPUT)'!J236</f>
        <v>132.07875000000001</v>
      </c>
      <c r="K236" s="27">
        <f>'SPREAD (INPUT)'!G236+'SPREAD (INPUT)'!K236</f>
        <v>132.44750000000002</v>
      </c>
      <c r="L236" s="25">
        <f>'SPREAD (INPUT)'!D236+'SPREAD (INPUT)'!L236</f>
        <v>120.7675</v>
      </c>
      <c r="M236" s="26">
        <f>'SPREAD (INPUT)'!E236+'SPREAD (INPUT)'!M236</f>
        <v>125.96</v>
      </c>
      <c r="N236" s="26">
        <f>'SPREAD (INPUT)'!F236+'SPREAD (INPUT)'!N236</f>
        <v>127.63125000000001</v>
      </c>
      <c r="O236" s="27">
        <f>'SPREAD (INPUT)'!G236+'SPREAD (INPUT)'!O236</f>
        <v>128.14250000000001</v>
      </c>
      <c r="P236" s="25">
        <f>'SPREAD (INPUT)'!D236+'SPREAD (INPUT)'!P236</f>
        <v>114.04124999999999</v>
      </c>
      <c r="Q236" s="26">
        <f>'SPREAD (INPUT)'!E236+'SPREAD (INPUT)'!Q236</f>
        <v>120.66499999999999</v>
      </c>
      <c r="R236" s="26">
        <f>'SPREAD (INPUT)'!F236+'SPREAD (INPUT)'!R236</f>
        <v>122.31625000000001</v>
      </c>
      <c r="S236" s="27">
        <f>'SPREAD (INPUT)'!G236+'SPREAD (INPUT)'!S236</f>
        <v>122.76875000000001</v>
      </c>
      <c r="T236" s="6">
        <v>174.93</v>
      </c>
      <c r="U236" s="2">
        <v>175.63</v>
      </c>
      <c r="V236" s="2">
        <v>175.58</v>
      </c>
      <c r="W236" s="7">
        <v>175.55</v>
      </c>
    </row>
    <row r="237" spans="1:23" x14ac:dyDescent="0.35">
      <c r="A237" s="43">
        <f t="shared" si="3"/>
        <v>42548</v>
      </c>
      <c r="B237" s="38" t="s">
        <v>31</v>
      </c>
      <c r="C237" s="14" t="s">
        <v>106</v>
      </c>
      <c r="D237" s="6">
        <v>128.53</v>
      </c>
      <c r="E237" s="2">
        <v>132.09</v>
      </c>
      <c r="F237" s="2">
        <v>133.06</v>
      </c>
      <c r="G237" s="7">
        <v>133.65</v>
      </c>
      <c r="H237" s="25">
        <f>'SPREAD (INPUT)'!D237+'SPREAD (INPUT)'!H237</f>
        <v>127.40875</v>
      </c>
      <c r="I237" s="26">
        <f>'SPREAD (INPUT)'!E237+'SPREAD (INPUT)'!I237</f>
        <v>131.13374999999999</v>
      </c>
      <c r="J237" s="26">
        <f>'SPREAD (INPUT)'!F237+'SPREAD (INPUT)'!J237</f>
        <v>132.10374999999999</v>
      </c>
      <c r="K237" s="27">
        <f>'SPREAD (INPUT)'!G237+'SPREAD (INPUT)'!K237</f>
        <v>132.6925</v>
      </c>
      <c r="L237" s="25">
        <f>'SPREAD (INPUT)'!D237+'SPREAD (INPUT)'!L237</f>
        <v>121.255</v>
      </c>
      <c r="M237" s="26">
        <f>'SPREAD (INPUT)'!E237+'SPREAD (INPUT)'!M237</f>
        <v>126.25875000000001</v>
      </c>
      <c r="N237" s="26">
        <f>'SPREAD (INPUT)'!F237+'SPREAD (INPUT)'!N237</f>
        <v>127.47</v>
      </c>
      <c r="O237" s="27">
        <f>'SPREAD (INPUT)'!G237+'SPREAD (INPUT)'!O237</f>
        <v>128.17125000000001</v>
      </c>
      <c r="P237" s="25">
        <f>'SPREAD (INPUT)'!D237+'SPREAD (INPUT)'!P237</f>
        <v>114.26875</v>
      </c>
      <c r="Q237" s="26">
        <f>'SPREAD (INPUT)'!E237+'SPREAD (INPUT)'!Q237</f>
        <v>121.08125</v>
      </c>
      <c r="R237" s="26">
        <f>'SPREAD (INPUT)'!F237+'SPREAD (INPUT)'!R237</f>
        <v>122.175</v>
      </c>
      <c r="S237" s="27">
        <f>'SPREAD (INPUT)'!G237+'SPREAD (INPUT)'!S237</f>
        <v>122.875</v>
      </c>
      <c r="T237" s="6">
        <v>174.89</v>
      </c>
      <c r="U237" s="2">
        <v>176.07</v>
      </c>
      <c r="V237" s="2">
        <v>175.69</v>
      </c>
      <c r="W237" s="7">
        <v>175.43</v>
      </c>
    </row>
    <row r="238" spans="1:23" x14ac:dyDescent="0.35">
      <c r="A238" s="43">
        <f t="shared" si="3"/>
        <v>42555</v>
      </c>
      <c r="B238" s="38" t="s">
        <v>32</v>
      </c>
      <c r="C238" s="14" t="s">
        <v>107</v>
      </c>
      <c r="D238" s="6">
        <v>130.56</v>
      </c>
      <c r="E238" s="2">
        <v>134.54</v>
      </c>
      <c r="F238" s="2">
        <v>135.36000000000001</v>
      </c>
      <c r="G238" s="7">
        <v>135.69999999999999</v>
      </c>
      <c r="H238" s="25">
        <f>'SPREAD (INPUT)'!D238+'SPREAD (INPUT)'!H238</f>
        <v>129.54</v>
      </c>
      <c r="I238" s="26">
        <f>'SPREAD (INPUT)'!E238+'SPREAD (INPUT)'!I238</f>
        <v>133.64749999999998</v>
      </c>
      <c r="J238" s="26">
        <f>'SPREAD (INPUT)'!F238+'SPREAD (INPUT)'!J238</f>
        <v>134.47000000000003</v>
      </c>
      <c r="K238" s="27">
        <f>'SPREAD (INPUT)'!G238+'SPREAD (INPUT)'!K238</f>
        <v>134.81</v>
      </c>
      <c r="L238" s="25">
        <f>'SPREAD (INPUT)'!D238+'SPREAD (INPUT)'!L238</f>
        <v>122.77375000000001</v>
      </c>
      <c r="M238" s="26">
        <f>'SPREAD (INPUT)'!E238+'SPREAD (INPUT)'!M238</f>
        <v>128.44999999999999</v>
      </c>
      <c r="N238" s="26">
        <f>'SPREAD (INPUT)'!F238+'SPREAD (INPUT)'!N238</f>
        <v>129.47125000000003</v>
      </c>
      <c r="O238" s="27">
        <f>'SPREAD (INPUT)'!G238+'SPREAD (INPUT)'!O238</f>
        <v>129.99249999999998</v>
      </c>
      <c r="P238" s="25">
        <f>'SPREAD (INPUT)'!D238+'SPREAD (INPUT)'!P238</f>
        <v>116.4</v>
      </c>
      <c r="Q238" s="26">
        <f>'SPREAD (INPUT)'!E238+'SPREAD (INPUT)'!Q238</f>
        <v>123.2675</v>
      </c>
      <c r="R238" s="26">
        <f>'SPREAD (INPUT)'!F238+'SPREAD (INPUT)'!R238</f>
        <v>124.23875000000001</v>
      </c>
      <c r="S238" s="27">
        <f>'SPREAD (INPUT)'!G238+'SPREAD (INPUT)'!S238</f>
        <v>124.77249999999999</v>
      </c>
      <c r="T238" s="6">
        <v>179.47</v>
      </c>
      <c r="U238" s="2">
        <v>180.5</v>
      </c>
      <c r="V238" s="2">
        <v>179.66</v>
      </c>
      <c r="W238" s="7">
        <v>179.54</v>
      </c>
    </row>
    <row r="239" spans="1:23" x14ac:dyDescent="0.35">
      <c r="A239" s="43">
        <f t="shared" si="3"/>
        <v>42562</v>
      </c>
      <c r="B239" s="38" t="s">
        <v>34</v>
      </c>
      <c r="C239" s="14" t="s">
        <v>107</v>
      </c>
      <c r="D239" s="6">
        <v>137.32</v>
      </c>
      <c r="E239" s="2">
        <v>138.34</v>
      </c>
      <c r="F239" s="2">
        <v>138.94999999999999</v>
      </c>
      <c r="G239" s="7">
        <v>139.36000000000001</v>
      </c>
      <c r="H239" s="25">
        <f>'SPREAD (INPUT)'!D239+'SPREAD (INPUT)'!H239</f>
        <v>136.28312499999998</v>
      </c>
      <c r="I239" s="26">
        <f>'SPREAD (INPUT)'!E239+'SPREAD (INPUT)'!I239</f>
        <v>137.388125</v>
      </c>
      <c r="J239" s="26">
        <f>'SPREAD (INPUT)'!F239+'SPREAD (INPUT)'!J239</f>
        <v>137.984375</v>
      </c>
      <c r="K239" s="27">
        <f>'SPREAD (INPUT)'!G239+'SPREAD (INPUT)'!K239</f>
        <v>138.39437500000003</v>
      </c>
      <c r="L239" s="25">
        <f>'SPREAD (INPUT)'!D239+'SPREAD (INPUT)'!L239</f>
        <v>129.72499999999999</v>
      </c>
      <c r="M239" s="26">
        <f>'SPREAD (INPUT)'!E239+'SPREAD (INPUT)'!M239</f>
        <v>132.4025</v>
      </c>
      <c r="N239" s="26">
        <f>'SPREAD (INPUT)'!F239+'SPREAD (INPUT)'!N239</f>
        <v>133.19749999999999</v>
      </c>
      <c r="O239" s="27">
        <f>'SPREAD (INPUT)'!G239+'SPREAD (INPUT)'!O239</f>
        <v>133.76375000000002</v>
      </c>
      <c r="P239" s="25">
        <f>'SPREAD (INPUT)'!D239+'SPREAD (INPUT)'!P239</f>
        <v>123.160625</v>
      </c>
      <c r="Q239" s="26">
        <f>'SPREAD (INPUT)'!E239+'SPREAD (INPUT)'!Q239</f>
        <v>127.136875</v>
      </c>
      <c r="R239" s="26">
        <f>'SPREAD (INPUT)'!F239+'SPREAD (INPUT)'!R239</f>
        <v>127.87562499999999</v>
      </c>
      <c r="S239" s="27">
        <f>'SPREAD (INPUT)'!G239+'SPREAD (INPUT)'!S239</f>
        <v>128.47437500000001</v>
      </c>
      <c r="T239" s="6">
        <v>185.79</v>
      </c>
      <c r="U239" s="2">
        <v>185.74</v>
      </c>
      <c r="V239" s="2">
        <v>184.48</v>
      </c>
      <c r="W239" s="7">
        <v>184.7</v>
      </c>
    </row>
    <row r="240" spans="1:23" x14ac:dyDescent="0.35">
      <c r="A240" s="43">
        <f t="shared" si="3"/>
        <v>42569</v>
      </c>
      <c r="B240" s="38" t="s">
        <v>35</v>
      </c>
      <c r="C240" s="14" t="s">
        <v>107</v>
      </c>
      <c r="D240" s="6">
        <v>145.68</v>
      </c>
      <c r="E240" s="2">
        <v>144.76</v>
      </c>
      <c r="F240" s="2">
        <v>141.4</v>
      </c>
      <c r="G240" s="7">
        <v>141.94999999999999</v>
      </c>
      <c r="H240" s="25">
        <f>'SPREAD (INPUT)'!D240+'SPREAD (INPUT)'!H240</f>
        <v>144.54875000000001</v>
      </c>
      <c r="I240" s="26">
        <f>'SPREAD (INPUT)'!E240+'SPREAD (INPUT)'!I240</f>
        <v>143.80124999999998</v>
      </c>
      <c r="J240" s="26">
        <f>'SPREAD (INPUT)'!F240+'SPREAD (INPUT)'!J240</f>
        <v>140.44125</v>
      </c>
      <c r="K240" s="27">
        <f>'SPREAD (INPUT)'!G240+'SPREAD (INPUT)'!K240</f>
        <v>140.99124999999998</v>
      </c>
      <c r="L240" s="25">
        <f>'SPREAD (INPUT)'!D240+'SPREAD (INPUT)'!L240</f>
        <v>138.4075</v>
      </c>
      <c r="M240" s="26">
        <f>'SPREAD (INPUT)'!E240+'SPREAD (INPUT)'!M240</f>
        <v>139.02875</v>
      </c>
      <c r="N240" s="26">
        <f>'SPREAD (INPUT)'!F240+'SPREAD (INPUT)'!N240</f>
        <v>135.83125000000001</v>
      </c>
      <c r="O240" s="27">
        <f>'SPREAD (INPUT)'!G240+'SPREAD (INPUT)'!O240</f>
        <v>136.50874999999999</v>
      </c>
      <c r="P240" s="25">
        <f>'SPREAD (INPUT)'!D240+'SPREAD (INPUT)'!P240</f>
        <v>131.33875</v>
      </c>
      <c r="Q240" s="26">
        <f>'SPREAD (INPUT)'!E240+'SPREAD (INPUT)'!Q240</f>
        <v>133.47874999999999</v>
      </c>
      <c r="R240" s="26">
        <f>'SPREAD (INPUT)'!F240+'SPREAD (INPUT)'!R240</f>
        <v>130.28749999999999</v>
      </c>
      <c r="S240" s="27">
        <f>'SPREAD (INPUT)'!G240+'SPREAD (INPUT)'!S240</f>
        <v>130.92249999999999</v>
      </c>
      <c r="T240" s="6">
        <v>192.11</v>
      </c>
      <c r="U240" s="2">
        <v>190.68</v>
      </c>
      <c r="V240" s="2">
        <v>189.96</v>
      </c>
      <c r="W240" s="7">
        <v>188.54</v>
      </c>
    </row>
    <row r="241" spans="1:23" x14ac:dyDescent="0.35">
      <c r="A241" s="43">
        <f t="shared" si="3"/>
        <v>42576</v>
      </c>
      <c r="B241" s="38" t="s">
        <v>36</v>
      </c>
      <c r="C241" s="14" t="s">
        <v>107</v>
      </c>
      <c r="D241" s="6">
        <v>151.24</v>
      </c>
      <c r="E241" s="2">
        <v>149.71</v>
      </c>
      <c r="F241" s="2">
        <v>147.46</v>
      </c>
      <c r="G241" s="7">
        <v>146.09</v>
      </c>
      <c r="H241" s="25">
        <f>'SPREAD (INPUT)'!D241+'SPREAD (INPUT)'!H241</f>
        <v>150.00750000000002</v>
      </c>
      <c r="I241" s="26">
        <f>'SPREAD (INPUT)'!E241+'SPREAD (INPUT)'!I241</f>
        <v>148.77875</v>
      </c>
      <c r="J241" s="26">
        <f>'SPREAD (INPUT)'!F241+'SPREAD (INPUT)'!J241</f>
        <v>146.52625</v>
      </c>
      <c r="K241" s="27">
        <f>'SPREAD (INPUT)'!G241+'SPREAD (INPUT)'!K241</f>
        <v>145.15625</v>
      </c>
      <c r="L241" s="25">
        <f>'SPREAD (INPUT)'!D241+'SPREAD (INPUT)'!L241</f>
        <v>143.535</v>
      </c>
      <c r="M241" s="26">
        <f>'SPREAD (INPUT)'!E241+'SPREAD (INPUT)'!M241</f>
        <v>143.75624999999999</v>
      </c>
      <c r="N241" s="26">
        <f>'SPREAD (INPUT)'!F241+'SPREAD (INPUT)'!N241</f>
        <v>141.67625000000001</v>
      </c>
      <c r="O241" s="27">
        <f>'SPREAD (INPUT)'!G241+'SPREAD (INPUT)'!O241</f>
        <v>140.46375</v>
      </c>
      <c r="P241" s="25">
        <f>'SPREAD (INPUT)'!D241+'SPREAD (INPUT)'!P241</f>
        <v>136.50375000000003</v>
      </c>
      <c r="Q241" s="26">
        <f>'SPREAD (INPUT)'!E241+'SPREAD (INPUT)'!Q241</f>
        <v>138.34625</v>
      </c>
      <c r="R241" s="26">
        <f>'SPREAD (INPUT)'!F241+'SPREAD (INPUT)'!R241</f>
        <v>136.21250000000001</v>
      </c>
      <c r="S241" s="27">
        <f>'SPREAD (INPUT)'!G241+'SPREAD (INPUT)'!S241</f>
        <v>135.0275</v>
      </c>
      <c r="T241" s="6">
        <v>194.7</v>
      </c>
      <c r="U241" s="2">
        <v>192.74</v>
      </c>
      <c r="V241" s="2">
        <v>191.15</v>
      </c>
      <c r="W241" s="7">
        <v>190.48</v>
      </c>
    </row>
    <row r="242" spans="1:23" x14ac:dyDescent="0.35">
      <c r="A242" s="43">
        <f t="shared" si="3"/>
        <v>42583</v>
      </c>
      <c r="B242" s="38" t="s">
        <v>37</v>
      </c>
      <c r="C242" s="14" t="s">
        <v>108</v>
      </c>
      <c r="D242" s="6">
        <v>154.6</v>
      </c>
      <c r="E242" s="2">
        <v>151.72999999999999</v>
      </c>
      <c r="F242" s="2">
        <v>149.80000000000001</v>
      </c>
      <c r="G242" s="7">
        <v>147.44999999999999</v>
      </c>
      <c r="H242" s="25">
        <f>'SPREAD (INPUT)'!D242+'SPREAD (INPUT)'!H242</f>
        <v>153.42249999999999</v>
      </c>
      <c r="I242" s="26">
        <f>'SPREAD (INPUT)'!E242+'SPREAD (INPUT)'!I242</f>
        <v>150.79749999999999</v>
      </c>
      <c r="J242" s="26">
        <f>'SPREAD (INPUT)'!F242+'SPREAD (INPUT)'!J242</f>
        <v>148.86875000000001</v>
      </c>
      <c r="K242" s="27">
        <f>'SPREAD (INPUT)'!G242+'SPREAD (INPUT)'!K242</f>
        <v>146.51874999999998</v>
      </c>
      <c r="L242" s="25">
        <f>'SPREAD (INPUT)'!D242+'SPREAD (INPUT)'!L242</f>
        <v>146.91999999999999</v>
      </c>
      <c r="M242" s="26">
        <f>'SPREAD (INPUT)'!E242+'SPREAD (INPUT)'!M242</f>
        <v>146.00624999999999</v>
      </c>
      <c r="N242" s="26">
        <f>'SPREAD (INPUT)'!F242+'SPREAD (INPUT)'!N242</f>
        <v>144.35500000000002</v>
      </c>
      <c r="O242" s="27">
        <f>'SPREAD (INPUT)'!G242+'SPREAD (INPUT)'!O242</f>
        <v>142.10999999999999</v>
      </c>
      <c r="P242" s="25">
        <f>'SPREAD (INPUT)'!D242+'SPREAD (INPUT)'!P242</f>
        <v>139.5</v>
      </c>
      <c r="Q242" s="26">
        <f>'SPREAD (INPUT)'!E242+'SPREAD (INPUT)'!Q242</f>
        <v>140.30874999999997</v>
      </c>
      <c r="R242" s="26">
        <f>'SPREAD (INPUT)'!F242+'SPREAD (INPUT)'!R242</f>
        <v>138.61750000000001</v>
      </c>
      <c r="S242" s="27">
        <f>'SPREAD (INPUT)'!G242+'SPREAD (INPUT)'!S242</f>
        <v>136.3725</v>
      </c>
      <c r="T242" s="6">
        <v>196.51</v>
      </c>
      <c r="U242" s="2">
        <v>195.62</v>
      </c>
      <c r="V242" s="2">
        <v>193.95</v>
      </c>
      <c r="W242" s="7">
        <v>191.63</v>
      </c>
    </row>
    <row r="243" spans="1:23" x14ac:dyDescent="0.35">
      <c r="A243" s="43">
        <f t="shared" si="3"/>
        <v>42590</v>
      </c>
      <c r="B243" s="38" t="s">
        <v>38</v>
      </c>
      <c r="C243" s="14" t="s">
        <v>108</v>
      </c>
      <c r="D243" s="6">
        <v>159.82</v>
      </c>
      <c r="E243" s="2">
        <v>155.81</v>
      </c>
      <c r="F243" s="2">
        <v>151.1</v>
      </c>
      <c r="G243" s="7">
        <v>149.86000000000001</v>
      </c>
      <c r="H243" s="25">
        <f>'SPREAD (INPUT)'!D243+'SPREAD (INPUT)'!H243</f>
        <v>158.79999999999998</v>
      </c>
      <c r="I243" s="26">
        <f>'SPREAD (INPUT)'!E243+'SPREAD (INPUT)'!I243</f>
        <v>154.90875</v>
      </c>
      <c r="J243" s="26">
        <f>'SPREAD (INPUT)'!F243+'SPREAD (INPUT)'!J243</f>
        <v>150.19874999999999</v>
      </c>
      <c r="K243" s="27">
        <f>'SPREAD (INPUT)'!G243+'SPREAD (INPUT)'!K243</f>
        <v>148.95875000000001</v>
      </c>
      <c r="L243" s="25">
        <f>'SPREAD (INPUT)'!D243+'SPREAD (INPUT)'!L243</f>
        <v>152.2225</v>
      </c>
      <c r="M243" s="26">
        <f>'SPREAD (INPUT)'!E243+'SPREAD (INPUT)'!M243</f>
        <v>149.73500000000001</v>
      </c>
      <c r="N243" s="26">
        <f>'SPREAD (INPUT)'!F243+'SPREAD (INPUT)'!N243</f>
        <v>145.24</v>
      </c>
      <c r="O243" s="27">
        <f>'SPREAD (INPUT)'!G243+'SPREAD (INPUT)'!O243</f>
        <v>144.12750000000003</v>
      </c>
      <c r="P243" s="25">
        <f>'SPREAD (INPUT)'!D243+'SPREAD (INPUT)'!P243</f>
        <v>144.66999999999999</v>
      </c>
      <c r="Q243" s="26">
        <f>'SPREAD (INPUT)'!E243+'SPREAD (INPUT)'!Q243</f>
        <v>144.2775</v>
      </c>
      <c r="R243" s="26">
        <f>'SPREAD (INPUT)'!F243+'SPREAD (INPUT)'!R243</f>
        <v>139.82749999999999</v>
      </c>
      <c r="S243" s="27">
        <f>'SPREAD (INPUT)'!G243+'SPREAD (INPUT)'!S243</f>
        <v>138.68375</v>
      </c>
      <c r="T243" s="6">
        <v>202.09</v>
      </c>
      <c r="U243" s="2">
        <v>200.42</v>
      </c>
      <c r="V243" s="2">
        <v>197.21</v>
      </c>
      <c r="W243" s="7">
        <v>192.48</v>
      </c>
    </row>
    <row r="244" spans="1:23" x14ac:dyDescent="0.35">
      <c r="A244" s="43">
        <f t="shared" si="3"/>
        <v>42597</v>
      </c>
      <c r="B244" s="38" t="s">
        <v>40</v>
      </c>
      <c r="C244" s="14" t="s">
        <v>108</v>
      </c>
      <c r="D244" s="6">
        <v>165.75</v>
      </c>
      <c r="E244" s="2">
        <v>159.69999999999999</v>
      </c>
      <c r="F244" s="2">
        <v>155.30000000000001</v>
      </c>
      <c r="G244" s="7">
        <v>152.11000000000001</v>
      </c>
      <c r="H244" s="25">
        <f>'SPREAD (INPUT)'!D244+'SPREAD (INPUT)'!H244</f>
        <v>164.74625</v>
      </c>
      <c r="I244" s="26">
        <f>'SPREAD (INPUT)'!E244+'SPREAD (INPUT)'!I244</f>
        <v>158.88249999999999</v>
      </c>
      <c r="J244" s="26">
        <f>'SPREAD (INPUT)'!F244+'SPREAD (INPUT)'!J244</f>
        <v>154.48125000000002</v>
      </c>
      <c r="K244" s="27">
        <f>'SPREAD (INPUT)'!G244+'SPREAD (INPUT)'!K244</f>
        <v>151.29125000000002</v>
      </c>
      <c r="L244" s="25">
        <f>'SPREAD (INPUT)'!D244+'SPREAD (INPUT)'!L244</f>
        <v>158.14875000000001</v>
      </c>
      <c r="M244" s="26">
        <f>'SPREAD (INPUT)'!E244+'SPREAD (INPUT)'!M244</f>
        <v>153.55499999999998</v>
      </c>
      <c r="N244" s="26">
        <f>'SPREAD (INPUT)'!F244+'SPREAD (INPUT)'!N244</f>
        <v>149.4375</v>
      </c>
      <c r="O244" s="27">
        <f>'SPREAD (INPUT)'!G244+'SPREAD (INPUT)'!O244</f>
        <v>146.33625000000001</v>
      </c>
      <c r="P244" s="25">
        <f>'SPREAD (INPUT)'!D244+'SPREAD (INPUT)'!P244</f>
        <v>151.02375000000001</v>
      </c>
      <c r="Q244" s="26">
        <f>'SPREAD (INPUT)'!E244+'SPREAD (INPUT)'!Q244</f>
        <v>148.31874999999999</v>
      </c>
      <c r="R244" s="26">
        <f>'SPREAD (INPUT)'!F244+'SPREAD (INPUT)'!R244</f>
        <v>144.14000000000001</v>
      </c>
      <c r="S244" s="27">
        <f>'SPREAD (INPUT)'!G244+'SPREAD (INPUT)'!S244</f>
        <v>141.08125000000001</v>
      </c>
      <c r="T244" s="6">
        <v>206.33</v>
      </c>
      <c r="U244" s="2">
        <v>203.64</v>
      </c>
      <c r="V244" s="2">
        <v>199.17</v>
      </c>
      <c r="W244" s="7">
        <v>194.93</v>
      </c>
    </row>
    <row r="245" spans="1:23" x14ac:dyDescent="0.35">
      <c r="A245" s="43">
        <f t="shared" si="3"/>
        <v>42604</v>
      </c>
      <c r="B245" s="38" t="s">
        <v>41</v>
      </c>
      <c r="C245" s="14" t="s">
        <v>108</v>
      </c>
      <c r="D245" s="6">
        <v>167.42</v>
      </c>
      <c r="E245" s="2">
        <v>161.80000000000001</v>
      </c>
      <c r="F245" s="2">
        <v>156.32</v>
      </c>
      <c r="G245" s="7">
        <v>153.24</v>
      </c>
      <c r="H245" s="25">
        <f>'SPREAD (INPUT)'!D245+'SPREAD (INPUT)'!H245</f>
        <v>166.31625</v>
      </c>
      <c r="I245" s="26">
        <f>'SPREAD (INPUT)'!E245+'SPREAD (INPUT)'!I245</f>
        <v>160.88750000000002</v>
      </c>
      <c r="J245" s="26">
        <f>'SPREAD (INPUT)'!F245+'SPREAD (INPUT)'!J245</f>
        <v>155.39499999999998</v>
      </c>
      <c r="K245" s="27">
        <f>'SPREAD (INPUT)'!G245+'SPREAD (INPUT)'!K245</f>
        <v>152.315</v>
      </c>
      <c r="L245" s="25">
        <f>'SPREAD (INPUT)'!D245+'SPREAD (INPUT)'!L245</f>
        <v>159.19125</v>
      </c>
      <c r="M245" s="26">
        <f>'SPREAD (INPUT)'!E245+'SPREAD (INPUT)'!M245</f>
        <v>155.315</v>
      </c>
      <c r="N245" s="26">
        <f>'SPREAD (INPUT)'!F245+'SPREAD (INPUT)'!N245</f>
        <v>150.16624999999999</v>
      </c>
      <c r="O245" s="27">
        <f>'SPREAD (INPUT)'!G245+'SPREAD (INPUT)'!O245</f>
        <v>147.13125000000002</v>
      </c>
      <c r="P245" s="25">
        <f>'SPREAD (INPUT)'!D245+'SPREAD (INPUT)'!P245</f>
        <v>152.18249999999998</v>
      </c>
      <c r="Q245" s="26">
        <f>'SPREAD (INPUT)'!E245+'SPREAD (INPUT)'!Q245</f>
        <v>150.3125</v>
      </c>
      <c r="R245" s="26">
        <f>'SPREAD (INPUT)'!F245+'SPREAD (INPUT)'!R245</f>
        <v>145.13</v>
      </c>
      <c r="S245" s="27">
        <f>'SPREAD (INPUT)'!G245+'SPREAD (INPUT)'!S245</f>
        <v>142.17375000000001</v>
      </c>
      <c r="T245" s="6">
        <v>206.43</v>
      </c>
      <c r="U245" s="2">
        <v>201.91</v>
      </c>
      <c r="V245" s="2">
        <v>196.61</v>
      </c>
      <c r="W245" s="7">
        <v>191.14</v>
      </c>
    </row>
    <row r="246" spans="1:23" x14ac:dyDescent="0.35">
      <c r="A246" s="43">
        <f t="shared" si="3"/>
        <v>42611</v>
      </c>
      <c r="B246" s="38" t="s">
        <v>42</v>
      </c>
      <c r="C246" s="14" t="s">
        <v>108</v>
      </c>
      <c r="D246" s="6">
        <v>164.82</v>
      </c>
      <c r="E246" s="2">
        <v>160.32</v>
      </c>
      <c r="F246" s="2">
        <v>155.91999999999999</v>
      </c>
      <c r="G246" s="7">
        <v>152.43</v>
      </c>
      <c r="H246" s="25">
        <f>'SPREAD (INPUT)'!D246+'SPREAD (INPUT)'!H246</f>
        <v>163.82499999999999</v>
      </c>
      <c r="I246" s="26">
        <f>'SPREAD (INPUT)'!E246+'SPREAD (INPUT)'!I246</f>
        <v>159.39749999999998</v>
      </c>
      <c r="J246" s="26">
        <f>'SPREAD (INPUT)'!F246+'SPREAD (INPUT)'!J246</f>
        <v>154.99624999999997</v>
      </c>
      <c r="K246" s="27">
        <f>'SPREAD (INPUT)'!G246+'SPREAD (INPUT)'!K246</f>
        <v>151.50624999999999</v>
      </c>
      <c r="L246" s="25">
        <f>'SPREAD (INPUT)'!D246+'SPREAD (INPUT)'!L246</f>
        <v>156.23249999999999</v>
      </c>
      <c r="M246" s="26">
        <f>'SPREAD (INPUT)'!E246+'SPREAD (INPUT)'!M246</f>
        <v>153.86499999999998</v>
      </c>
      <c r="N246" s="26">
        <f>'SPREAD (INPUT)'!F246+'SPREAD (INPUT)'!N246</f>
        <v>149.74374999999998</v>
      </c>
      <c r="O246" s="27">
        <f>'SPREAD (INPUT)'!G246+'SPREAD (INPUT)'!O246</f>
        <v>146.35875000000001</v>
      </c>
      <c r="P246" s="25">
        <f>'SPREAD (INPUT)'!D246+'SPREAD (INPUT)'!P246</f>
        <v>149.14875000000001</v>
      </c>
      <c r="Q246" s="26">
        <f>'SPREAD (INPUT)'!E246+'SPREAD (INPUT)'!Q246</f>
        <v>148.70374999999999</v>
      </c>
      <c r="R246" s="26">
        <f>'SPREAD (INPUT)'!F246+'SPREAD (INPUT)'!R246</f>
        <v>144.61249999999998</v>
      </c>
      <c r="S246" s="27">
        <f>'SPREAD (INPUT)'!G246+'SPREAD (INPUT)'!S246</f>
        <v>141.22499999999999</v>
      </c>
      <c r="T246" s="6">
        <v>203.04</v>
      </c>
      <c r="U246" s="2">
        <v>200.33</v>
      </c>
      <c r="V246" s="2">
        <v>194.75</v>
      </c>
      <c r="W246" s="7">
        <v>190.28</v>
      </c>
    </row>
    <row r="247" spans="1:23" x14ac:dyDescent="0.35">
      <c r="A247" s="43">
        <f t="shared" si="3"/>
        <v>42618</v>
      </c>
      <c r="B247" s="38" t="s">
        <v>43</v>
      </c>
      <c r="C247" s="14" t="s">
        <v>109</v>
      </c>
      <c r="D247" s="6">
        <v>159.59</v>
      </c>
      <c r="E247" s="2">
        <v>155.5</v>
      </c>
      <c r="F247" s="2">
        <v>153.07</v>
      </c>
      <c r="G247" s="7">
        <v>152.47</v>
      </c>
      <c r="H247" s="25">
        <f>'SPREAD (INPUT)'!D247+'SPREAD (INPUT)'!H247</f>
        <v>158.70125000000002</v>
      </c>
      <c r="I247" s="26">
        <f>'SPREAD (INPUT)'!E247+'SPREAD (INPUT)'!I247</f>
        <v>154.63749999999999</v>
      </c>
      <c r="J247" s="26">
        <f>'SPREAD (INPUT)'!F247+'SPREAD (INPUT)'!J247</f>
        <v>152.20999999999998</v>
      </c>
      <c r="K247" s="27">
        <f>'SPREAD (INPUT)'!G247+'SPREAD (INPUT)'!K247</f>
        <v>151.60999999999999</v>
      </c>
      <c r="L247" s="25">
        <f>'SPREAD (INPUT)'!D247+'SPREAD (INPUT)'!L247</f>
        <v>152.18875</v>
      </c>
      <c r="M247" s="26">
        <f>'SPREAD (INPUT)'!E247+'SPREAD (INPUT)'!M247</f>
        <v>149.495</v>
      </c>
      <c r="N247" s="26">
        <f>'SPREAD (INPUT)'!F247+'SPREAD (INPUT)'!N247</f>
        <v>147.22375</v>
      </c>
      <c r="O247" s="27">
        <f>'SPREAD (INPUT)'!G247+'SPREAD (INPUT)'!O247</f>
        <v>146.7175</v>
      </c>
      <c r="P247" s="25">
        <f>'SPREAD (INPUT)'!D247+'SPREAD (INPUT)'!P247</f>
        <v>147.09875</v>
      </c>
      <c r="Q247" s="26">
        <f>'SPREAD (INPUT)'!E247+'SPREAD (INPUT)'!Q247</f>
        <v>145.26875000000001</v>
      </c>
      <c r="R247" s="26">
        <f>'SPREAD (INPUT)'!F247+'SPREAD (INPUT)'!R247</f>
        <v>142.99124999999998</v>
      </c>
      <c r="S247" s="27">
        <f>'SPREAD (INPUT)'!G247+'SPREAD (INPUT)'!S247</f>
        <v>142.44125</v>
      </c>
      <c r="T247" s="6">
        <v>199.58</v>
      </c>
      <c r="U247" s="2">
        <v>194.52</v>
      </c>
      <c r="V247" s="2">
        <v>192.46</v>
      </c>
      <c r="W247" s="7">
        <v>190.67</v>
      </c>
    </row>
    <row r="248" spans="1:23" x14ac:dyDescent="0.35">
      <c r="A248" s="43">
        <f t="shared" si="3"/>
        <v>42625</v>
      </c>
      <c r="B248" s="38" t="s">
        <v>45</v>
      </c>
      <c r="C248" s="14" t="s">
        <v>109</v>
      </c>
      <c r="D248" s="6">
        <v>159.72999999999999</v>
      </c>
      <c r="E248" s="2">
        <v>155.54</v>
      </c>
      <c r="F248" s="2">
        <v>153.46</v>
      </c>
      <c r="G248" s="7">
        <v>151.69999999999999</v>
      </c>
      <c r="H248" s="25">
        <f>'SPREAD (INPUT)'!D248+'SPREAD (INPUT)'!H248</f>
        <v>158.80749999999998</v>
      </c>
      <c r="I248" s="26">
        <f>'SPREAD (INPUT)'!E248+'SPREAD (INPUT)'!I248</f>
        <v>154.73624999999998</v>
      </c>
      <c r="J248" s="26">
        <f>'SPREAD (INPUT)'!F248+'SPREAD (INPUT)'!J248</f>
        <v>152.65625</v>
      </c>
      <c r="K248" s="27">
        <f>'SPREAD (INPUT)'!G248+'SPREAD (INPUT)'!K248</f>
        <v>150.89624999999998</v>
      </c>
      <c r="L248" s="25">
        <f>'SPREAD (INPUT)'!D248+'SPREAD (INPUT)'!L248</f>
        <v>152.62124999999997</v>
      </c>
      <c r="M248" s="26">
        <f>'SPREAD (INPUT)'!E248+'SPREAD (INPUT)'!M248</f>
        <v>149.64499999999998</v>
      </c>
      <c r="N248" s="26">
        <f>'SPREAD (INPUT)'!F248+'SPREAD (INPUT)'!N248</f>
        <v>147.77875</v>
      </c>
      <c r="O248" s="27">
        <f>'SPREAD (INPUT)'!G248+'SPREAD (INPUT)'!O248</f>
        <v>146.1575</v>
      </c>
      <c r="P248" s="25">
        <f>'SPREAD (INPUT)'!D248+'SPREAD (INPUT)'!P248</f>
        <v>148.03</v>
      </c>
      <c r="Q248" s="26">
        <f>'SPREAD (INPUT)'!E248+'SPREAD (INPUT)'!Q248</f>
        <v>145.49875</v>
      </c>
      <c r="R248" s="26">
        <f>'SPREAD (INPUT)'!F248+'SPREAD (INPUT)'!R248</f>
        <v>143.63875000000002</v>
      </c>
      <c r="S248" s="27">
        <f>'SPREAD (INPUT)'!G248+'SPREAD (INPUT)'!S248</f>
        <v>141.91249999999999</v>
      </c>
      <c r="T248" s="6">
        <v>197.79</v>
      </c>
      <c r="U248" s="2">
        <v>194.46</v>
      </c>
      <c r="V248" s="2">
        <v>192.54</v>
      </c>
      <c r="W248" s="7">
        <v>191.4</v>
      </c>
    </row>
    <row r="249" spans="1:23" x14ac:dyDescent="0.35">
      <c r="A249" s="43">
        <f t="shared" si="3"/>
        <v>42632</v>
      </c>
      <c r="B249" s="38" t="s">
        <v>46</v>
      </c>
      <c r="C249" s="14" t="s">
        <v>109</v>
      </c>
      <c r="D249" s="6">
        <v>158.62</v>
      </c>
      <c r="E249" s="2">
        <v>155.52000000000001</v>
      </c>
      <c r="F249" s="2">
        <v>151.58000000000001</v>
      </c>
      <c r="G249" s="7">
        <v>150.54</v>
      </c>
      <c r="H249" s="25">
        <f>'SPREAD (INPUT)'!D249+'SPREAD (INPUT)'!H249</f>
        <v>157.69624999999999</v>
      </c>
      <c r="I249" s="26">
        <f>'SPREAD (INPUT)'!E249+'SPREAD (INPUT)'!I249</f>
        <v>154.67500000000001</v>
      </c>
      <c r="J249" s="26">
        <f>'SPREAD (INPUT)'!F249+'SPREAD (INPUT)'!J249</f>
        <v>150.73500000000001</v>
      </c>
      <c r="K249" s="27">
        <f>'SPREAD (INPUT)'!G249+'SPREAD (INPUT)'!K249</f>
        <v>149.69499999999999</v>
      </c>
      <c r="L249" s="25">
        <f>'SPREAD (INPUT)'!D249+'SPREAD (INPUT)'!L249</f>
        <v>151.58875</v>
      </c>
      <c r="M249" s="26">
        <f>'SPREAD (INPUT)'!E249+'SPREAD (INPUT)'!M249</f>
        <v>149.46375</v>
      </c>
      <c r="N249" s="26">
        <f>'SPREAD (INPUT)'!F249+'SPREAD (INPUT)'!N249</f>
        <v>145.8075</v>
      </c>
      <c r="O249" s="27">
        <f>'SPREAD (INPUT)'!G249+'SPREAD (INPUT)'!O249</f>
        <v>144.87375</v>
      </c>
      <c r="P249" s="25">
        <f>'SPREAD (INPUT)'!D249+'SPREAD (INPUT)'!P249</f>
        <v>146.6</v>
      </c>
      <c r="Q249" s="26">
        <f>'SPREAD (INPUT)'!E249+'SPREAD (INPUT)'!Q249</f>
        <v>145.94625000000002</v>
      </c>
      <c r="R249" s="26">
        <f>'SPREAD (INPUT)'!F249+'SPREAD (INPUT)'!R249</f>
        <v>142.26000000000002</v>
      </c>
      <c r="S249" s="27">
        <f>'SPREAD (INPUT)'!G249+'SPREAD (INPUT)'!S249</f>
        <v>141.3425</v>
      </c>
      <c r="T249" s="6">
        <v>196.46</v>
      </c>
      <c r="U249" s="2">
        <v>194.79</v>
      </c>
      <c r="V249" s="2">
        <v>192.24</v>
      </c>
      <c r="W249" s="7">
        <v>190.96</v>
      </c>
    </row>
    <row r="250" spans="1:23" x14ac:dyDescent="0.35">
      <c r="A250" s="43">
        <f t="shared" si="3"/>
        <v>42639</v>
      </c>
      <c r="B250" s="38" t="s">
        <v>47</v>
      </c>
      <c r="C250" s="14" t="s">
        <v>109</v>
      </c>
      <c r="D250" s="6">
        <v>156.83000000000001</v>
      </c>
      <c r="E250" s="2">
        <v>154.07</v>
      </c>
      <c r="F250" s="2">
        <v>150.13</v>
      </c>
      <c r="G250" s="7">
        <v>149.87</v>
      </c>
      <c r="H250" s="25">
        <f>'SPREAD (INPUT)'!D250+'SPREAD (INPUT)'!H250</f>
        <v>155.89000000000001</v>
      </c>
      <c r="I250" s="26">
        <f>'SPREAD (INPUT)'!E250+'SPREAD (INPUT)'!I250</f>
        <v>153.27375000000001</v>
      </c>
      <c r="J250" s="26">
        <f>'SPREAD (INPUT)'!F250+'SPREAD (INPUT)'!J250</f>
        <v>149.33249999999998</v>
      </c>
      <c r="K250" s="27">
        <f>'SPREAD (INPUT)'!G250+'SPREAD (INPUT)'!K250</f>
        <v>149.07625000000002</v>
      </c>
      <c r="L250" s="25">
        <f>'SPREAD (INPUT)'!D250+'SPREAD (INPUT)'!L250</f>
        <v>149.55000000000001</v>
      </c>
      <c r="M250" s="26">
        <f>'SPREAD (INPUT)'!E250+'SPREAD (INPUT)'!M250</f>
        <v>147.94125</v>
      </c>
      <c r="N250" s="26">
        <f>'SPREAD (INPUT)'!F250+'SPREAD (INPUT)'!N250</f>
        <v>144.57499999999999</v>
      </c>
      <c r="O250" s="27">
        <f>'SPREAD (INPUT)'!G250+'SPREAD (INPUT)'!O250</f>
        <v>144.61125000000001</v>
      </c>
      <c r="P250" s="25">
        <f>'SPREAD (INPUT)'!D250+'SPREAD (INPUT)'!P250</f>
        <v>144.99875</v>
      </c>
      <c r="Q250" s="26">
        <f>'SPREAD (INPUT)'!E250+'SPREAD (INPUT)'!Q250</f>
        <v>144.52249999999998</v>
      </c>
      <c r="R250" s="26">
        <f>'SPREAD (INPUT)'!F250+'SPREAD (INPUT)'!R250</f>
        <v>141.005</v>
      </c>
      <c r="S250" s="27">
        <f>'SPREAD (INPUT)'!G250+'SPREAD (INPUT)'!S250</f>
        <v>140.94875000000002</v>
      </c>
      <c r="T250" s="6">
        <v>195.37</v>
      </c>
      <c r="U250" s="2">
        <v>193.81</v>
      </c>
      <c r="V250" s="2">
        <v>190.08</v>
      </c>
      <c r="W250" s="7">
        <v>189.05</v>
      </c>
    </row>
    <row r="251" spans="1:23" x14ac:dyDescent="0.35">
      <c r="A251" s="43">
        <f t="shared" si="3"/>
        <v>42646</v>
      </c>
      <c r="B251" s="38" t="s">
        <v>48</v>
      </c>
      <c r="C251" s="14" t="s">
        <v>110</v>
      </c>
      <c r="D251" s="6">
        <v>156.9</v>
      </c>
      <c r="E251" s="2">
        <v>154.81</v>
      </c>
      <c r="F251" s="2">
        <v>150.36000000000001</v>
      </c>
      <c r="G251" s="7">
        <v>149.86000000000001</v>
      </c>
      <c r="H251" s="25">
        <f>'SPREAD (INPUT)'!D251+'SPREAD (INPUT)'!H251</f>
        <v>155.91499999999999</v>
      </c>
      <c r="I251" s="26">
        <f>'SPREAD (INPUT)'!E251+'SPREAD (INPUT)'!I251</f>
        <v>153.92625000000001</v>
      </c>
      <c r="J251" s="26">
        <f>'SPREAD (INPUT)'!F251+'SPREAD (INPUT)'!J251</f>
        <v>149.47500000000002</v>
      </c>
      <c r="K251" s="27">
        <f>'SPREAD (INPUT)'!G251+'SPREAD (INPUT)'!K251</f>
        <v>148.97375000000002</v>
      </c>
      <c r="L251" s="25">
        <f>'SPREAD (INPUT)'!D251+'SPREAD (INPUT)'!L251</f>
        <v>149.65125</v>
      </c>
      <c r="M251" s="26">
        <f>'SPREAD (INPUT)'!E251+'SPREAD (INPUT)'!M251</f>
        <v>148.625</v>
      </c>
      <c r="N251" s="26">
        <f>'SPREAD (INPUT)'!F251+'SPREAD (INPUT)'!N251</f>
        <v>144.90875000000003</v>
      </c>
      <c r="O251" s="27">
        <f>'SPREAD (INPUT)'!G251+'SPREAD (INPUT)'!O251</f>
        <v>144.57625000000002</v>
      </c>
      <c r="P251" s="25">
        <f>'SPREAD (INPUT)'!D251+'SPREAD (INPUT)'!P251</f>
        <v>145.09125</v>
      </c>
      <c r="Q251" s="26">
        <f>'SPREAD (INPUT)'!E251+'SPREAD (INPUT)'!Q251</f>
        <v>145.3175</v>
      </c>
      <c r="R251" s="26">
        <f>'SPREAD (INPUT)'!F251+'SPREAD (INPUT)'!R251</f>
        <v>141.42000000000002</v>
      </c>
      <c r="S251" s="27">
        <f>'SPREAD (INPUT)'!G251+'SPREAD (INPUT)'!S251</f>
        <v>141.11375000000001</v>
      </c>
      <c r="T251" s="6">
        <v>194.72</v>
      </c>
      <c r="U251" s="2">
        <v>192.24</v>
      </c>
      <c r="V251" s="2">
        <v>189.84</v>
      </c>
      <c r="W251" s="7">
        <v>188.62</v>
      </c>
    </row>
    <row r="252" spans="1:23" x14ac:dyDescent="0.35">
      <c r="A252" s="43">
        <f t="shared" si="3"/>
        <v>42653</v>
      </c>
      <c r="B252" s="38" t="s">
        <v>50</v>
      </c>
      <c r="C252" s="14" t="s">
        <v>110</v>
      </c>
      <c r="D252" s="6">
        <v>156.36000000000001</v>
      </c>
      <c r="E252" s="2">
        <v>154.54</v>
      </c>
      <c r="F252" s="2">
        <v>150.65</v>
      </c>
      <c r="G252" s="7">
        <v>149.5</v>
      </c>
      <c r="H252" s="25">
        <f>'SPREAD (INPUT)'!D252+'SPREAD (INPUT)'!H252</f>
        <v>155.32500000000002</v>
      </c>
      <c r="I252" s="26">
        <f>'SPREAD (INPUT)'!E252+'SPREAD (INPUT)'!I252</f>
        <v>153.56625</v>
      </c>
      <c r="J252" s="26">
        <f>'SPREAD (INPUT)'!F252+'SPREAD (INPUT)'!J252</f>
        <v>149.67750000000001</v>
      </c>
      <c r="K252" s="27">
        <f>'SPREAD (INPUT)'!G252+'SPREAD (INPUT)'!K252</f>
        <v>148.52625</v>
      </c>
      <c r="L252" s="25">
        <f>'SPREAD (INPUT)'!D252+'SPREAD (INPUT)'!L252</f>
        <v>148.96250000000001</v>
      </c>
      <c r="M252" s="26">
        <f>'SPREAD (INPUT)'!E252+'SPREAD (INPUT)'!M252</f>
        <v>148.07874999999999</v>
      </c>
      <c r="N252" s="26">
        <f>'SPREAD (INPUT)'!F252+'SPREAD (INPUT)'!N252</f>
        <v>144.89625000000001</v>
      </c>
      <c r="O252" s="27">
        <f>'SPREAD (INPUT)'!G252+'SPREAD (INPUT)'!O252</f>
        <v>143.9325</v>
      </c>
      <c r="P252" s="25">
        <f>'SPREAD (INPUT)'!D252+'SPREAD (INPUT)'!P252</f>
        <v>144.79000000000002</v>
      </c>
      <c r="Q252" s="26">
        <f>'SPREAD (INPUT)'!E252+'SPREAD (INPUT)'!Q252</f>
        <v>145.04374999999999</v>
      </c>
      <c r="R252" s="26">
        <f>'SPREAD (INPUT)'!F252+'SPREAD (INPUT)'!R252</f>
        <v>141.755</v>
      </c>
      <c r="S252" s="27">
        <f>'SPREAD (INPUT)'!G252+'SPREAD (INPUT)'!S252</f>
        <v>140.74250000000001</v>
      </c>
      <c r="T252" s="6">
        <v>194.98</v>
      </c>
      <c r="U252" s="2">
        <v>192.97</v>
      </c>
      <c r="V252" s="2">
        <v>190.78</v>
      </c>
      <c r="W252" s="7">
        <v>189.84</v>
      </c>
    </row>
    <row r="253" spans="1:23" x14ac:dyDescent="0.35">
      <c r="A253" s="43">
        <f t="shared" si="3"/>
        <v>42660</v>
      </c>
      <c r="B253" s="38" t="s">
        <v>51</v>
      </c>
      <c r="C253" s="14" t="s">
        <v>110</v>
      </c>
      <c r="D253" s="6">
        <v>156.9</v>
      </c>
      <c r="E253" s="2">
        <v>154.65</v>
      </c>
      <c r="F253" s="2">
        <v>152.16999999999999</v>
      </c>
      <c r="G253" s="7">
        <v>150.91</v>
      </c>
      <c r="H253" s="25">
        <f>'SPREAD (INPUT)'!D253+'SPREAD (INPUT)'!H253</f>
        <v>155.70714285714286</v>
      </c>
      <c r="I253" s="26">
        <f>'SPREAD (INPUT)'!E253+'SPREAD (INPUT)'!I253</f>
        <v>153.53142857142856</v>
      </c>
      <c r="J253" s="26">
        <f>'SPREAD (INPUT)'!F253+'SPREAD (INPUT)'!J253</f>
        <v>151.05142857142854</v>
      </c>
      <c r="K253" s="27">
        <f>'SPREAD (INPUT)'!G253+'SPREAD (INPUT)'!K253</f>
        <v>149.79142857142855</v>
      </c>
      <c r="L253" s="25">
        <f>'SPREAD (INPUT)'!D253+'SPREAD (INPUT)'!L253</f>
        <v>150.14857142857144</v>
      </c>
      <c r="M253" s="26">
        <f>'SPREAD (INPUT)'!E253+'SPREAD (INPUT)'!M253</f>
        <v>148.67142857142858</v>
      </c>
      <c r="N253" s="26">
        <f>'SPREAD (INPUT)'!F253+'SPREAD (INPUT)'!N253</f>
        <v>146.86999999999998</v>
      </c>
      <c r="O253" s="27">
        <f>'SPREAD (INPUT)'!G253+'SPREAD (INPUT)'!O253</f>
        <v>145.66571428571427</v>
      </c>
      <c r="P253" s="25">
        <f>'SPREAD (INPUT)'!D253+'SPREAD (INPUT)'!P253</f>
        <v>144.89000000000001</v>
      </c>
      <c r="Q253" s="26">
        <f>'SPREAD (INPUT)'!E253+'SPREAD (INPUT)'!Q253</f>
        <v>144.75142857142859</v>
      </c>
      <c r="R253" s="26">
        <f>'SPREAD (INPUT)'!F253+'SPREAD (INPUT)'!R253</f>
        <v>142.7742857142857</v>
      </c>
      <c r="S253" s="27">
        <f>'SPREAD (INPUT)'!G253+'SPREAD (INPUT)'!S253</f>
        <v>141.51857142857142</v>
      </c>
      <c r="T253" s="6">
        <v>193.85</v>
      </c>
      <c r="U253" s="2">
        <v>192.12</v>
      </c>
      <c r="V253" s="2">
        <v>190.42</v>
      </c>
      <c r="W253" s="7">
        <v>188.88</v>
      </c>
    </row>
    <row r="254" spans="1:23" x14ac:dyDescent="0.35">
      <c r="A254" s="43">
        <f t="shared" si="3"/>
        <v>42667</v>
      </c>
      <c r="B254" s="38" t="s">
        <v>52</v>
      </c>
      <c r="C254" s="14" t="s">
        <v>110</v>
      </c>
      <c r="D254" s="6">
        <v>156.01</v>
      </c>
      <c r="E254" s="2">
        <v>153.91999999999999</v>
      </c>
      <c r="F254" s="2">
        <v>151.06</v>
      </c>
      <c r="G254" s="7">
        <v>150.30000000000001</v>
      </c>
      <c r="H254" s="31">
        <f>'SPREAD (INPUT)'!D254+'SPREAD (INPUT)'!H254</f>
        <v>154.85999999999999</v>
      </c>
      <c r="I254" s="32">
        <f>'SPREAD (INPUT)'!E254+'SPREAD (INPUT)'!I254</f>
        <v>152.91</v>
      </c>
      <c r="J254" s="32">
        <f>'SPREAD (INPUT)'!F254+'SPREAD (INPUT)'!J254</f>
        <v>150.05000000000001</v>
      </c>
      <c r="K254" s="33">
        <f>'SPREAD (INPUT)'!G254+'SPREAD (INPUT)'!K254</f>
        <v>149.29000000000002</v>
      </c>
      <c r="L254" s="31">
        <f>'SPREAD (INPUT)'!D254+'SPREAD (INPUT)'!L254</f>
        <v>159.72</v>
      </c>
      <c r="M254" s="32">
        <f>'SPREAD (INPUT)'!E254+'SPREAD (INPUT)'!M254</f>
        <v>156.48999999999998</v>
      </c>
      <c r="N254" s="32">
        <f>'SPREAD (INPUT)'!F254+'SPREAD (INPUT)'!N254</f>
        <v>153.63</v>
      </c>
      <c r="O254" s="33">
        <f>'SPREAD (INPUT)'!G254+'SPREAD (INPUT)'!O254</f>
        <v>152.87</v>
      </c>
      <c r="P254" s="31">
        <f>'SPREAD (INPUT)'!D254+'SPREAD (INPUT)'!P254</f>
        <v>152.26</v>
      </c>
      <c r="Q254" s="32">
        <f>'SPREAD (INPUT)'!E254+'SPREAD (INPUT)'!Q254</f>
        <v>150.35</v>
      </c>
      <c r="R254" s="32">
        <f>'SPREAD (INPUT)'!F254+'SPREAD (INPUT)'!R254</f>
        <v>147.49</v>
      </c>
      <c r="S254" s="33">
        <f>'SPREAD (INPUT)'!G254+'SPREAD (INPUT)'!S254</f>
        <v>146.73000000000002</v>
      </c>
      <c r="T254" s="6">
        <v>192.07</v>
      </c>
      <c r="U254" s="2">
        <v>190.5</v>
      </c>
      <c r="V254" s="2">
        <v>188.64</v>
      </c>
      <c r="W254" s="7">
        <v>187.43</v>
      </c>
    </row>
    <row r="255" spans="1:23" x14ac:dyDescent="0.35">
      <c r="A255" s="43">
        <f t="shared" si="3"/>
        <v>42674</v>
      </c>
      <c r="B255" s="38" t="s">
        <v>53</v>
      </c>
      <c r="C255" s="14" t="s">
        <v>110</v>
      </c>
      <c r="D255" s="6">
        <v>155.87</v>
      </c>
      <c r="E255" s="2">
        <v>153.83000000000001</v>
      </c>
      <c r="F255" s="2">
        <v>151.21</v>
      </c>
      <c r="G255" s="7">
        <v>150.58000000000001</v>
      </c>
      <c r="H255" s="31">
        <f>'SPREAD (INPUT)'!D255+'SPREAD (INPUT)'!H255</f>
        <v>154.49</v>
      </c>
      <c r="I255" s="32">
        <f>'SPREAD (INPUT)'!E255+'SPREAD (INPUT)'!I255</f>
        <v>152.95000000000002</v>
      </c>
      <c r="J255" s="32">
        <f>'SPREAD (INPUT)'!F255+'SPREAD (INPUT)'!J255</f>
        <v>150.33000000000001</v>
      </c>
      <c r="K255" s="33">
        <f>'SPREAD (INPUT)'!G255+'SPREAD (INPUT)'!K255</f>
        <v>149.70000000000002</v>
      </c>
      <c r="L255" s="31">
        <f>'SPREAD (INPUT)'!D255+'SPREAD (INPUT)'!L255</f>
        <v>162.12</v>
      </c>
      <c r="M255" s="32">
        <f>'SPREAD (INPUT)'!E255+'SPREAD (INPUT)'!M255</f>
        <v>158.21</v>
      </c>
      <c r="N255" s="32">
        <f>'SPREAD (INPUT)'!F255+'SPREAD (INPUT)'!N255</f>
        <v>155.59</v>
      </c>
      <c r="O255" s="33">
        <f>'SPREAD (INPUT)'!G255+'SPREAD (INPUT)'!O255</f>
        <v>154.96</v>
      </c>
      <c r="P255" s="31">
        <f>'SPREAD (INPUT)'!D255+'SPREAD (INPUT)'!P255</f>
        <v>146.78</v>
      </c>
      <c r="Q255" s="32">
        <f>'SPREAD (INPUT)'!E255+'SPREAD (INPUT)'!Q255</f>
        <v>148.83000000000001</v>
      </c>
      <c r="R255" s="32">
        <f>'SPREAD (INPUT)'!F255+'SPREAD (INPUT)'!R255</f>
        <v>146.21</v>
      </c>
      <c r="S255" s="33">
        <f>'SPREAD (INPUT)'!G255+'SPREAD (INPUT)'!S255</f>
        <v>145.58000000000001</v>
      </c>
      <c r="T255" s="6">
        <v>191.84</v>
      </c>
      <c r="U255" s="2">
        <v>190.03</v>
      </c>
      <c r="V255" s="2">
        <v>188.77</v>
      </c>
      <c r="W255" s="7">
        <v>187.88</v>
      </c>
    </row>
    <row r="256" spans="1:23" x14ac:dyDescent="0.35">
      <c r="A256" s="43">
        <f t="shared" si="3"/>
        <v>42681</v>
      </c>
      <c r="B256" s="38" t="s">
        <v>54</v>
      </c>
      <c r="C256" s="14" t="s">
        <v>111</v>
      </c>
      <c r="D256" s="6">
        <v>157.22</v>
      </c>
      <c r="E256" s="2">
        <v>154.68</v>
      </c>
      <c r="F256" s="2">
        <v>152.61000000000001</v>
      </c>
      <c r="G256" s="7">
        <v>151.5</v>
      </c>
      <c r="H256" s="31">
        <f>'SPREAD (INPUT)'!D256+'SPREAD (INPUT)'!H256</f>
        <v>156.30000000000001</v>
      </c>
      <c r="I256" s="32">
        <f>'SPREAD (INPUT)'!E256+'SPREAD (INPUT)'!I256</f>
        <v>154.01000000000002</v>
      </c>
      <c r="J256" s="32">
        <f>'SPREAD (INPUT)'!F256+'SPREAD (INPUT)'!J256</f>
        <v>151.94000000000003</v>
      </c>
      <c r="K256" s="33">
        <f>'SPREAD (INPUT)'!G256+'SPREAD (INPUT)'!K256</f>
        <v>150.83000000000001</v>
      </c>
      <c r="L256" s="31">
        <f>'SPREAD (INPUT)'!D256+'SPREAD (INPUT)'!L256</f>
        <v>162.54</v>
      </c>
      <c r="M256" s="32">
        <f>'SPREAD (INPUT)'!E256+'SPREAD (INPUT)'!M256</f>
        <v>157.15</v>
      </c>
      <c r="N256" s="32">
        <f>'SPREAD (INPUT)'!F256+'SPREAD (INPUT)'!N256</f>
        <v>155.08000000000001</v>
      </c>
      <c r="O256" s="33">
        <f>'SPREAD (INPUT)'!G256+'SPREAD (INPUT)'!O256</f>
        <v>153.97</v>
      </c>
      <c r="P256" s="31">
        <f>'SPREAD (INPUT)'!D256+'SPREAD (INPUT)'!P256</f>
        <v>150.27000000000001</v>
      </c>
      <c r="Q256" s="32">
        <f>'SPREAD (INPUT)'!E256+'SPREAD (INPUT)'!Q256</f>
        <v>149.38</v>
      </c>
      <c r="R256" s="32">
        <f>'SPREAD (INPUT)'!F256+'SPREAD (INPUT)'!R256</f>
        <v>147.31</v>
      </c>
      <c r="S256" s="33">
        <f>'SPREAD (INPUT)'!G256+'SPREAD (INPUT)'!S256</f>
        <v>146.19999999999999</v>
      </c>
      <c r="T256" s="6">
        <v>191.96</v>
      </c>
      <c r="U256" s="2">
        <v>189.46</v>
      </c>
      <c r="V256" s="2">
        <v>187.96</v>
      </c>
      <c r="W256" s="7">
        <v>186.88</v>
      </c>
    </row>
    <row r="257" spans="1:23" x14ac:dyDescent="0.35">
      <c r="A257" s="43">
        <f t="shared" si="3"/>
        <v>42688</v>
      </c>
      <c r="B257" s="38" t="s">
        <v>56</v>
      </c>
      <c r="C257" s="14" t="s">
        <v>111</v>
      </c>
      <c r="D257" s="6">
        <v>158.03</v>
      </c>
      <c r="E257" s="2">
        <v>154.41999999999999</v>
      </c>
      <c r="F257" s="2">
        <v>152.38</v>
      </c>
      <c r="G257" s="7">
        <v>150.96</v>
      </c>
      <c r="H257" s="31">
        <f>'SPREAD (INPUT)'!D257+'SPREAD (INPUT)'!H257</f>
        <v>155.76</v>
      </c>
      <c r="I257" s="32">
        <f>'SPREAD (INPUT)'!E257+'SPREAD (INPUT)'!I257</f>
        <v>152.88999999999999</v>
      </c>
      <c r="J257" s="32">
        <f>'SPREAD (INPUT)'!F257+'SPREAD (INPUT)'!J257</f>
        <v>150.85</v>
      </c>
      <c r="K257" s="33">
        <f>'SPREAD (INPUT)'!G257+'SPREAD (INPUT)'!K257</f>
        <v>149.43</v>
      </c>
      <c r="L257" s="31">
        <f>'SPREAD (INPUT)'!D257+'SPREAD (INPUT)'!L257</f>
        <v>165.7</v>
      </c>
      <c r="M257" s="32">
        <f>'SPREAD (INPUT)'!E257+'SPREAD (INPUT)'!M257</f>
        <v>158.29</v>
      </c>
      <c r="N257" s="32">
        <f>'SPREAD (INPUT)'!F257+'SPREAD (INPUT)'!N257</f>
        <v>156.25</v>
      </c>
      <c r="O257" s="33">
        <f>'SPREAD (INPUT)'!G257+'SPREAD (INPUT)'!O257</f>
        <v>154.83000000000001</v>
      </c>
      <c r="P257" s="31">
        <f>'SPREAD (INPUT)'!D257+'SPREAD (INPUT)'!P257</f>
        <v>151.49</v>
      </c>
      <c r="Q257" s="32">
        <f>'SPREAD (INPUT)'!E257+'SPREAD (INPUT)'!Q257</f>
        <v>148.64999999999998</v>
      </c>
      <c r="R257" s="32">
        <f>'SPREAD (INPUT)'!F257+'SPREAD (INPUT)'!R257</f>
        <v>146.60999999999999</v>
      </c>
      <c r="S257" s="33">
        <f>'SPREAD (INPUT)'!G257+'SPREAD (INPUT)'!S257</f>
        <v>145.19</v>
      </c>
      <c r="T257" s="6">
        <v>189.84</v>
      </c>
      <c r="U257" s="2">
        <v>187.5</v>
      </c>
      <c r="V257" s="2">
        <v>186.5</v>
      </c>
      <c r="W257" s="7">
        <v>186.43</v>
      </c>
    </row>
    <row r="258" spans="1:23" x14ac:dyDescent="0.35">
      <c r="A258" s="43">
        <f t="shared" si="3"/>
        <v>42695</v>
      </c>
      <c r="B258" s="38" t="s">
        <v>57</v>
      </c>
      <c r="C258" s="14" t="s">
        <v>111</v>
      </c>
      <c r="D258" s="6">
        <v>156.77000000000001</v>
      </c>
      <c r="E258" s="2">
        <v>154.38</v>
      </c>
      <c r="F258" s="2">
        <v>151.79</v>
      </c>
      <c r="G258" s="7">
        <v>150.09</v>
      </c>
      <c r="H258" s="31">
        <f>'SPREAD (INPUT)'!D258+'SPREAD (INPUT)'!H258</f>
        <v>153.39000000000001</v>
      </c>
      <c r="I258" s="32">
        <f>'SPREAD (INPUT)'!E258+'SPREAD (INPUT)'!I258</f>
        <v>151.21</v>
      </c>
      <c r="J258" s="32">
        <f>'SPREAD (INPUT)'!F258+'SPREAD (INPUT)'!J258</f>
        <v>148.62</v>
      </c>
      <c r="K258" s="33">
        <f>'SPREAD (INPUT)'!G258+'SPREAD (INPUT)'!K258</f>
        <v>146.92000000000002</v>
      </c>
      <c r="L258" s="31">
        <f>'SPREAD (INPUT)'!D258+'SPREAD (INPUT)'!L258</f>
        <v>164.10000000000002</v>
      </c>
      <c r="M258" s="32">
        <f>'SPREAD (INPUT)'!E258+'SPREAD (INPUT)'!M258</f>
        <v>158.71</v>
      </c>
      <c r="N258" s="32">
        <f>'SPREAD (INPUT)'!F258+'SPREAD (INPUT)'!N258</f>
        <v>156.12</v>
      </c>
      <c r="O258" s="33">
        <f>'SPREAD (INPUT)'!G258+'SPREAD (INPUT)'!O258</f>
        <v>154.42000000000002</v>
      </c>
      <c r="P258" s="31">
        <f>'SPREAD (INPUT)'!D258+'SPREAD (INPUT)'!P258</f>
        <v>147.91000000000003</v>
      </c>
      <c r="Q258" s="32">
        <f>'SPREAD (INPUT)'!E258+'SPREAD (INPUT)'!Q258</f>
        <v>147.9</v>
      </c>
      <c r="R258" s="32">
        <f>'SPREAD (INPUT)'!F258+'SPREAD (INPUT)'!R258</f>
        <v>145.31</v>
      </c>
      <c r="S258" s="33">
        <f>'SPREAD (INPUT)'!G258+'SPREAD (INPUT)'!S258</f>
        <v>143.61000000000001</v>
      </c>
      <c r="T258" s="6">
        <v>189.1</v>
      </c>
      <c r="U258" s="2">
        <v>188.09</v>
      </c>
      <c r="V258" s="2">
        <v>186.61</v>
      </c>
      <c r="W258" s="7">
        <v>185.48</v>
      </c>
    </row>
    <row r="259" spans="1:23" x14ac:dyDescent="0.35">
      <c r="A259" s="43">
        <f t="shared" ref="A259:A322" si="4">A260-7</f>
        <v>42702</v>
      </c>
      <c r="B259" s="38" t="s">
        <v>58</v>
      </c>
      <c r="C259" s="14" t="s">
        <v>111</v>
      </c>
      <c r="D259" s="6">
        <v>156</v>
      </c>
      <c r="E259" s="2">
        <v>153.41999999999999</v>
      </c>
      <c r="F259" s="2">
        <v>151.11000000000001</v>
      </c>
      <c r="G259" s="7">
        <v>150.26</v>
      </c>
      <c r="H259" s="31">
        <f>'SPREAD (INPUT)'!D259+'SPREAD (INPUT)'!H259</f>
        <v>153.19</v>
      </c>
      <c r="I259" s="32">
        <f>'SPREAD (INPUT)'!E259+'SPREAD (INPUT)'!I259</f>
        <v>151.47999999999999</v>
      </c>
      <c r="J259" s="32">
        <f>'SPREAD (INPUT)'!F259+'SPREAD (INPUT)'!J259</f>
        <v>149.17000000000002</v>
      </c>
      <c r="K259" s="33">
        <f>'SPREAD (INPUT)'!G259+'SPREAD (INPUT)'!K259</f>
        <v>148.32</v>
      </c>
      <c r="L259" s="31">
        <f>'SPREAD (INPUT)'!D259+'SPREAD (INPUT)'!L259</f>
        <v>162.96</v>
      </c>
      <c r="M259" s="32">
        <f>'SPREAD (INPUT)'!E259+'SPREAD (INPUT)'!M259</f>
        <v>158.16999999999999</v>
      </c>
      <c r="N259" s="32">
        <f>'SPREAD (INPUT)'!F259+'SPREAD (INPUT)'!N259</f>
        <v>155.86000000000001</v>
      </c>
      <c r="O259" s="33">
        <f>'SPREAD (INPUT)'!G259+'SPREAD (INPUT)'!O259</f>
        <v>155.01</v>
      </c>
      <c r="P259" s="31">
        <f>'SPREAD (INPUT)'!D259+'SPREAD (INPUT)'!P259</f>
        <v>142.33000000000001</v>
      </c>
      <c r="Q259" s="32">
        <f>'SPREAD (INPUT)'!E259+'SPREAD (INPUT)'!Q259</f>
        <v>143.75</v>
      </c>
      <c r="R259" s="32">
        <f>'SPREAD (INPUT)'!F259+'SPREAD (INPUT)'!R259</f>
        <v>141.44000000000003</v>
      </c>
      <c r="S259" s="33">
        <f>'SPREAD (INPUT)'!G259+'SPREAD (INPUT)'!S259</f>
        <v>140.59</v>
      </c>
      <c r="T259" s="6">
        <v>189.9</v>
      </c>
      <c r="U259" s="2">
        <v>188.52</v>
      </c>
      <c r="V259" s="2">
        <v>186.66</v>
      </c>
      <c r="W259" s="7">
        <v>185.06</v>
      </c>
    </row>
    <row r="260" spans="1:23" x14ac:dyDescent="0.35">
      <c r="A260" s="43">
        <f t="shared" si="4"/>
        <v>42709</v>
      </c>
      <c r="B260" s="38" t="s">
        <v>59</v>
      </c>
      <c r="C260" s="14" t="s">
        <v>112</v>
      </c>
      <c r="D260" s="6">
        <v>153.13</v>
      </c>
      <c r="E260" s="2">
        <v>151.13999999999999</v>
      </c>
      <c r="F260" s="2">
        <v>149.93</v>
      </c>
      <c r="G260" s="7">
        <v>149.53</v>
      </c>
      <c r="H260" s="31">
        <f>'SPREAD (INPUT)'!D260+'SPREAD (INPUT)'!H260</f>
        <v>150.03</v>
      </c>
      <c r="I260" s="32">
        <f>'SPREAD (INPUT)'!E260+'SPREAD (INPUT)'!I260</f>
        <v>149</v>
      </c>
      <c r="J260" s="32">
        <f>'SPREAD (INPUT)'!F260+'SPREAD (INPUT)'!J260</f>
        <v>147.79000000000002</v>
      </c>
      <c r="K260" s="33">
        <f>'SPREAD (INPUT)'!G260+'SPREAD (INPUT)'!K260</f>
        <v>147.39000000000001</v>
      </c>
      <c r="L260" s="31">
        <f>'SPREAD (INPUT)'!D260+'SPREAD (INPUT)'!L260</f>
        <v>161.01</v>
      </c>
      <c r="M260" s="32">
        <f>'SPREAD (INPUT)'!E260+'SPREAD (INPUT)'!M260</f>
        <v>155.57999999999998</v>
      </c>
      <c r="N260" s="32">
        <f>'SPREAD (INPUT)'!F260+'SPREAD (INPUT)'!N260</f>
        <v>154.37</v>
      </c>
      <c r="O260" s="33">
        <f>'SPREAD (INPUT)'!G260+'SPREAD (INPUT)'!O260</f>
        <v>153.97</v>
      </c>
      <c r="P260" s="31">
        <f>'SPREAD (INPUT)'!D260+'SPREAD (INPUT)'!P260</f>
        <v>141.13</v>
      </c>
      <c r="Q260" s="32">
        <f>'SPREAD (INPUT)'!E260+'SPREAD (INPUT)'!Q260</f>
        <v>140.47</v>
      </c>
      <c r="R260" s="32">
        <f>'SPREAD (INPUT)'!F260+'SPREAD (INPUT)'!R260</f>
        <v>139.26000000000002</v>
      </c>
      <c r="S260" s="33">
        <f>'SPREAD (INPUT)'!G260+'SPREAD (INPUT)'!S260</f>
        <v>138.86000000000001</v>
      </c>
      <c r="T260" s="6">
        <v>189.7</v>
      </c>
      <c r="U260" s="2">
        <v>187.88</v>
      </c>
      <c r="V260" s="2">
        <v>186.16</v>
      </c>
      <c r="W260" s="7">
        <v>185.12</v>
      </c>
    </row>
    <row r="261" spans="1:23" x14ac:dyDescent="0.35">
      <c r="A261" s="43">
        <f t="shared" si="4"/>
        <v>42716</v>
      </c>
      <c r="B261" s="38" t="s">
        <v>61</v>
      </c>
      <c r="C261" s="14" t="s">
        <v>112</v>
      </c>
      <c r="D261" s="6">
        <v>145.76</v>
      </c>
      <c r="E261" s="2">
        <v>145.51</v>
      </c>
      <c r="F261" s="2">
        <v>144.58000000000001</v>
      </c>
      <c r="G261" s="7">
        <v>144.44</v>
      </c>
      <c r="H261" s="31">
        <f>'SPREAD (INPUT)'!D261+'SPREAD (INPUT)'!H261</f>
        <v>143.60999999999999</v>
      </c>
      <c r="I261" s="32">
        <f>'SPREAD (INPUT)'!E261+'SPREAD (INPUT)'!I261</f>
        <v>144.26</v>
      </c>
      <c r="J261" s="32">
        <f>'SPREAD (INPUT)'!F261+'SPREAD (INPUT)'!J261</f>
        <v>143.33000000000001</v>
      </c>
      <c r="K261" s="33">
        <f>'SPREAD (INPUT)'!G261+'SPREAD (INPUT)'!K261</f>
        <v>143.19</v>
      </c>
      <c r="L261" s="31">
        <f>'SPREAD (INPUT)'!D261+'SPREAD (INPUT)'!L261</f>
        <v>155.34</v>
      </c>
      <c r="M261" s="32">
        <f>'SPREAD (INPUT)'!E261+'SPREAD (INPUT)'!M261</f>
        <v>151.17999999999998</v>
      </c>
      <c r="N261" s="32">
        <f>'SPREAD (INPUT)'!F261+'SPREAD (INPUT)'!N261</f>
        <v>150.25</v>
      </c>
      <c r="O261" s="33">
        <f>'SPREAD (INPUT)'!G261+'SPREAD (INPUT)'!O261</f>
        <v>150.10999999999999</v>
      </c>
      <c r="P261" s="31">
        <f>'SPREAD (INPUT)'!D261+'SPREAD (INPUT)'!P261</f>
        <v>136.29999999999998</v>
      </c>
      <c r="Q261" s="32">
        <f>'SPREAD (INPUT)'!E261+'SPREAD (INPUT)'!Q261</f>
        <v>137.26</v>
      </c>
      <c r="R261" s="32">
        <f>'SPREAD (INPUT)'!F261+'SPREAD (INPUT)'!R261</f>
        <v>136.33000000000001</v>
      </c>
      <c r="S261" s="33">
        <f>'SPREAD (INPUT)'!G261+'SPREAD (INPUT)'!S261</f>
        <v>136.19</v>
      </c>
      <c r="T261" s="6">
        <v>185.7</v>
      </c>
      <c r="U261" s="2">
        <v>184.67</v>
      </c>
      <c r="V261" s="2">
        <v>184.12</v>
      </c>
      <c r="W261" s="7">
        <v>182.26</v>
      </c>
    </row>
    <row r="262" spans="1:23" x14ac:dyDescent="0.35">
      <c r="A262" s="43">
        <f t="shared" si="4"/>
        <v>42723</v>
      </c>
      <c r="B262" s="38" t="s">
        <v>62</v>
      </c>
      <c r="C262" s="14" t="s">
        <v>112</v>
      </c>
      <c r="D262" s="6">
        <v>144.22999999999999</v>
      </c>
      <c r="E262" s="2">
        <v>143.78</v>
      </c>
      <c r="F262" s="2">
        <v>143.47</v>
      </c>
      <c r="G262" s="7">
        <v>142.83000000000001</v>
      </c>
      <c r="H262" s="31">
        <f>'SPREAD (INPUT)'!D262+'SPREAD (INPUT)'!H262</f>
        <v>142.97999999999999</v>
      </c>
      <c r="I262" s="32">
        <f>'SPREAD (INPUT)'!E262+'SPREAD (INPUT)'!I262</f>
        <v>142.41999999999999</v>
      </c>
      <c r="J262" s="32">
        <f>'SPREAD (INPUT)'!F262+'SPREAD (INPUT)'!J262</f>
        <v>142.10999999999999</v>
      </c>
      <c r="K262" s="33">
        <f>'SPREAD (INPUT)'!G262+'SPREAD (INPUT)'!K262</f>
        <v>141.47</v>
      </c>
      <c r="L262" s="31">
        <f>'SPREAD (INPUT)'!D262+'SPREAD (INPUT)'!L262</f>
        <v>152.22999999999999</v>
      </c>
      <c r="M262" s="32">
        <f>'SPREAD (INPUT)'!E262+'SPREAD (INPUT)'!M262</f>
        <v>150.28</v>
      </c>
      <c r="N262" s="32">
        <f>'SPREAD (INPUT)'!F262+'SPREAD (INPUT)'!N262</f>
        <v>149.97</v>
      </c>
      <c r="O262" s="33">
        <f>'SPREAD (INPUT)'!G262+'SPREAD (INPUT)'!O262</f>
        <v>149.33000000000001</v>
      </c>
      <c r="P262" s="31">
        <f>'SPREAD (INPUT)'!D262+'SPREAD (INPUT)'!P262</f>
        <v>134.94</v>
      </c>
      <c r="Q262" s="32">
        <f>'SPREAD (INPUT)'!E262+'SPREAD (INPUT)'!Q262</f>
        <v>135.07</v>
      </c>
      <c r="R262" s="32">
        <f>'SPREAD (INPUT)'!F262+'SPREAD (INPUT)'!R262</f>
        <v>134.76</v>
      </c>
      <c r="S262" s="33">
        <f>'SPREAD (INPUT)'!G262+'SPREAD (INPUT)'!S262</f>
        <v>134.12</v>
      </c>
      <c r="T262" s="6">
        <v>182.61</v>
      </c>
      <c r="U262" s="2">
        <v>181.88</v>
      </c>
      <c r="V262" s="2">
        <v>179.91</v>
      </c>
      <c r="W262" s="7">
        <v>179.33</v>
      </c>
    </row>
    <row r="263" spans="1:23" x14ac:dyDescent="0.35">
      <c r="A263" s="43">
        <f t="shared" si="4"/>
        <v>42730</v>
      </c>
      <c r="B263" s="38" t="s">
        <v>63</v>
      </c>
      <c r="C263" s="14" t="s">
        <v>112</v>
      </c>
      <c r="D263" s="6">
        <v>143.74</v>
      </c>
      <c r="E263" s="2">
        <v>142.04</v>
      </c>
      <c r="F263" s="2">
        <v>141.32</v>
      </c>
      <c r="G263" s="7">
        <v>141.11000000000001</v>
      </c>
      <c r="H263" s="31">
        <f>'SPREAD (INPUT)'!D263+'SPREAD (INPUT)'!H263</f>
        <v>142.14000000000001</v>
      </c>
      <c r="I263" s="32">
        <f>'SPREAD (INPUT)'!E263+'SPREAD (INPUT)'!I263</f>
        <v>140.54999999999998</v>
      </c>
      <c r="J263" s="32">
        <f>'SPREAD (INPUT)'!F263+'SPREAD (INPUT)'!J263</f>
        <v>139.82999999999998</v>
      </c>
      <c r="K263" s="33">
        <f>'SPREAD (INPUT)'!G263+'SPREAD (INPUT)'!K263</f>
        <v>139.62</v>
      </c>
      <c r="L263" s="31">
        <f>'SPREAD (INPUT)'!D263+'SPREAD (INPUT)'!L263</f>
        <v>152.74</v>
      </c>
      <c r="M263" s="32">
        <f>'SPREAD (INPUT)'!E263+'SPREAD (INPUT)'!M263</f>
        <v>146.47</v>
      </c>
      <c r="N263" s="32">
        <f>'SPREAD (INPUT)'!F263+'SPREAD (INPUT)'!N263</f>
        <v>145.75</v>
      </c>
      <c r="O263" s="33">
        <f>'SPREAD (INPUT)'!G263+'SPREAD (INPUT)'!O263</f>
        <v>145.54000000000002</v>
      </c>
      <c r="P263" s="31">
        <f>'SPREAD (INPUT)'!D263+'SPREAD (INPUT)'!P263</f>
        <v>134.34</v>
      </c>
      <c r="Q263" s="32">
        <f>'SPREAD (INPUT)'!E263+'SPREAD (INPUT)'!Q263</f>
        <v>133.04</v>
      </c>
      <c r="R263" s="32">
        <f>'SPREAD (INPUT)'!F263+'SPREAD (INPUT)'!R263</f>
        <v>132.32</v>
      </c>
      <c r="S263" s="33">
        <f>'SPREAD (INPUT)'!G263+'SPREAD (INPUT)'!S263</f>
        <v>132.11000000000001</v>
      </c>
      <c r="T263" s="6">
        <v>184.32</v>
      </c>
      <c r="U263" s="2">
        <v>183.09</v>
      </c>
      <c r="V263" s="2">
        <v>181.55</v>
      </c>
      <c r="W263" s="7">
        <v>179.95</v>
      </c>
    </row>
    <row r="264" spans="1:23" x14ac:dyDescent="0.35">
      <c r="A264" s="43">
        <f t="shared" si="4"/>
        <v>42737</v>
      </c>
      <c r="B264" s="38" t="s">
        <v>0</v>
      </c>
      <c r="C264" s="14" t="s">
        <v>113</v>
      </c>
      <c r="D264" s="6">
        <v>144.19999999999999</v>
      </c>
      <c r="E264" s="2">
        <v>142.16999999999999</v>
      </c>
      <c r="F264" s="2">
        <v>141.04</v>
      </c>
      <c r="G264" s="7">
        <v>140.69999999999999</v>
      </c>
      <c r="H264" s="31">
        <f>'SPREAD (INPUT)'!D264+'SPREAD (INPUT)'!H264</f>
        <v>143.11999999999998</v>
      </c>
      <c r="I264" s="32">
        <f>'SPREAD (INPUT)'!E264+'SPREAD (INPUT)'!I264</f>
        <v>141.25</v>
      </c>
      <c r="J264" s="32">
        <f>'SPREAD (INPUT)'!F264+'SPREAD (INPUT)'!J264</f>
        <v>140.12</v>
      </c>
      <c r="K264" s="33">
        <f>'SPREAD (INPUT)'!G264+'SPREAD (INPUT)'!K264</f>
        <v>139.78</v>
      </c>
      <c r="L264" s="31">
        <f>'SPREAD (INPUT)'!D264+'SPREAD (INPUT)'!L264</f>
        <v>154.04</v>
      </c>
      <c r="M264" s="32">
        <f>'SPREAD (INPUT)'!E264+'SPREAD (INPUT)'!M264</f>
        <v>148.97</v>
      </c>
      <c r="N264" s="32">
        <f>'SPREAD (INPUT)'!F264+'SPREAD (INPUT)'!N264</f>
        <v>147.84</v>
      </c>
      <c r="O264" s="33">
        <f>'SPREAD (INPUT)'!G264+'SPREAD (INPUT)'!O264</f>
        <v>147.5</v>
      </c>
      <c r="P264" s="31">
        <f>'SPREAD (INPUT)'!D264+'SPREAD (INPUT)'!P264</f>
        <v>135.19999999999999</v>
      </c>
      <c r="Q264" s="32">
        <f>'SPREAD (INPUT)'!E264+'SPREAD (INPUT)'!Q264</f>
        <v>133.89999999999998</v>
      </c>
      <c r="R264" s="32">
        <f>'SPREAD (INPUT)'!F264+'SPREAD (INPUT)'!R264</f>
        <v>132.76999999999998</v>
      </c>
      <c r="S264" s="33">
        <f>'SPREAD (INPUT)'!G264+'SPREAD (INPUT)'!S264</f>
        <v>132.42999999999998</v>
      </c>
      <c r="T264" s="6">
        <v>184</v>
      </c>
      <c r="U264" s="2">
        <v>182.86</v>
      </c>
      <c r="V264" s="2">
        <v>181.43</v>
      </c>
      <c r="W264" s="7">
        <v>180.24</v>
      </c>
    </row>
    <row r="265" spans="1:23" x14ac:dyDescent="0.35">
      <c r="A265" s="43">
        <f t="shared" si="4"/>
        <v>42744</v>
      </c>
      <c r="B265" s="38" t="s">
        <v>2</v>
      </c>
      <c r="C265" s="14" t="s">
        <v>113</v>
      </c>
      <c r="D265" s="6">
        <v>145.21</v>
      </c>
      <c r="E265" s="2">
        <v>142.57</v>
      </c>
      <c r="F265" s="2">
        <v>142.04</v>
      </c>
      <c r="G265" s="7">
        <v>140.94999999999999</v>
      </c>
      <c r="H265" s="31">
        <f>'SPREAD (INPUT)'!D265+'SPREAD (INPUT)'!H265</f>
        <v>143.25</v>
      </c>
      <c r="I265" s="32">
        <f>'SPREAD (INPUT)'!E265+'SPREAD (INPUT)'!I265</f>
        <v>140.98999999999998</v>
      </c>
      <c r="J265" s="32">
        <f>'SPREAD (INPUT)'!F265+'SPREAD (INPUT)'!J265</f>
        <v>140.45999999999998</v>
      </c>
      <c r="K265" s="33">
        <f>'SPREAD (INPUT)'!G265+'SPREAD (INPUT)'!K265</f>
        <v>139.36999999999998</v>
      </c>
      <c r="L265" s="31">
        <f>'SPREAD (INPUT)'!D265+'SPREAD (INPUT)'!L265</f>
        <v>155.41</v>
      </c>
      <c r="M265" s="32">
        <f>'SPREAD (INPUT)'!E265+'SPREAD (INPUT)'!M265</f>
        <v>149.57</v>
      </c>
      <c r="N265" s="32">
        <f>'SPREAD (INPUT)'!F265+'SPREAD (INPUT)'!N265</f>
        <v>149.04</v>
      </c>
      <c r="O265" s="33">
        <f>'SPREAD (INPUT)'!G265+'SPREAD (INPUT)'!O265</f>
        <v>147.94999999999999</v>
      </c>
      <c r="P265" s="31">
        <f>'SPREAD (INPUT)'!D265+'SPREAD (INPUT)'!P265</f>
        <v>132.54000000000002</v>
      </c>
      <c r="Q265" s="32">
        <f>'SPREAD (INPUT)'!E265+'SPREAD (INPUT)'!Q265</f>
        <v>130.94999999999999</v>
      </c>
      <c r="R265" s="32">
        <f>'SPREAD (INPUT)'!F265+'SPREAD (INPUT)'!R265</f>
        <v>130.41999999999999</v>
      </c>
      <c r="S265" s="33">
        <f>'SPREAD (INPUT)'!G265+'SPREAD (INPUT)'!S265</f>
        <v>129.32999999999998</v>
      </c>
      <c r="T265" s="6">
        <v>185.04</v>
      </c>
      <c r="U265" s="2">
        <v>184.08</v>
      </c>
      <c r="V265" s="2">
        <v>183.63</v>
      </c>
      <c r="W265" s="7">
        <v>181.62</v>
      </c>
    </row>
    <row r="266" spans="1:23" x14ac:dyDescent="0.35">
      <c r="A266" s="43">
        <f t="shared" si="4"/>
        <v>42751</v>
      </c>
      <c r="B266" s="38" t="s">
        <v>3</v>
      </c>
      <c r="C266" s="14" t="s">
        <v>113</v>
      </c>
      <c r="D266" s="6">
        <v>146.33000000000001</v>
      </c>
      <c r="E266" s="2">
        <v>143.29</v>
      </c>
      <c r="F266" s="2">
        <v>142.34</v>
      </c>
      <c r="G266" s="7">
        <v>140.93</v>
      </c>
      <c r="H266" s="31">
        <f>'SPREAD (INPUT)'!D266+'SPREAD (INPUT)'!H266</f>
        <v>143.53</v>
      </c>
      <c r="I266" s="32">
        <f>'SPREAD (INPUT)'!E266+'SPREAD (INPUT)'!I266</f>
        <v>141.45999999999998</v>
      </c>
      <c r="J266" s="32">
        <f>'SPREAD (INPUT)'!F266+'SPREAD (INPUT)'!J266</f>
        <v>140.51</v>
      </c>
      <c r="K266" s="33">
        <f>'SPREAD (INPUT)'!G266+'SPREAD (INPUT)'!K266</f>
        <v>139.1</v>
      </c>
      <c r="L266" s="31">
        <f>'SPREAD (INPUT)'!D266+'SPREAD (INPUT)'!L266</f>
        <v>156.66000000000003</v>
      </c>
      <c r="M266" s="32">
        <f>'SPREAD (INPUT)'!E266+'SPREAD (INPUT)'!M266</f>
        <v>150.84</v>
      </c>
      <c r="N266" s="32">
        <f>'SPREAD (INPUT)'!F266+'SPREAD (INPUT)'!N266</f>
        <v>149.89000000000001</v>
      </c>
      <c r="O266" s="33">
        <f>'SPREAD (INPUT)'!G266+'SPREAD (INPUT)'!O266</f>
        <v>148.48000000000002</v>
      </c>
      <c r="P266" s="31">
        <f>'SPREAD (INPUT)'!D266+'SPREAD (INPUT)'!P266</f>
        <v>136.87</v>
      </c>
      <c r="Q266" s="32">
        <f>'SPREAD (INPUT)'!E266+'SPREAD (INPUT)'!Q266</f>
        <v>134.85999999999999</v>
      </c>
      <c r="R266" s="32">
        <f>'SPREAD (INPUT)'!F266+'SPREAD (INPUT)'!R266</f>
        <v>133.91</v>
      </c>
      <c r="S266" s="33">
        <f>'SPREAD (INPUT)'!G266+'SPREAD (INPUT)'!S266</f>
        <v>132.5</v>
      </c>
      <c r="T266" s="6">
        <v>187.46</v>
      </c>
      <c r="U266" s="2">
        <v>185.44</v>
      </c>
      <c r="V266" s="2">
        <v>184.12</v>
      </c>
      <c r="W266" s="7">
        <v>182.46</v>
      </c>
    </row>
    <row r="267" spans="1:23" x14ac:dyDescent="0.35">
      <c r="A267" s="43">
        <f t="shared" si="4"/>
        <v>42758</v>
      </c>
      <c r="B267" s="38" t="s">
        <v>4</v>
      </c>
      <c r="C267" s="14" t="s">
        <v>113</v>
      </c>
      <c r="D267" s="6">
        <v>146.75</v>
      </c>
      <c r="E267" s="2">
        <v>144.08000000000001</v>
      </c>
      <c r="F267" s="2">
        <v>142.69999999999999</v>
      </c>
      <c r="G267" s="7">
        <v>141.31</v>
      </c>
      <c r="H267" s="31">
        <f>'SPREAD (INPUT)'!D267+'SPREAD (INPUT)'!H267</f>
        <v>143.66999999999999</v>
      </c>
      <c r="I267" s="32">
        <f>'SPREAD (INPUT)'!E267+'SPREAD (INPUT)'!I267</f>
        <v>141.89000000000001</v>
      </c>
      <c r="J267" s="32">
        <f>'SPREAD (INPUT)'!F267+'SPREAD (INPUT)'!J267</f>
        <v>140.51</v>
      </c>
      <c r="K267" s="33">
        <f>'SPREAD (INPUT)'!G267+'SPREAD (INPUT)'!K267</f>
        <v>139.12</v>
      </c>
      <c r="L267" s="31">
        <f>'SPREAD (INPUT)'!D267+'SPREAD (INPUT)'!L267</f>
        <v>157.61000000000001</v>
      </c>
      <c r="M267" s="32">
        <f>'SPREAD (INPUT)'!E267+'SPREAD (INPUT)'!M267</f>
        <v>152.08000000000001</v>
      </c>
      <c r="N267" s="32">
        <f>'SPREAD (INPUT)'!F267+'SPREAD (INPUT)'!N267</f>
        <v>150.69999999999999</v>
      </c>
      <c r="O267" s="33">
        <f>'SPREAD (INPUT)'!G267+'SPREAD (INPUT)'!O267</f>
        <v>149.31</v>
      </c>
      <c r="P267" s="31">
        <f>'SPREAD (INPUT)'!D267+'SPREAD (INPUT)'!P267</f>
        <v>136.61000000000001</v>
      </c>
      <c r="Q267" s="32">
        <f>'SPREAD (INPUT)'!E267+'SPREAD (INPUT)'!Q267</f>
        <v>134.65</v>
      </c>
      <c r="R267" s="32">
        <f>'SPREAD (INPUT)'!F267+'SPREAD (INPUT)'!R267</f>
        <v>133.26999999999998</v>
      </c>
      <c r="S267" s="33">
        <f>'SPREAD (INPUT)'!G267+'SPREAD (INPUT)'!S267</f>
        <v>131.88</v>
      </c>
      <c r="T267" s="6">
        <v>190</v>
      </c>
      <c r="U267" s="2">
        <v>185.73</v>
      </c>
      <c r="V267" s="2">
        <v>185.24</v>
      </c>
      <c r="W267" s="7">
        <v>183.13</v>
      </c>
    </row>
    <row r="268" spans="1:23" x14ac:dyDescent="0.35">
      <c r="A268" s="43">
        <f t="shared" si="4"/>
        <v>42765</v>
      </c>
      <c r="B268" s="38" t="s">
        <v>5</v>
      </c>
      <c r="C268" s="14" t="s">
        <v>113</v>
      </c>
      <c r="D268" s="6">
        <v>147.72999999999999</v>
      </c>
      <c r="E268" s="2">
        <v>145.53</v>
      </c>
      <c r="F268" s="2">
        <v>143.16999999999999</v>
      </c>
      <c r="G268" s="7">
        <v>142.13999999999999</v>
      </c>
      <c r="H268" s="31">
        <f>'SPREAD (INPUT)'!D268+'SPREAD (INPUT)'!H268</f>
        <v>144.85</v>
      </c>
      <c r="I268" s="32">
        <f>'SPREAD (INPUT)'!E268+'SPREAD (INPUT)'!I268</f>
        <v>142.9</v>
      </c>
      <c r="J268" s="32">
        <f>'SPREAD (INPUT)'!F268+'SPREAD (INPUT)'!J268</f>
        <v>140.54</v>
      </c>
      <c r="K268" s="33">
        <f>'SPREAD (INPUT)'!G268+'SPREAD (INPUT)'!K268</f>
        <v>139.51</v>
      </c>
      <c r="L268" s="31">
        <f>'SPREAD (INPUT)'!D268+'SPREAD (INPUT)'!L268</f>
        <v>158.72999999999999</v>
      </c>
      <c r="M268" s="32">
        <f>'SPREAD (INPUT)'!E268+'SPREAD (INPUT)'!M268</f>
        <v>154.1</v>
      </c>
      <c r="N268" s="32">
        <f>'SPREAD (INPUT)'!F268+'SPREAD (INPUT)'!N268</f>
        <v>151.73999999999998</v>
      </c>
      <c r="O268" s="33">
        <f>'SPREAD (INPUT)'!G268+'SPREAD (INPUT)'!O268</f>
        <v>150.70999999999998</v>
      </c>
      <c r="P268" s="31">
        <f>'SPREAD (INPUT)'!D268+'SPREAD (INPUT)'!P268</f>
        <v>138.39999999999998</v>
      </c>
      <c r="Q268" s="32">
        <f>'SPREAD (INPUT)'!E268+'SPREAD (INPUT)'!Q268</f>
        <v>135.93</v>
      </c>
      <c r="R268" s="32">
        <f>'SPREAD (INPUT)'!F268+'SPREAD (INPUT)'!R268</f>
        <v>133.57</v>
      </c>
      <c r="S268" s="33">
        <f>'SPREAD (INPUT)'!G268+'SPREAD (INPUT)'!S268</f>
        <v>132.54</v>
      </c>
      <c r="T268" s="6">
        <v>192.13</v>
      </c>
      <c r="U268" s="2">
        <v>188.44</v>
      </c>
      <c r="V268" s="2">
        <v>186.21</v>
      </c>
      <c r="W268" s="7">
        <v>183.8</v>
      </c>
    </row>
    <row r="269" spans="1:23" x14ac:dyDescent="0.35">
      <c r="A269" s="43">
        <f t="shared" si="4"/>
        <v>42772</v>
      </c>
      <c r="B269" s="38" t="s">
        <v>6</v>
      </c>
      <c r="C269" s="14" t="s">
        <v>114</v>
      </c>
      <c r="D269" s="6">
        <v>150.35</v>
      </c>
      <c r="E269" s="2">
        <v>146.16</v>
      </c>
      <c r="F269" s="2">
        <v>144.18</v>
      </c>
      <c r="G269" s="7">
        <v>143.21</v>
      </c>
      <c r="H269" s="31">
        <f>'SPREAD (INPUT)'!D269+'SPREAD (INPUT)'!H269</f>
        <v>147.32999999999998</v>
      </c>
      <c r="I269" s="32">
        <f>'SPREAD (INPUT)'!E269+'SPREAD (INPUT)'!I269</f>
        <v>143.41</v>
      </c>
      <c r="J269" s="32">
        <f>'SPREAD (INPUT)'!F269+'SPREAD (INPUT)'!J269</f>
        <v>141.43</v>
      </c>
      <c r="K269" s="33">
        <f>'SPREAD (INPUT)'!G269+'SPREAD (INPUT)'!K269</f>
        <v>140.46</v>
      </c>
      <c r="L269" s="31">
        <f>'SPREAD (INPUT)'!D269+'SPREAD (INPUT)'!L269</f>
        <v>158.88</v>
      </c>
      <c r="M269" s="32">
        <f>'SPREAD (INPUT)'!E269+'SPREAD (INPUT)'!M269</f>
        <v>153.87</v>
      </c>
      <c r="N269" s="32">
        <f>'SPREAD (INPUT)'!F269+'SPREAD (INPUT)'!N269</f>
        <v>151.89000000000001</v>
      </c>
      <c r="O269" s="33">
        <f>'SPREAD (INPUT)'!G269+'SPREAD (INPUT)'!O269</f>
        <v>150.92000000000002</v>
      </c>
      <c r="P269" s="31">
        <f>'SPREAD (INPUT)'!D269+'SPREAD (INPUT)'!P269</f>
        <v>138.47</v>
      </c>
      <c r="Q269" s="32">
        <f>'SPREAD (INPUT)'!E269+'SPREAD (INPUT)'!Q269</f>
        <v>135.03</v>
      </c>
      <c r="R269" s="32">
        <f>'SPREAD (INPUT)'!F269+'SPREAD (INPUT)'!R269</f>
        <v>133.05000000000001</v>
      </c>
      <c r="S269" s="33">
        <f>'SPREAD (INPUT)'!G269+'SPREAD (INPUT)'!S269</f>
        <v>132.08000000000001</v>
      </c>
      <c r="T269" s="6">
        <v>194.47</v>
      </c>
      <c r="U269" s="2">
        <v>189.72</v>
      </c>
      <c r="V269" s="2">
        <v>186.79</v>
      </c>
      <c r="W269" s="7">
        <v>184.71</v>
      </c>
    </row>
    <row r="270" spans="1:23" x14ac:dyDescent="0.35">
      <c r="A270" s="43">
        <f t="shared" si="4"/>
        <v>42779</v>
      </c>
      <c r="B270" s="38" t="s">
        <v>8</v>
      </c>
      <c r="C270" s="14" t="s">
        <v>114</v>
      </c>
      <c r="D270" s="6">
        <v>155.91</v>
      </c>
      <c r="E270" s="2">
        <v>150.30000000000001</v>
      </c>
      <c r="F270" s="2">
        <v>147</v>
      </c>
      <c r="G270" s="7">
        <v>145.35</v>
      </c>
      <c r="H270" s="31">
        <f>'SPREAD (INPUT)'!D270+'SPREAD (INPUT)'!H270</f>
        <v>152.76</v>
      </c>
      <c r="I270" s="32">
        <f>'SPREAD (INPUT)'!E270+'SPREAD (INPUT)'!I270</f>
        <v>147.67000000000002</v>
      </c>
      <c r="J270" s="32">
        <f>'SPREAD (INPUT)'!F270+'SPREAD (INPUT)'!J270</f>
        <v>144.37</v>
      </c>
      <c r="K270" s="33">
        <f>'SPREAD (INPUT)'!G270+'SPREAD (INPUT)'!K270</f>
        <v>142.72</v>
      </c>
      <c r="L270" s="31">
        <f>'SPREAD (INPUT)'!D270+'SPREAD (INPUT)'!L270</f>
        <v>167.57999999999998</v>
      </c>
      <c r="M270" s="32">
        <f>'SPREAD (INPUT)'!E270+'SPREAD (INPUT)'!M270</f>
        <v>159.16000000000003</v>
      </c>
      <c r="N270" s="32">
        <f>'SPREAD (INPUT)'!F270+'SPREAD (INPUT)'!N270</f>
        <v>155.86000000000001</v>
      </c>
      <c r="O270" s="33">
        <f>'SPREAD (INPUT)'!G270+'SPREAD (INPUT)'!O270</f>
        <v>154.20999999999998</v>
      </c>
      <c r="P270" s="31">
        <f>'SPREAD (INPUT)'!D270+'SPREAD (INPUT)'!P270</f>
        <v>142.91</v>
      </c>
      <c r="Q270" s="32">
        <f>'SPREAD (INPUT)'!E270+'SPREAD (INPUT)'!Q270</f>
        <v>137.73000000000002</v>
      </c>
      <c r="R270" s="32">
        <f>'SPREAD (INPUT)'!F270+'SPREAD (INPUT)'!R270</f>
        <v>134.43</v>
      </c>
      <c r="S270" s="33">
        <f>'SPREAD (INPUT)'!G270+'SPREAD (INPUT)'!S270</f>
        <v>132.78</v>
      </c>
      <c r="T270" s="6">
        <v>200.69</v>
      </c>
      <c r="U270" s="2">
        <v>193.58</v>
      </c>
      <c r="V270" s="2">
        <v>189.96</v>
      </c>
      <c r="W270" s="7">
        <v>187.58</v>
      </c>
    </row>
    <row r="271" spans="1:23" x14ac:dyDescent="0.35">
      <c r="A271" s="43">
        <f t="shared" si="4"/>
        <v>42786</v>
      </c>
      <c r="B271" s="38" t="s">
        <v>9</v>
      </c>
      <c r="C271" s="14" t="s">
        <v>114</v>
      </c>
      <c r="D271" s="6">
        <v>161.25</v>
      </c>
      <c r="E271" s="2">
        <v>152.38</v>
      </c>
      <c r="F271" s="2">
        <v>149.29</v>
      </c>
      <c r="G271" s="7">
        <v>148.05000000000001</v>
      </c>
      <c r="H271" s="31">
        <f>'SPREAD (INPUT)'!D271+'SPREAD (INPUT)'!H271</f>
        <v>157.55000000000001</v>
      </c>
      <c r="I271" s="32">
        <f>'SPREAD (INPUT)'!E271+'SPREAD (INPUT)'!I271</f>
        <v>149.56</v>
      </c>
      <c r="J271" s="32">
        <f>'SPREAD (INPUT)'!F271+'SPREAD (INPUT)'!J271</f>
        <v>146.47</v>
      </c>
      <c r="K271" s="33">
        <f>'SPREAD (INPUT)'!G271+'SPREAD (INPUT)'!K271</f>
        <v>145.23000000000002</v>
      </c>
      <c r="L271" s="31">
        <f>'SPREAD (INPUT)'!D271+'SPREAD (INPUT)'!L271</f>
        <v>172.63</v>
      </c>
      <c r="M271" s="32">
        <f>'SPREAD (INPUT)'!E271+'SPREAD (INPUT)'!M271</f>
        <v>162.09</v>
      </c>
      <c r="N271" s="32">
        <f>'SPREAD (INPUT)'!F271+'SPREAD (INPUT)'!N271</f>
        <v>159</v>
      </c>
      <c r="O271" s="33">
        <f>'SPREAD (INPUT)'!G271+'SPREAD (INPUT)'!O271</f>
        <v>157.76000000000002</v>
      </c>
      <c r="P271" s="31">
        <f>'SPREAD (INPUT)'!D271+'SPREAD (INPUT)'!P271</f>
        <v>139.35</v>
      </c>
      <c r="Q271" s="32">
        <f>'SPREAD (INPUT)'!E271+'SPREAD (INPUT)'!Q271</f>
        <v>137.13</v>
      </c>
      <c r="R271" s="32">
        <f>'SPREAD (INPUT)'!F271+'SPREAD (INPUT)'!R271</f>
        <v>134.04</v>
      </c>
      <c r="S271" s="33">
        <f>'SPREAD (INPUT)'!G271+'SPREAD (INPUT)'!S271</f>
        <v>132.80000000000001</v>
      </c>
      <c r="T271" s="6">
        <v>205.55</v>
      </c>
      <c r="U271" s="2">
        <v>196.9</v>
      </c>
      <c r="V271" s="2">
        <v>191.92</v>
      </c>
      <c r="W271" s="7">
        <v>188.98</v>
      </c>
    </row>
    <row r="272" spans="1:23" x14ac:dyDescent="0.35">
      <c r="A272" s="43">
        <f t="shared" si="4"/>
        <v>42793</v>
      </c>
      <c r="B272" s="38" t="s">
        <v>10</v>
      </c>
      <c r="C272" s="14" t="s">
        <v>114</v>
      </c>
      <c r="D272" s="6">
        <v>169.23</v>
      </c>
      <c r="E272" s="2">
        <v>156.4</v>
      </c>
      <c r="F272" s="2">
        <v>151.02000000000001</v>
      </c>
      <c r="G272" s="7">
        <v>150.59</v>
      </c>
      <c r="H272" s="31">
        <f>'SPREAD (INPUT)'!D272+'SPREAD (INPUT)'!H272</f>
        <v>166.29999999999998</v>
      </c>
      <c r="I272" s="32">
        <f>'SPREAD (INPUT)'!E272+'SPREAD (INPUT)'!I272</f>
        <v>153.9</v>
      </c>
      <c r="J272" s="32">
        <f>'SPREAD (INPUT)'!F272+'SPREAD (INPUT)'!J272</f>
        <v>148.52000000000001</v>
      </c>
      <c r="K272" s="33">
        <f>'SPREAD (INPUT)'!G272+'SPREAD (INPUT)'!K272</f>
        <v>148.09</v>
      </c>
      <c r="L272" s="31">
        <f>'SPREAD (INPUT)'!D272+'SPREAD (INPUT)'!L272</f>
        <v>180.06</v>
      </c>
      <c r="M272" s="32">
        <f>'SPREAD (INPUT)'!E272+'SPREAD (INPUT)'!M272</f>
        <v>166.31</v>
      </c>
      <c r="N272" s="32">
        <f>'SPREAD (INPUT)'!F272+'SPREAD (INPUT)'!N272</f>
        <v>160.93</v>
      </c>
      <c r="O272" s="33">
        <f>'SPREAD (INPUT)'!G272+'SPREAD (INPUT)'!O272</f>
        <v>160.5</v>
      </c>
      <c r="P272" s="31">
        <f>'SPREAD (INPUT)'!D272+'SPREAD (INPUT)'!P272</f>
        <v>146.72999999999999</v>
      </c>
      <c r="Q272" s="32">
        <f>'SPREAD (INPUT)'!E272+'SPREAD (INPUT)'!Q272</f>
        <v>142.23000000000002</v>
      </c>
      <c r="R272" s="32">
        <f>'SPREAD (INPUT)'!F272+'SPREAD (INPUT)'!R272</f>
        <v>136.85000000000002</v>
      </c>
      <c r="S272" s="33">
        <f>'SPREAD (INPUT)'!G272+'SPREAD (INPUT)'!S272</f>
        <v>136.42000000000002</v>
      </c>
      <c r="T272" s="6">
        <v>209.38</v>
      </c>
      <c r="U272" s="2">
        <v>196.82</v>
      </c>
      <c r="V272" s="2">
        <v>190.52</v>
      </c>
      <c r="W272" s="7">
        <v>187.46</v>
      </c>
    </row>
    <row r="273" spans="1:23" x14ac:dyDescent="0.35">
      <c r="A273" s="43">
        <f t="shared" si="4"/>
        <v>42800</v>
      </c>
      <c r="B273" s="38" t="s">
        <v>11</v>
      </c>
      <c r="C273" s="14" t="s">
        <v>115</v>
      </c>
      <c r="D273" s="6">
        <v>170.82</v>
      </c>
      <c r="E273" s="2">
        <v>158.47</v>
      </c>
      <c r="F273" s="2">
        <v>153.35</v>
      </c>
      <c r="G273" s="7">
        <v>153</v>
      </c>
      <c r="H273" s="31">
        <f>'SPREAD (INPUT)'!D273+'SPREAD (INPUT)'!H273</f>
        <v>167.87</v>
      </c>
      <c r="I273" s="32">
        <f>'SPREAD (INPUT)'!E273+'SPREAD (INPUT)'!I273</f>
        <v>155.60999999999999</v>
      </c>
      <c r="J273" s="32">
        <f>'SPREAD (INPUT)'!F273+'SPREAD (INPUT)'!J273</f>
        <v>150.48999999999998</v>
      </c>
      <c r="K273" s="33">
        <f>'SPREAD (INPUT)'!G273+'SPREAD (INPUT)'!K273</f>
        <v>150.13999999999999</v>
      </c>
      <c r="L273" s="31">
        <f>'SPREAD (INPUT)'!D273+'SPREAD (INPUT)'!L273</f>
        <v>182.53</v>
      </c>
      <c r="M273" s="32">
        <f>'SPREAD (INPUT)'!E273+'SPREAD (INPUT)'!M273</f>
        <v>168.32</v>
      </c>
      <c r="N273" s="32">
        <f>'SPREAD (INPUT)'!F273+'SPREAD (INPUT)'!N273</f>
        <v>163.19999999999999</v>
      </c>
      <c r="O273" s="33">
        <f>'SPREAD (INPUT)'!G273+'SPREAD (INPUT)'!O273</f>
        <v>162.85</v>
      </c>
      <c r="P273" s="31">
        <f>'SPREAD (INPUT)'!D273+'SPREAD (INPUT)'!P273</f>
        <v>152.66999999999999</v>
      </c>
      <c r="Q273" s="32">
        <f>'SPREAD (INPUT)'!E273+'SPREAD (INPUT)'!Q273</f>
        <v>143.97</v>
      </c>
      <c r="R273" s="32">
        <f>'SPREAD (INPUT)'!F273+'SPREAD (INPUT)'!R273</f>
        <v>138.85</v>
      </c>
      <c r="S273" s="33">
        <f>'SPREAD (INPUT)'!G273+'SPREAD (INPUT)'!S273</f>
        <v>138.5</v>
      </c>
      <c r="T273" s="6">
        <v>211</v>
      </c>
      <c r="U273" s="2">
        <v>197.64</v>
      </c>
      <c r="V273" s="2">
        <v>193.83</v>
      </c>
      <c r="W273" s="7">
        <v>192.32</v>
      </c>
    </row>
    <row r="274" spans="1:23" x14ac:dyDescent="0.35">
      <c r="A274" s="43">
        <f t="shared" si="4"/>
        <v>42807</v>
      </c>
      <c r="B274" s="38" t="s">
        <v>13</v>
      </c>
      <c r="C274" s="14" t="s">
        <v>115</v>
      </c>
      <c r="D274" s="6">
        <v>181.41</v>
      </c>
      <c r="E274" s="2">
        <v>162.72999999999999</v>
      </c>
      <c r="F274" s="2">
        <v>157.13</v>
      </c>
      <c r="G274" s="7">
        <v>153.52000000000001</v>
      </c>
      <c r="H274" s="31">
        <f>'SPREAD (INPUT)'!D274+'SPREAD (INPUT)'!H274</f>
        <v>178.31</v>
      </c>
      <c r="I274" s="32">
        <f>'SPREAD (INPUT)'!E274+'SPREAD (INPUT)'!I274</f>
        <v>160.22999999999999</v>
      </c>
      <c r="J274" s="32">
        <f>'SPREAD (INPUT)'!F274+'SPREAD (INPUT)'!J274</f>
        <v>154.63</v>
      </c>
      <c r="K274" s="33">
        <f>'SPREAD (INPUT)'!G274+'SPREAD (INPUT)'!K274</f>
        <v>151.02000000000001</v>
      </c>
      <c r="L274" s="31">
        <f>'SPREAD (INPUT)'!D274+'SPREAD (INPUT)'!L274</f>
        <v>192.47</v>
      </c>
      <c r="M274" s="32">
        <f>'SPREAD (INPUT)'!E274+'SPREAD (INPUT)'!M274</f>
        <v>174.23</v>
      </c>
      <c r="N274" s="32">
        <f>'SPREAD (INPUT)'!F274+'SPREAD (INPUT)'!N274</f>
        <v>168.63</v>
      </c>
      <c r="O274" s="33">
        <f>'SPREAD (INPUT)'!G274+'SPREAD (INPUT)'!O274</f>
        <v>165.02</v>
      </c>
      <c r="P274" s="31">
        <f>'SPREAD (INPUT)'!D274+'SPREAD (INPUT)'!P274</f>
        <v>164.25</v>
      </c>
      <c r="Q274" s="32">
        <f>'SPREAD (INPUT)'!E274+'SPREAD (INPUT)'!Q274</f>
        <v>148.51</v>
      </c>
      <c r="R274" s="32">
        <f>'SPREAD (INPUT)'!F274+'SPREAD (INPUT)'!R274</f>
        <v>142.91</v>
      </c>
      <c r="S274" s="33">
        <f>'SPREAD (INPUT)'!G274+'SPREAD (INPUT)'!S274</f>
        <v>139.30000000000001</v>
      </c>
      <c r="T274" s="6">
        <v>220.81</v>
      </c>
      <c r="U274" s="2">
        <v>202.54</v>
      </c>
      <c r="V274" s="2">
        <v>197.08</v>
      </c>
      <c r="W274" s="7">
        <v>192.92</v>
      </c>
    </row>
    <row r="275" spans="1:23" x14ac:dyDescent="0.35">
      <c r="A275" s="43">
        <f t="shared" si="4"/>
        <v>42814</v>
      </c>
      <c r="B275" s="38" t="s">
        <v>14</v>
      </c>
      <c r="C275" s="14" t="s">
        <v>115</v>
      </c>
      <c r="D275" s="6">
        <v>180.59</v>
      </c>
      <c r="E275" s="2">
        <v>162.77000000000001</v>
      </c>
      <c r="F275" s="2">
        <v>157.63</v>
      </c>
      <c r="G275" s="7">
        <v>154.55000000000001</v>
      </c>
      <c r="H275" s="31">
        <f>'SPREAD (INPUT)'!D275+'SPREAD (INPUT)'!H275</f>
        <v>176.92000000000002</v>
      </c>
      <c r="I275" s="32">
        <f>'SPREAD (INPUT)'!E275+'SPREAD (INPUT)'!I275</f>
        <v>159.77000000000001</v>
      </c>
      <c r="J275" s="32">
        <f>'SPREAD (INPUT)'!F275+'SPREAD (INPUT)'!J275</f>
        <v>154.63</v>
      </c>
      <c r="K275" s="33">
        <f>'SPREAD (INPUT)'!G275+'SPREAD (INPUT)'!K275</f>
        <v>151.55000000000001</v>
      </c>
      <c r="L275" s="31">
        <f>'SPREAD (INPUT)'!D275+'SPREAD (INPUT)'!L275</f>
        <v>194.17000000000002</v>
      </c>
      <c r="M275" s="32">
        <f>'SPREAD (INPUT)'!E275+'SPREAD (INPUT)'!M275</f>
        <v>173.33</v>
      </c>
      <c r="N275" s="32">
        <f>'SPREAD (INPUT)'!F275+'SPREAD (INPUT)'!N275</f>
        <v>168.19</v>
      </c>
      <c r="O275" s="33">
        <f>'SPREAD (INPUT)'!G275+'SPREAD (INPUT)'!O275</f>
        <v>165.11</v>
      </c>
      <c r="P275" s="31">
        <f>'SPREAD (INPUT)'!D275+'SPREAD (INPUT)'!P275</f>
        <v>159.59</v>
      </c>
      <c r="Q275" s="32">
        <f>'SPREAD (INPUT)'!E275+'SPREAD (INPUT)'!Q275</f>
        <v>144.44</v>
      </c>
      <c r="R275" s="32">
        <f>'SPREAD (INPUT)'!F275+'SPREAD (INPUT)'!R275</f>
        <v>139.30000000000001</v>
      </c>
      <c r="S275" s="33">
        <f>'SPREAD (INPUT)'!G275+'SPREAD (INPUT)'!S275</f>
        <v>136.22000000000003</v>
      </c>
      <c r="T275" s="6">
        <v>224.83</v>
      </c>
      <c r="U275" s="2">
        <v>205.26</v>
      </c>
      <c r="V275" s="2">
        <v>197.86</v>
      </c>
      <c r="W275" s="7">
        <v>195.95</v>
      </c>
    </row>
    <row r="276" spans="1:23" x14ac:dyDescent="0.35">
      <c r="A276" s="43">
        <f t="shared" si="4"/>
        <v>42821</v>
      </c>
      <c r="B276" s="38" t="s">
        <v>15</v>
      </c>
      <c r="C276" s="14" t="s">
        <v>115</v>
      </c>
      <c r="D276" s="6">
        <v>185.61</v>
      </c>
      <c r="E276" s="2">
        <v>164.17</v>
      </c>
      <c r="F276" s="2">
        <v>157.80000000000001</v>
      </c>
      <c r="G276" s="7">
        <v>155.69999999999999</v>
      </c>
      <c r="H276" s="31">
        <f>'SPREAD (INPUT)'!D276+'SPREAD (INPUT)'!H276</f>
        <v>182.16000000000003</v>
      </c>
      <c r="I276" s="32">
        <f>'SPREAD (INPUT)'!E276+'SPREAD (INPUT)'!I276</f>
        <v>161.35</v>
      </c>
      <c r="J276" s="32">
        <f>'SPREAD (INPUT)'!F276+'SPREAD (INPUT)'!J276</f>
        <v>154.98000000000002</v>
      </c>
      <c r="K276" s="33">
        <f>'SPREAD (INPUT)'!G276+'SPREAD (INPUT)'!K276</f>
        <v>152.88</v>
      </c>
      <c r="L276" s="31">
        <f>'SPREAD (INPUT)'!D276+'SPREAD (INPUT)'!L276</f>
        <v>199.66000000000003</v>
      </c>
      <c r="M276" s="32">
        <f>'SPREAD (INPUT)'!E276+'SPREAD (INPUT)'!M276</f>
        <v>176.01</v>
      </c>
      <c r="N276" s="32">
        <f>'SPREAD (INPUT)'!F276+'SPREAD (INPUT)'!N276</f>
        <v>169.64000000000001</v>
      </c>
      <c r="O276" s="33">
        <f>'SPREAD (INPUT)'!G276+'SPREAD (INPUT)'!O276</f>
        <v>167.54</v>
      </c>
      <c r="P276" s="31">
        <f>'SPREAD (INPUT)'!D276+'SPREAD (INPUT)'!P276</f>
        <v>164.91000000000003</v>
      </c>
      <c r="Q276" s="32">
        <f>'SPREAD (INPUT)'!E276+'SPREAD (INPUT)'!Q276</f>
        <v>148.38</v>
      </c>
      <c r="R276" s="32">
        <f>'SPREAD (INPUT)'!F276+'SPREAD (INPUT)'!R276</f>
        <v>142.01000000000002</v>
      </c>
      <c r="S276" s="33">
        <f>'SPREAD (INPUT)'!G276+'SPREAD (INPUT)'!S276</f>
        <v>139.91</v>
      </c>
      <c r="T276" s="6">
        <v>230.33</v>
      </c>
      <c r="U276" s="2">
        <v>204.53</v>
      </c>
      <c r="V276" s="2">
        <v>199.58</v>
      </c>
      <c r="W276" s="7">
        <v>194.28</v>
      </c>
    </row>
    <row r="277" spans="1:23" x14ac:dyDescent="0.35">
      <c r="A277" s="43">
        <f t="shared" si="4"/>
        <v>42828</v>
      </c>
      <c r="B277" s="38" t="s">
        <v>16</v>
      </c>
      <c r="C277" s="14" t="s">
        <v>116</v>
      </c>
      <c r="D277" s="6">
        <v>193.5</v>
      </c>
      <c r="E277" s="2">
        <v>169.64</v>
      </c>
      <c r="F277" s="2">
        <v>160.63</v>
      </c>
      <c r="G277" s="7">
        <v>155.72</v>
      </c>
      <c r="H277" s="31">
        <f>'SPREAD (INPUT)'!D277+'SPREAD (INPUT)'!H277</f>
        <v>190.72</v>
      </c>
      <c r="I277" s="32">
        <f>'SPREAD (INPUT)'!E277+'SPREAD (INPUT)'!I277</f>
        <v>167.30999999999997</v>
      </c>
      <c r="J277" s="32">
        <f>'SPREAD (INPUT)'!F277+'SPREAD (INPUT)'!J277</f>
        <v>158.29999999999998</v>
      </c>
      <c r="K277" s="33">
        <f>'SPREAD (INPUT)'!G277+'SPREAD (INPUT)'!K277</f>
        <v>153.38999999999999</v>
      </c>
      <c r="L277" s="31">
        <f>'SPREAD (INPUT)'!D277+'SPREAD (INPUT)'!L277</f>
        <v>205.72</v>
      </c>
      <c r="M277" s="32">
        <f>'SPREAD (INPUT)'!E277+'SPREAD (INPUT)'!M277</f>
        <v>179.30999999999997</v>
      </c>
      <c r="N277" s="32">
        <f>'SPREAD (INPUT)'!F277+'SPREAD (INPUT)'!N277</f>
        <v>170.29999999999998</v>
      </c>
      <c r="O277" s="33">
        <f>'SPREAD (INPUT)'!G277+'SPREAD (INPUT)'!O277</f>
        <v>165.39</v>
      </c>
      <c r="P277" s="31">
        <f>'SPREAD (INPUT)'!D277+'SPREAD (INPUT)'!P277</f>
        <v>174.25</v>
      </c>
      <c r="Q277" s="32">
        <f>'SPREAD (INPUT)'!E277+'SPREAD (INPUT)'!Q277</f>
        <v>154.88</v>
      </c>
      <c r="R277" s="32">
        <f>'SPREAD (INPUT)'!F277+'SPREAD (INPUT)'!R277</f>
        <v>145.87</v>
      </c>
      <c r="S277" s="33">
        <f>'SPREAD (INPUT)'!G277+'SPREAD (INPUT)'!S277</f>
        <v>140.96</v>
      </c>
      <c r="T277" s="6">
        <v>237.45</v>
      </c>
      <c r="U277" s="2">
        <v>210.64</v>
      </c>
      <c r="V277" s="2">
        <v>199.73</v>
      </c>
      <c r="W277" s="7">
        <v>195.18</v>
      </c>
    </row>
    <row r="278" spans="1:23" x14ac:dyDescent="0.35">
      <c r="A278" s="43">
        <f t="shared" si="4"/>
        <v>42835</v>
      </c>
      <c r="B278" s="38" t="s">
        <v>18</v>
      </c>
      <c r="C278" s="14" t="s">
        <v>116</v>
      </c>
      <c r="D278" s="6">
        <v>201.4</v>
      </c>
      <c r="E278" s="2">
        <v>170.33</v>
      </c>
      <c r="F278" s="2">
        <v>161.05000000000001</v>
      </c>
      <c r="G278" s="7">
        <v>156.16</v>
      </c>
      <c r="H278" s="31">
        <f>'SPREAD (INPUT)'!D278+'SPREAD (INPUT)'!H278</f>
        <v>198.56</v>
      </c>
      <c r="I278" s="32">
        <f>'SPREAD (INPUT)'!E278+'SPREAD (INPUT)'!I278</f>
        <v>168</v>
      </c>
      <c r="J278" s="32">
        <f>'SPREAD (INPUT)'!F278+'SPREAD (INPUT)'!J278</f>
        <v>158.72</v>
      </c>
      <c r="K278" s="33">
        <f>'SPREAD (INPUT)'!G278+'SPREAD (INPUT)'!K278</f>
        <v>153.82999999999998</v>
      </c>
      <c r="L278" s="31">
        <f>'SPREAD (INPUT)'!D278+'SPREAD (INPUT)'!L278</f>
        <v>215.9</v>
      </c>
      <c r="M278" s="32">
        <f>'SPREAD (INPUT)'!E278+'SPREAD (INPUT)'!M278</f>
        <v>182.68</v>
      </c>
      <c r="N278" s="32">
        <f>'SPREAD (INPUT)'!F278+'SPREAD (INPUT)'!N278</f>
        <v>173.4</v>
      </c>
      <c r="O278" s="33">
        <f>'SPREAD (INPUT)'!G278+'SPREAD (INPUT)'!O278</f>
        <v>168.51</v>
      </c>
      <c r="P278" s="31">
        <f>'SPREAD (INPUT)'!D278+'SPREAD (INPUT)'!P278</f>
        <v>180.13</v>
      </c>
      <c r="Q278" s="32">
        <f>'SPREAD (INPUT)'!E278+'SPREAD (INPUT)'!Q278</f>
        <v>152.16000000000003</v>
      </c>
      <c r="R278" s="32">
        <f>'SPREAD (INPUT)'!F278+'SPREAD (INPUT)'!R278</f>
        <v>142.88</v>
      </c>
      <c r="S278" s="33">
        <f>'SPREAD (INPUT)'!G278+'SPREAD (INPUT)'!S278</f>
        <v>137.99</v>
      </c>
      <c r="T278" s="6">
        <v>247.56</v>
      </c>
      <c r="U278" s="2">
        <v>210.57</v>
      </c>
      <c r="V278" s="2">
        <v>200.57</v>
      </c>
      <c r="W278" s="7">
        <v>196.07</v>
      </c>
    </row>
    <row r="279" spans="1:23" x14ac:dyDescent="0.35">
      <c r="A279" s="43">
        <f t="shared" si="4"/>
        <v>42842</v>
      </c>
      <c r="B279" s="38" t="s">
        <v>19</v>
      </c>
      <c r="C279" s="14" t="s">
        <v>116</v>
      </c>
      <c r="D279" s="6">
        <v>205.09</v>
      </c>
      <c r="E279" s="2">
        <v>170.94</v>
      </c>
      <c r="F279" s="2">
        <v>160.88</v>
      </c>
      <c r="G279" s="7">
        <v>155.77000000000001</v>
      </c>
      <c r="H279" s="31">
        <f>'SPREAD (INPUT)'!D279+'SPREAD (INPUT)'!H279</f>
        <v>201.79</v>
      </c>
      <c r="I279" s="32">
        <f>'SPREAD (INPUT)'!E279+'SPREAD (INPUT)'!I279</f>
        <v>168.51</v>
      </c>
      <c r="J279" s="32">
        <f>'SPREAD (INPUT)'!F279+'SPREAD (INPUT)'!J279</f>
        <v>158.44999999999999</v>
      </c>
      <c r="K279" s="33">
        <f>'SPREAD (INPUT)'!G279+'SPREAD (INPUT)'!K279</f>
        <v>153.34</v>
      </c>
      <c r="L279" s="31">
        <f>'SPREAD (INPUT)'!D279+'SPREAD (INPUT)'!L279</f>
        <v>217.91</v>
      </c>
      <c r="M279" s="32">
        <f>'SPREAD (INPUT)'!E279+'SPREAD (INPUT)'!M279</f>
        <v>182.81</v>
      </c>
      <c r="N279" s="32">
        <f>'SPREAD (INPUT)'!F279+'SPREAD (INPUT)'!N279</f>
        <v>172.75</v>
      </c>
      <c r="O279" s="33">
        <f>'SPREAD (INPUT)'!G279+'SPREAD (INPUT)'!O279</f>
        <v>167.64000000000001</v>
      </c>
      <c r="P279" s="31">
        <f>'SPREAD (INPUT)'!D279+'SPREAD (INPUT)'!P279</f>
        <v>183.36</v>
      </c>
      <c r="Q279" s="32">
        <f>'SPREAD (INPUT)'!E279+'SPREAD (INPUT)'!Q279</f>
        <v>152.32</v>
      </c>
      <c r="R279" s="32">
        <f>'SPREAD (INPUT)'!F279+'SPREAD (INPUT)'!R279</f>
        <v>142.26</v>
      </c>
      <c r="S279" s="33">
        <f>'SPREAD (INPUT)'!G279+'SPREAD (INPUT)'!S279</f>
        <v>137.15</v>
      </c>
      <c r="T279" s="6">
        <v>250.31</v>
      </c>
      <c r="U279" s="2">
        <v>211.39</v>
      </c>
      <c r="V279" s="2">
        <v>200.4</v>
      </c>
      <c r="W279" s="7">
        <v>195.04</v>
      </c>
    </row>
    <row r="280" spans="1:23" x14ac:dyDescent="0.35">
      <c r="A280" s="43">
        <f t="shared" si="4"/>
        <v>42849</v>
      </c>
      <c r="B280" s="38" t="s">
        <v>20</v>
      </c>
      <c r="C280" s="14" t="s">
        <v>116</v>
      </c>
      <c r="D280" s="6">
        <v>206.16</v>
      </c>
      <c r="E280" s="2">
        <v>170.5</v>
      </c>
      <c r="F280" s="2">
        <v>161.19</v>
      </c>
      <c r="G280" s="7">
        <v>156.55000000000001</v>
      </c>
      <c r="H280" s="31">
        <f>'SPREAD (INPUT)'!D280+'SPREAD (INPUT)'!H280</f>
        <v>202.6</v>
      </c>
      <c r="I280" s="32">
        <f>'SPREAD (INPUT)'!E280+'SPREAD (INPUT)'!I280</f>
        <v>167.72</v>
      </c>
      <c r="J280" s="32">
        <f>'SPREAD (INPUT)'!F280+'SPREAD (INPUT)'!J280</f>
        <v>158.41</v>
      </c>
      <c r="K280" s="33">
        <f>'SPREAD (INPUT)'!G280+'SPREAD (INPUT)'!K280</f>
        <v>153.77000000000001</v>
      </c>
      <c r="L280" s="31">
        <f>'SPREAD (INPUT)'!D280+'SPREAD (INPUT)'!L280</f>
        <v>218.85999999999999</v>
      </c>
      <c r="M280" s="32">
        <f>'SPREAD (INPUT)'!E280+'SPREAD (INPUT)'!M280</f>
        <v>179.17</v>
      </c>
      <c r="N280" s="32">
        <f>'SPREAD (INPUT)'!F280+'SPREAD (INPUT)'!N280</f>
        <v>169.85999999999999</v>
      </c>
      <c r="O280" s="33">
        <f>'SPREAD (INPUT)'!G280+'SPREAD (INPUT)'!O280</f>
        <v>165.22</v>
      </c>
      <c r="P280" s="31">
        <f>'SPREAD (INPUT)'!D280+'SPREAD (INPUT)'!P280</f>
        <v>185.99</v>
      </c>
      <c r="Q280" s="32">
        <f>'SPREAD (INPUT)'!E280+'SPREAD (INPUT)'!Q280</f>
        <v>152</v>
      </c>
      <c r="R280" s="32">
        <f>'SPREAD (INPUT)'!F280+'SPREAD (INPUT)'!R280</f>
        <v>142.69</v>
      </c>
      <c r="S280" s="33">
        <f>'SPREAD (INPUT)'!G280+'SPREAD (INPUT)'!S280</f>
        <v>138.05000000000001</v>
      </c>
      <c r="T280" s="6">
        <v>251.17</v>
      </c>
      <c r="U280" s="2">
        <v>209.96</v>
      </c>
      <c r="V280" s="2">
        <v>201.7</v>
      </c>
      <c r="W280" s="7">
        <v>194.76</v>
      </c>
    </row>
    <row r="281" spans="1:23" x14ac:dyDescent="0.35">
      <c r="A281" s="43">
        <f t="shared" si="4"/>
        <v>42856</v>
      </c>
      <c r="B281" s="38" t="s">
        <v>21</v>
      </c>
      <c r="C281" s="14" t="s">
        <v>117</v>
      </c>
      <c r="D281" s="6">
        <v>209.33</v>
      </c>
      <c r="E281" s="2">
        <v>172.55</v>
      </c>
      <c r="F281" s="2">
        <v>162.96</v>
      </c>
      <c r="G281" s="7">
        <v>156.91999999999999</v>
      </c>
      <c r="H281" s="31">
        <f>'SPREAD (INPUT)'!D281+'SPREAD (INPUT)'!H281</f>
        <v>205.53</v>
      </c>
      <c r="I281" s="32">
        <f>'SPREAD (INPUT)'!E281+'SPREAD (INPUT)'!I281</f>
        <v>169.17000000000002</v>
      </c>
      <c r="J281" s="32">
        <f>'SPREAD (INPUT)'!F281+'SPREAD (INPUT)'!J281</f>
        <v>159.58000000000001</v>
      </c>
      <c r="K281" s="33">
        <f>'SPREAD (INPUT)'!G281+'SPREAD (INPUT)'!K281</f>
        <v>153.54</v>
      </c>
      <c r="L281" s="31">
        <f>'SPREAD (INPUT)'!D281+'SPREAD (INPUT)'!L281</f>
        <v>220.70000000000002</v>
      </c>
      <c r="M281" s="32">
        <f>'SPREAD (INPUT)'!E281+'SPREAD (INPUT)'!M281</f>
        <v>182</v>
      </c>
      <c r="N281" s="32">
        <f>'SPREAD (INPUT)'!F281+'SPREAD (INPUT)'!N281</f>
        <v>172.41</v>
      </c>
      <c r="O281" s="33">
        <f>'SPREAD (INPUT)'!G281+'SPREAD (INPUT)'!O281</f>
        <v>166.36999999999998</v>
      </c>
      <c r="P281" s="31">
        <f>'SPREAD (INPUT)'!D281+'SPREAD (INPUT)'!P281</f>
        <v>187.19</v>
      </c>
      <c r="Q281" s="32">
        <f>'SPREAD (INPUT)'!E281+'SPREAD (INPUT)'!Q281</f>
        <v>153.30000000000001</v>
      </c>
      <c r="R281" s="32">
        <f>'SPREAD (INPUT)'!F281+'SPREAD (INPUT)'!R281</f>
        <v>143.71</v>
      </c>
      <c r="S281" s="33">
        <f>'SPREAD (INPUT)'!G281+'SPREAD (INPUT)'!S281</f>
        <v>137.66999999999999</v>
      </c>
      <c r="T281" s="6">
        <v>254.77</v>
      </c>
      <c r="U281" s="2">
        <v>214.17</v>
      </c>
      <c r="V281" s="2">
        <v>201.44</v>
      </c>
      <c r="W281" s="7">
        <v>195.43</v>
      </c>
    </row>
    <row r="282" spans="1:23" x14ac:dyDescent="0.35">
      <c r="A282" s="43">
        <f t="shared" si="4"/>
        <v>42863</v>
      </c>
      <c r="B282" s="38" t="s">
        <v>22</v>
      </c>
      <c r="C282" s="14" t="s">
        <v>117</v>
      </c>
      <c r="D282" s="6">
        <v>210.03</v>
      </c>
      <c r="E282" s="2">
        <v>173.27</v>
      </c>
      <c r="F282" s="2">
        <v>162.66</v>
      </c>
      <c r="G282" s="7">
        <v>156.76</v>
      </c>
      <c r="H282" s="31">
        <f>'SPREAD (INPUT)'!D282+'SPREAD (INPUT)'!H282</f>
        <v>206.68</v>
      </c>
      <c r="I282" s="32">
        <f>'SPREAD (INPUT)'!E282+'SPREAD (INPUT)'!I282</f>
        <v>169.86</v>
      </c>
      <c r="J282" s="32">
        <f>'SPREAD (INPUT)'!F282+'SPREAD (INPUT)'!J282</f>
        <v>159.25</v>
      </c>
      <c r="K282" s="33">
        <f>'SPREAD (INPUT)'!G282+'SPREAD (INPUT)'!K282</f>
        <v>153.35</v>
      </c>
      <c r="L282" s="31">
        <f>'SPREAD (INPUT)'!D282+'SPREAD (INPUT)'!L282</f>
        <v>226.08</v>
      </c>
      <c r="M282" s="32">
        <f>'SPREAD (INPUT)'!E282+'SPREAD (INPUT)'!M282</f>
        <v>185.62</v>
      </c>
      <c r="N282" s="32">
        <f>'SPREAD (INPUT)'!F282+'SPREAD (INPUT)'!N282</f>
        <v>175.01</v>
      </c>
      <c r="O282" s="33">
        <f>'SPREAD (INPUT)'!G282+'SPREAD (INPUT)'!O282</f>
        <v>169.10999999999999</v>
      </c>
      <c r="P282" s="31">
        <f>'SPREAD (INPUT)'!D282+'SPREAD (INPUT)'!P282</f>
        <v>189.01</v>
      </c>
      <c r="Q282" s="32">
        <f>'SPREAD (INPUT)'!E282+'SPREAD (INPUT)'!Q282</f>
        <v>153.73000000000002</v>
      </c>
      <c r="R282" s="32">
        <f>'SPREAD (INPUT)'!F282+'SPREAD (INPUT)'!R282</f>
        <v>143.12</v>
      </c>
      <c r="S282" s="33">
        <f>'SPREAD (INPUT)'!G282+'SPREAD (INPUT)'!S282</f>
        <v>137.22</v>
      </c>
      <c r="T282" s="6">
        <v>255.96</v>
      </c>
      <c r="U282" s="2">
        <v>216.6</v>
      </c>
      <c r="V282" s="2">
        <v>203.63</v>
      </c>
      <c r="W282" s="7">
        <v>198.81</v>
      </c>
    </row>
    <row r="283" spans="1:23" x14ac:dyDescent="0.35">
      <c r="A283" s="43">
        <f t="shared" si="4"/>
        <v>42870</v>
      </c>
      <c r="B283" s="38" t="s">
        <v>24</v>
      </c>
      <c r="C283" s="14" t="s">
        <v>117</v>
      </c>
      <c r="D283" s="6">
        <v>209.69</v>
      </c>
      <c r="E283" s="2">
        <v>173.91</v>
      </c>
      <c r="F283" s="2">
        <v>163.87</v>
      </c>
      <c r="G283" s="7">
        <v>156.53</v>
      </c>
      <c r="H283" s="31">
        <f>'SPREAD (INPUT)'!D283+'SPREAD (INPUT)'!H283</f>
        <v>207.25</v>
      </c>
      <c r="I283" s="32">
        <f>'SPREAD (INPUT)'!E283+'SPREAD (INPUT)'!I283</f>
        <v>171.6</v>
      </c>
      <c r="J283" s="32">
        <f>'SPREAD (INPUT)'!F283+'SPREAD (INPUT)'!J283</f>
        <v>161.56</v>
      </c>
      <c r="K283" s="33">
        <f>'SPREAD (INPUT)'!G283+'SPREAD (INPUT)'!K283</f>
        <v>154.22</v>
      </c>
      <c r="L283" s="31">
        <f>'SPREAD (INPUT)'!D283+'SPREAD (INPUT)'!L283</f>
        <v>221.21</v>
      </c>
      <c r="M283" s="32">
        <f>'SPREAD (INPUT)'!E283+'SPREAD (INPUT)'!M283</f>
        <v>184.10999999999999</v>
      </c>
      <c r="N283" s="32">
        <f>'SPREAD (INPUT)'!F283+'SPREAD (INPUT)'!N283</f>
        <v>174.07</v>
      </c>
      <c r="O283" s="33">
        <f>'SPREAD (INPUT)'!G283+'SPREAD (INPUT)'!O283</f>
        <v>166.73</v>
      </c>
      <c r="P283" s="31">
        <f>'SPREAD (INPUT)'!D283+'SPREAD (INPUT)'!P283</f>
        <v>189.26</v>
      </c>
      <c r="Q283" s="32">
        <f>'SPREAD (INPUT)'!E283+'SPREAD (INPUT)'!Q283</f>
        <v>155.66</v>
      </c>
      <c r="R283" s="32">
        <f>'SPREAD (INPUT)'!F283+'SPREAD (INPUT)'!R283</f>
        <v>145.62</v>
      </c>
      <c r="S283" s="33">
        <f>'SPREAD (INPUT)'!G283+'SPREAD (INPUT)'!S283</f>
        <v>138.28</v>
      </c>
      <c r="T283" s="6">
        <v>254.61</v>
      </c>
      <c r="U283" s="2">
        <v>215.29</v>
      </c>
      <c r="V283" s="2">
        <v>203.19</v>
      </c>
      <c r="W283" s="7">
        <v>197.54</v>
      </c>
    </row>
    <row r="284" spans="1:23" x14ac:dyDescent="0.35">
      <c r="A284" s="43">
        <f t="shared" si="4"/>
        <v>42877</v>
      </c>
      <c r="B284" s="38" t="s">
        <v>25</v>
      </c>
      <c r="C284" s="14" t="s">
        <v>117</v>
      </c>
      <c r="D284" s="6">
        <v>208.52</v>
      </c>
      <c r="E284" s="2">
        <v>172.71</v>
      </c>
      <c r="F284" s="2">
        <v>163.31</v>
      </c>
      <c r="G284" s="7">
        <v>157.03</v>
      </c>
      <c r="H284" s="31">
        <f>'SPREAD (INPUT)'!D284+'SPREAD (INPUT)'!H284</f>
        <v>205.86</v>
      </c>
      <c r="I284" s="32">
        <f>'SPREAD (INPUT)'!E284+'SPREAD (INPUT)'!I284</f>
        <v>170.18</v>
      </c>
      <c r="J284" s="32">
        <f>'SPREAD (INPUT)'!F284+'SPREAD (INPUT)'!J284</f>
        <v>160.78</v>
      </c>
      <c r="K284" s="33">
        <f>'SPREAD (INPUT)'!G284+'SPREAD (INPUT)'!K284</f>
        <v>154.5</v>
      </c>
      <c r="L284" s="31">
        <f>'SPREAD (INPUT)'!D284+'SPREAD (INPUT)'!L284</f>
        <v>220.04000000000002</v>
      </c>
      <c r="M284" s="32">
        <f>'SPREAD (INPUT)'!E284+'SPREAD (INPUT)'!M284</f>
        <v>182.26000000000002</v>
      </c>
      <c r="N284" s="32">
        <f>'SPREAD (INPUT)'!F284+'SPREAD (INPUT)'!N284</f>
        <v>172.86</v>
      </c>
      <c r="O284" s="33">
        <f>'SPREAD (INPUT)'!G284+'SPREAD (INPUT)'!O284</f>
        <v>166.58</v>
      </c>
      <c r="P284" s="31">
        <f>'SPREAD (INPUT)'!D284+'SPREAD (INPUT)'!P284</f>
        <v>190.14000000000001</v>
      </c>
      <c r="Q284" s="32">
        <f>'SPREAD (INPUT)'!E284+'SPREAD (INPUT)'!Q284</f>
        <v>156.35000000000002</v>
      </c>
      <c r="R284" s="32">
        <f>'SPREAD (INPUT)'!F284+'SPREAD (INPUT)'!R284</f>
        <v>146.94999999999999</v>
      </c>
      <c r="S284" s="33">
        <f>'SPREAD (INPUT)'!G284+'SPREAD (INPUT)'!S284</f>
        <v>140.67000000000002</v>
      </c>
      <c r="T284" s="6">
        <v>254.04</v>
      </c>
      <c r="U284" s="2">
        <v>213.92</v>
      </c>
      <c r="V284" s="2">
        <v>202.33</v>
      </c>
      <c r="W284" s="7">
        <v>198.46</v>
      </c>
    </row>
    <row r="285" spans="1:23" x14ac:dyDescent="0.35">
      <c r="A285" s="43">
        <f t="shared" si="4"/>
        <v>42884</v>
      </c>
      <c r="B285" s="38" t="s">
        <v>26</v>
      </c>
      <c r="C285" s="14" t="s">
        <v>117</v>
      </c>
      <c r="D285" s="6">
        <v>201.68</v>
      </c>
      <c r="E285" s="2">
        <v>170.97</v>
      </c>
      <c r="F285" s="2">
        <v>162.16</v>
      </c>
      <c r="G285" s="7">
        <v>156.44999999999999</v>
      </c>
      <c r="H285" s="31">
        <f>'SPREAD (INPUT)'!D285+'SPREAD (INPUT)'!H285</f>
        <v>198.18</v>
      </c>
      <c r="I285" s="32">
        <f>'SPREAD (INPUT)'!E285+'SPREAD (INPUT)'!I285</f>
        <v>168.38</v>
      </c>
      <c r="J285" s="32">
        <f>'SPREAD (INPUT)'!F285+'SPREAD (INPUT)'!J285</f>
        <v>159.57</v>
      </c>
      <c r="K285" s="33">
        <f>'SPREAD (INPUT)'!G285+'SPREAD (INPUT)'!K285</f>
        <v>153.85999999999999</v>
      </c>
      <c r="L285" s="31">
        <f>'SPREAD (INPUT)'!D285+'SPREAD (INPUT)'!L285</f>
        <v>213.31</v>
      </c>
      <c r="M285" s="32">
        <f>'SPREAD (INPUT)'!E285+'SPREAD (INPUT)'!M285</f>
        <v>179.87</v>
      </c>
      <c r="N285" s="32">
        <f>'SPREAD (INPUT)'!F285+'SPREAD (INPUT)'!N285</f>
        <v>171.06</v>
      </c>
      <c r="O285" s="33">
        <f>'SPREAD (INPUT)'!G285+'SPREAD (INPUT)'!O285</f>
        <v>165.35</v>
      </c>
      <c r="P285" s="31">
        <f>'SPREAD (INPUT)'!D285+'SPREAD (INPUT)'!P285</f>
        <v>184.31</v>
      </c>
      <c r="Q285" s="32">
        <f>'SPREAD (INPUT)'!E285+'SPREAD (INPUT)'!Q285</f>
        <v>154.87</v>
      </c>
      <c r="R285" s="32">
        <f>'SPREAD (INPUT)'!F285+'SPREAD (INPUT)'!R285</f>
        <v>146.06</v>
      </c>
      <c r="S285" s="33">
        <f>'SPREAD (INPUT)'!G285+'SPREAD (INPUT)'!S285</f>
        <v>140.35</v>
      </c>
      <c r="T285" s="6">
        <v>249.46</v>
      </c>
      <c r="U285" s="2">
        <v>213.88</v>
      </c>
      <c r="V285" s="2">
        <v>203.04</v>
      </c>
      <c r="W285" s="7">
        <v>196.69</v>
      </c>
    </row>
    <row r="286" spans="1:23" x14ac:dyDescent="0.35">
      <c r="A286" s="43">
        <f t="shared" si="4"/>
        <v>42891</v>
      </c>
      <c r="B286" s="38" t="s">
        <v>27</v>
      </c>
      <c r="C286" s="14" t="s">
        <v>118</v>
      </c>
      <c r="D286" s="6">
        <v>198.54</v>
      </c>
      <c r="E286" s="2">
        <v>169.56</v>
      </c>
      <c r="F286" s="2">
        <v>161.28</v>
      </c>
      <c r="G286" s="7">
        <v>155.43</v>
      </c>
      <c r="H286" s="31">
        <f>'SPREAD (INPUT)'!D286+'SPREAD (INPUT)'!H286</f>
        <v>195.54</v>
      </c>
      <c r="I286" s="32">
        <f>'SPREAD (INPUT)'!E286+'SPREAD (INPUT)'!I286</f>
        <v>166.76</v>
      </c>
      <c r="J286" s="32">
        <f>'SPREAD (INPUT)'!F286+'SPREAD (INPUT)'!J286</f>
        <v>158.47999999999999</v>
      </c>
      <c r="K286" s="33">
        <f>'SPREAD (INPUT)'!G286+'SPREAD (INPUT)'!K286</f>
        <v>152.63</v>
      </c>
      <c r="L286" s="31">
        <f>'SPREAD (INPUT)'!D286+'SPREAD (INPUT)'!L286</f>
        <v>212.81</v>
      </c>
      <c r="M286" s="32">
        <f>'SPREAD (INPUT)'!E286+'SPREAD (INPUT)'!M286</f>
        <v>180.16</v>
      </c>
      <c r="N286" s="32">
        <f>'SPREAD (INPUT)'!F286+'SPREAD (INPUT)'!N286</f>
        <v>171.88</v>
      </c>
      <c r="O286" s="33">
        <f>'SPREAD (INPUT)'!G286+'SPREAD (INPUT)'!O286</f>
        <v>166.03</v>
      </c>
      <c r="P286" s="31">
        <f>'SPREAD (INPUT)'!D286+'SPREAD (INPUT)'!P286</f>
        <v>182.98</v>
      </c>
      <c r="Q286" s="32">
        <f>'SPREAD (INPUT)'!E286+'SPREAD (INPUT)'!Q286</f>
        <v>155.34</v>
      </c>
      <c r="R286" s="32">
        <f>'SPREAD (INPUT)'!F286+'SPREAD (INPUT)'!R286</f>
        <v>147.06</v>
      </c>
      <c r="S286" s="33">
        <f>'SPREAD (INPUT)'!G286+'SPREAD (INPUT)'!S286</f>
        <v>141.21</v>
      </c>
      <c r="T286" s="6">
        <v>242.42</v>
      </c>
      <c r="U286" s="2">
        <v>210.04</v>
      </c>
      <c r="V286" s="2">
        <v>202.12</v>
      </c>
      <c r="W286" s="7">
        <v>197.3</v>
      </c>
    </row>
    <row r="287" spans="1:23" x14ac:dyDescent="0.35">
      <c r="A287" s="43">
        <f t="shared" si="4"/>
        <v>42898</v>
      </c>
      <c r="B287" s="38" t="s">
        <v>29</v>
      </c>
      <c r="C287" s="14" t="s">
        <v>118</v>
      </c>
      <c r="D287" s="6">
        <v>200.29</v>
      </c>
      <c r="E287" s="2">
        <v>169.55</v>
      </c>
      <c r="F287" s="2">
        <v>161.76</v>
      </c>
      <c r="G287" s="7">
        <v>155.75</v>
      </c>
      <c r="H287" s="31">
        <f>'SPREAD (INPUT)'!D287+'SPREAD (INPUT)'!H287</f>
        <v>197.51</v>
      </c>
      <c r="I287" s="32">
        <f>'SPREAD (INPUT)'!E287+'SPREAD (INPUT)'!I287</f>
        <v>167.11</v>
      </c>
      <c r="J287" s="32">
        <f>'SPREAD (INPUT)'!F287+'SPREAD (INPUT)'!J287</f>
        <v>159.32</v>
      </c>
      <c r="K287" s="33">
        <f>'SPREAD (INPUT)'!G287+'SPREAD (INPUT)'!K287</f>
        <v>153.31</v>
      </c>
      <c r="L287" s="31">
        <f>'SPREAD (INPUT)'!D287+'SPREAD (INPUT)'!L287</f>
        <v>213.62</v>
      </c>
      <c r="M287" s="32">
        <f>'SPREAD (INPUT)'!E287+'SPREAD (INPUT)'!M287</f>
        <v>179.16000000000003</v>
      </c>
      <c r="N287" s="32">
        <f>'SPREAD (INPUT)'!F287+'SPREAD (INPUT)'!N287</f>
        <v>171.37</v>
      </c>
      <c r="O287" s="33">
        <f>'SPREAD (INPUT)'!G287+'SPREAD (INPUT)'!O287</f>
        <v>165.36</v>
      </c>
      <c r="P287" s="31">
        <f>'SPREAD (INPUT)'!D287+'SPREAD (INPUT)'!P287</f>
        <v>185.54</v>
      </c>
      <c r="Q287" s="32">
        <f>'SPREAD (INPUT)'!E287+'SPREAD (INPUT)'!Q287</f>
        <v>155.57000000000002</v>
      </c>
      <c r="R287" s="32">
        <f>'SPREAD (INPUT)'!F287+'SPREAD (INPUT)'!R287</f>
        <v>147.78</v>
      </c>
      <c r="S287" s="33">
        <f>'SPREAD (INPUT)'!G287+'SPREAD (INPUT)'!S287</f>
        <v>141.77000000000001</v>
      </c>
      <c r="T287" s="6">
        <v>243.61</v>
      </c>
      <c r="U287" s="2">
        <v>209.89</v>
      </c>
      <c r="V287" s="2">
        <v>201.34</v>
      </c>
      <c r="W287" s="7">
        <v>195.76</v>
      </c>
    </row>
    <row r="288" spans="1:23" x14ac:dyDescent="0.35">
      <c r="A288" s="43">
        <f t="shared" si="4"/>
        <v>42905</v>
      </c>
      <c r="B288" s="38" t="s">
        <v>30</v>
      </c>
      <c r="C288" s="14" t="s">
        <v>118</v>
      </c>
      <c r="D288" s="6">
        <v>201.87</v>
      </c>
      <c r="E288" s="2">
        <v>169.99</v>
      </c>
      <c r="F288" s="2">
        <v>161.69</v>
      </c>
      <c r="G288" s="7">
        <v>155.53</v>
      </c>
      <c r="H288" s="31">
        <f>'SPREAD (INPUT)'!D288+'SPREAD (INPUT)'!H288</f>
        <v>198.92000000000002</v>
      </c>
      <c r="I288" s="32">
        <f>'SPREAD (INPUT)'!E288+'SPREAD (INPUT)'!I288</f>
        <v>167.36</v>
      </c>
      <c r="J288" s="32">
        <f>'SPREAD (INPUT)'!F288+'SPREAD (INPUT)'!J288</f>
        <v>159.06</v>
      </c>
      <c r="K288" s="33">
        <f>'SPREAD (INPUT)'!G288+'SPREAD (INPUT)'!K288</f>
        <v>152.9</v>
      </c>
      <c r="L288" s="31">
        <f>'SPREAD (INPUT)'!D288+'SPREAD (INPUT)'!L288</f>
        <v>216.1</v>
      </c>
      <c r="M288" s="32">
        <f>'SPREAD (INPUT)'!E288+'SPREAD (INPUT)'!M288</f>
        <v>180</v>
      </c>
      <c r="N288" s="32">
        <f>'SPREAD (INPUT)'!F288+'SPREAD (INPUT)'!N288</f>
        <v>171.7</v>
      </c>
      <c r="O288" s="33">
        <f>'SPREAD (INPUT)'!G288+'SPREAD (INPUT)'!O288</f>
        <v>165.54</v>
      </c>
      <c r="P288" s="31">
        <f>'SPREAD (INPUT)'!D288+'SPREAD (INPUT)'!P288</f>
        <v>188.87</v>
      </c>
      <c r="Q288" s="32">
        <f>'SPREAD (INPUT)'!E288+'SPREAD (INPUT)'!Q288</f>
        <v>156.88</v>
      </c>
      <c r="R288" s="32">
        <f>'SPREAD (INPUT)'!F288+'SPREAD (INPUT)'!R288</f>
        <v>148.57999999999998</v>
      </c>
      <c r="S288" s="33">
        <f>'SPREAD (INPUT)'!G288+'SPREAD (INPUT)'!S288</f>
        <v>142.42000000000002</v>
      </c>
      <c r="T288" s="6">
        <v>245.77</v>
      </c>
      <c r="U288" s="2">
        <v>209.43</v>
      </c>
      <c r="V288" s="2">
        <v>200.96</v>
      </c>
      <c r="W288" s="7">
        <v>195.81</v>
      </c>
    </row>
    <row r="289" spans="1:23" x14ac:dyDescent="0.35">
      <c r="A289" s="43">
        <f t="shared" si="4"/>
        <v>42912</v>
      </c>
      <c r="B289" s="38" t="s">
        <v>31</v>
      </c>
      <c r="C289" s="14" t="s">
        <v>118</v>
      </c>
      <c r="D289" s="6">
        <v>202.36</v>
      </c>
      <c r="E289" s="2">
        <v>170.05</v>
      </c>
      <c r="F289" s="2">
        <v>161.66</v>
      </c>
      <c r="G289" s="7">
        <v>155.68</v>
      </c>
      <c r="H289" s="31">
        <f>'SPREAD (INPUT)'!D289+'SPREAD (INPUT)'!H289</f>
        <v>198.79000000000002</v>
      </c>
      <c r="I289" s="32">
        <f>'SPREAD (INPUT)'!E289+'SPREAD (INPUT)'!I289</f>
        <v>166.91000000000003</v>
      </c>
      <c r="J289" s="32">
        <f>'SPREAD (INPUT)'!F289+'SPREAD (INPUT)'!J289</f>
        <v>158.52000000000001</v>
      </c>
      <c r="K289" s="33">
        <f>'SPREAD (INPUT)'!G289+'SPREAD (INPUT)'!K289</f>
        <v>152.54000000000002</v>
      </c>
      <c r="L289" s="31">
        <f>'SPREAD (INPUT)'!D289+'SPREAD (INPUT)'!L289</f>
        <v>214.96</v>
      </c>
      <c r="M289" s="32">
        <f>'SPREAD (INPUT)'!E289+'SPREAD (INPUT)'!M289</f>
        <v>178.60000000000002</v>
      </c>
      <c r="N289" s="32">
        <f>'SPREAD (INPUT)'!F289+'SPREAD (INPUT)'!N289</f>
        <v>170.21</v>
      </c>
      <c r="O289" s="33">
        <f>'SPREAD (INPUT)'!G289+'SPREAD (INPUT)'!O289</f>
        <v>164.23000000000002</v>
      </c>
      <c r="P289" s="31">
        <f>'SPREAD (INPUT)'!D289+'SPREAD (INPUT)'!P289</f>
        <v>186.23000000000002</v>
      </c>
      <c r="Q289" s="32">
        <f>'SPREAD (INPUT)'!E289+'SPREAD (INPUT)'!Q289</f>
        <v>154.67000000000002</v>
      </c>
      <c r="R289" s="32">
        <f>'SPREAD (INPUT)'!F289+'SPREAD (INPUT)'!R289</f>
        <v>146.28</v>
      </c>
      <c r="S289" s="33">
        <f>'SPREAD (INPUT)'!G289+'SPREAD (INPUT)'!S289</f>
        <v>140.30000000000001</v>
      </c>
      <c r="T289" s="6">
        <v>249.7</v>
      </c>
      <c r="U289" s="2">
        <v>208.7</v>
      </c>
      <c r="V289" s="2">
        <v>201.47</v>
      </c>
      <c r="W289" s="7">
        <v>194.88</v>
      </c>
    </row>
    <row r="290" spans="1:23" x14ac:dyDescent="0.35">
      <c r="A290" s="43">
        <f t="shared" si="4"/>
        <v>42919</v>
      </c>
      <c r="B290" s="38" t="s">
        <v>32</v>
      </c>
      <c r="C290" s="14" t="s">
        <v>119</v>
      </c>
      <c r="D290" s="6">
        <v>202.65</v>
      </c>
      <c r="E290" s="2">
        <v>169.89</v>
      </c>
      <c r="F290" s="2">
        <v>160.53</v>
      </c>
      <c r="G290" s="7">
        <v>155.55000000000001</v>
      </c>
      <c r="H290" s="31">
        <f>'SPREAD (INPUT)'!D290+'SPREAD (INPUT)'!H290</f>
        <v>199.95000000000002</v>
      </c>
      <c r="I290" s="32">
        <f>'SPREAD (INPUT)'!E290+'SPREAD (INPUT)'!I290</f>
        <v>167.79</v>
      </c>
      <c r="J290" s="32">
        <f>'SPREAD (INPUT)'!F290+'SPREAD (INPUT)'!J290</f>
        <v>158.43</v>
      </c>
      <c r="K290" s="33">
        <f>'SPREAD (INPUT)'!G290+'SPREAD (INPUT)'!K290</f>
        <v>153.45000000000002</v>
      </c>
      <c r="L290" s="31">
        <f>'SPREAD (INPUT)'!D290+'SPREAD (INPUT)'!L290</f>
        <v>214.05</v>
      </c>
      <c r="M290" s="32">
        <f>'SPREAD (INPUT)'!E290+'SPREAD (INPUT)'!M290</f>
        <v>178.23999999999998</v>
      </c>
      <c r="N290" s="32">
        <f>'SPREAD (INPUT)'!F290+'SPREAD (INPUT)'!N290</f>
        <v>168.88</v>
      </c>
      <c r="O290" s="33">
        <f>'SPREAD (INPUT)'!G290+'SPREAD (INPUT)'!O290</f>
        <v>163.9</v>
      </c>
      <c r="P290" s="31">
        <f>'SPREAD (INPUT)'!D290+'SPREAD (INPUT)'!P290</f>
        <v>186.85</v>
      </c>
      <c r="Q290" s="32">
        <f>'SPREAD (INPUT)'!E290+'SPREAD (INPUT)'!Q290</f>
        <v>155.38999999999999</v>
      </c>
      <c r="R290" s="32">
        <f>'SPREAD (INPUT)'!F290+'SPREAD (INPUT)'!R290</f>
        <v>146.03</v>
      </c>
      <c r="S290" s="33">
        <f>'SPREAD (INPUT)'!G290+'SPREAD (INPUT)'!S290</f>
        <v>141.05000000000001</v>
      </c>
      <c r="T290" s="6">
        <v>251.85</v>
      </c>
      <c r="U290" s="2">
        <v>211.6</v>
      </c>
      <c r="V290" s="2">
        <v>202.31</v>
      </c>
      <c r="W290" s="7">
        <v>196.12</v>
      </c>
    </row>
    <row r="291" spans="1:23" x14ac:dyDescent="0.35">
      <c r="A291" s="43">
        <f t="shared" si="4"/>
        <v>42926</v>
      </c>
      <c r="B291" s="38" t="s">
        <v>34</v>
      </c>
      <c r="C291" s="14" t="s">
        <v>119</v>
      </c>
      <c r="D291" s="6">
        <v>198.99</v>
      </c>
      <c r="E291" s="2">
        <v>168.31</v>
      </c>
      <c r="F291" s="2">
        <v>159.54</v>
      </c>
      <c r="G291" s="7">
        <v>154.77000000000001</v>
      </c>
      <c r="H291" s="31">
        <f>'SPREAD (INPUT)'!D291+'SPREAD (INPUT)'!H291</f>
        <v>196.32000000000002</v>
      </c>
      <c r="I291" s="32">
        <f>'SPREAD (INPUT)'!E291+'SPREAD (INPUT)'!I291</f>
        <v>165.77</v>
      </c>
      <c r="J291" s="32">
        <f>'SPREAD (INPUT)'!F291+'SPREAD (INPUT)'!J291</f>
        <v>157</v>
      </c>
      <c r="K291" s="33">
        <f>'SPREAD (INPUT)'!G291+'SPREAD (INPUT)'!K291</f>
        <v>152.23000000000002</v>
      </c>
      <c r="L291" s="31">
        <f>'SPREAD (INPUT)'!D291+'SPREAD (INPUT)'!L291</f>
        <v>209.76000000000002</v>
      </c>
      <c r="M291" s="32">
        <f>'SPREAD (INPUT)'!E291+'SPREAD (INPUT)'!M291</f>
        <v>175.69</v>
      </c>
      <c r="N291" s="32">
        <f>'SPREAD (INPUT)'!F291+'SPREAD (INPUT)'!N291</f>
        <v>166.92</v>
      </c>
      <c r="O291" s="33">
        <f>'SPREAD (INPUT)'!G291+'SPREAD (INPUT)'!O291</f>
        <v>162.15</v>
      </c>
      <c r="P291" s="31">
        <f>'SPREAD (INPUT)'!D291+'SPREAD (INPUT)'!P291</f>
        <v>182.11</v>
      </c>
      <c r="Q291" s="32">
        <f>'SPREAD (INPUT)'!E291+'SPREAD (INPUT)'!Q291</f>
        <v>152.56</v>
      </c>
      <c r="R291" s="32">
        <f>'SPREAD (INPUT)'!F291+'SPREAD (INPUT)'!R291</f>
        <v>143.79</v>
      </c>
      <c r="S291" s="33">
        <f>'SPREAD (INPUT)'!G291+'SPREAD (INPUT)'!S291</f>
        <v>139.02000000000001</v>
      </c>
      <c r="T291" s="6">
        <v>249.89</v>
      </c>
      <c r="U291" s="2">
        <v>212.2</v>
      </c>
      <c r="V291" s="2">
        <v>200.79</v>
      </c>
      <c r="W291" s="7">
        <v>195.69</v>
      </c>
    </row>
    <row r="292" spans="1:23" x14ac:dyDescent="0.35">
      <c r="A292" s="43">
        <f t="shared" si="4"/>
        <v>42933</v>
      </c>
      <c r="B292" s="38" t="s">
        <v>35</v>
      </c>
      <c r="C292" s="14" t="s">
        <v>119</v>
      </c>
      <c r="D292" s="6">
        <v>197.52</v>
      </c>
      <c r="E292" s="2">
        <v>167.17</v>
      </c>
      <c r="F292" s="2">
        <v>157.86000000000001</v>
      </c>
      <c r="G292" s="7">
        <v>154.66999999999999</v>
      </c>
      <c r="H292" s="31">
        <f>'SPREAD (INPUT)'!D292+'SPREAD (INPUT)'!H292</f>
        <v>194.3</v>
      </c>
      <c r="I292" s="32">
        <f>'SPREAD (INPUT)'!E292+'SPREAD (INPUT)'!I292</f>
        <v>164.29999999999998</v>
      </c>
      <c r="J292" s="32">
        <f>'SPREAD (INPUT)'!F292+'SPREAD (INPUT)'!J292</f>
        <v>154.99</v>
      </c>
      <c r="K292" s="33">
        <f>'SPREAD (INPUT)'!G292+'SPREAD (INPUT)'!K292</f>
        <v>151.79999999999998</v>
      </c>
      <c r="L292" s="31">
        <f>'SPREAD (INPUT)'!D292+'SPREAD (INPUT)'!L292</f>
        <v>210.36</v>
      </c>
      <c r="M292" s="32">
        <f>'SPREAD (INPUT)'!E292+'SPREAD (INPUT)'!M292</f>
        <v>176.38</v>
      </c>
      <c r="N292" s="32">
        <f>'SPREAD (INPUT)'!F292+'SPREAD (INPUT)'!N292</f>
        <v>167.07000000000002</v>
      </c>
      <c r="O292" s="33">
        <f>'SPREAD (INPUT)'!G292+'SPREAD (INPUT)'!O292</f>
        <v>163.88</v>
      </c>
      <c r="P292" s="31">
        <f>'SPREAD (INPUT)'!D292+'SPREAD (INPUT)'!P292</f>
        <v>180.55</v>
      </c>
      <c r="Q292" s="32">
        <f>'SPREAD (INPUT)'!E292+'SPREAD (INPUT)'!Q292</f>
        <v>152.38</v>
      </c>
      <c r="R292" s="32">
        <f>'SPREAD (INPUT)'!F292+'SPREAD (INPUT)'!R292</f>
        <v>143.07000000000002</v>
      </c>
      <c r="S292" s="33">
        <f>'SPREAD (INPUT)'!G292+'SPREAD (INPUT)'!S292</f>
        <v>139.88</v>
      </c>
      <c r="T292" s="6">
        <v>246.35</v>
      </c>
      <c r="U292" s="2">
        <v>210.29</v>
      </c>
      <c r="V292" s="2">
        <v>201.69</v>
      </c>
      <c r="W292" s="7">
        <v>195.84</v>
      </c>
    </row>
    <row r="293" spans="1:23" x14ac:dyDescent="0.35">
      <c r="A293" s="43">
        <f t="shared" si="4"/>
        <v>42940</v>
      </c>
      <c r="B293" s="38" t="s">
        <v>36</v>
      </c>
      <c r="C293" s="14" t="s">
        <v>119</v>
      </c>
      <c r="D293" s="6">
        <v>196.15</v>
      </c>
      <c r="E293" s="2">
        <v>168.34</v>
      </c>
      <c r="F293" s="2">
        <v>158.80000000000001</v>
      </c>
      <c r="G293" s="7">
        <v>154.61000000000001</v>
      </c>
      <c r="H293" s="31">
        <f>'SPREAD (INPUT)'!D293+'SPREAD (INPUT)'!H293</f>
        <v>192.73000000000002</v>
      </c>
      <c r="I293" s="32">
        <f>'SPREAD (INPUT)'!E293+'SPREAD (INPUT)'!I293</f>
        <v>165.96</v>
      </c>
      <c r="J293" s="32">
        <f>'SPREAD (INPUT)'!F293+'SPREAD (INPUT)'!J293</f>
        <v>156.42000000000002</v>
      </c>
      <c r="K293" s="33">
        <f>'SPREAD (INPUT)'!G293+'SPREAD (INPUT)'!K293</f>
        <v>152.23000000000002</v>
      </c>
      <c r="L293" s="31">
        <f>'SPREAD (INPUT)'!D293+'SPREAD (INPUT)'!L293</f>
        <v>208.83</v>
      </c>
      <c r="M293" s="32">
        <f>'SPREAD (INPUT)'!E293+'SPREAD (INPUT)'!M293</f>
        <v>177.03</v>
      </c>
      <c r="N293" s="32">
        <f>'SPREAD (INPUT)'!F293+'SPREAD (INPUT)'!N293</f>
        <v>167.49</v>
      </c>
      <c r="O293" s="33">
        <f>'SPREAD (INPUT)'!G293+'SPREAD (INPUT)'!O293</f>
        <v>163.30000000000001</v>
      </c>
      <c r="P293" s="31">
        <f>'SPREAD (INPUT)'!D293+'SPREAD (INPUT)'!P293</f>
        <v>177.52</v>
      </c>
      <c r="Q293" s="32">
        <f>'SPREAD (INPUT)'!E293+'SPREAD (INPUT)'!Q293</f>
        <v>151.71</v>
      </c>
      <c r="R293" s="32">
        <f>'SPREAD (INPUT)'!F293+'SPREAD (INPUT)'!R293</f>
        <v>142.17000000000002</v>
      </c>
      <c r="S293" s="33">
        <f>'SPREAD (INPUT)'!G293+'SPREAD (INPUT)'!S293</f>
        <v>137.98000000000002</v>
      </c>
      <c r="T293" s="6">
        <v>244.95</v>
      </c>
      <c r="U293" s="2">
        <v>210.1</v>
      </c>
      <c r="V293" s="2">
        <v>200.45</v>
      </c>
      <c r="W293" s="7">
        <v>195.33</v>
      </c>
    </row>
    <row r="294" spans="1:23" x14ac:dyDescent="0.35">
      <c r="A294" s="43">
        <f t="shared" si="4"/>
        <v>42947</v>
      </c>
      <c r="B294" s="38" t="s">
        <v>37</v>
      </c>
      <c r="C294" s="14" t="s">
        <v>119</v>
      </c>
      <c r="D294" s="6">
        <v>194.58</v>
      </c>
      <c r="E294" s="2">
        <v>166.63</v>
      </c>
      <c r="F294" s="2">
        <v>157.57</v>
      </c>
      <c r="G294" s="7">
        <v>154.04</v>
      </c>
      <c r="H294" s="31">
        <f>'SPREAD (INPUT)'!D294+'SPREAD (INPUT)'!H294</f>
        <v>190.78</v>
      </c>
      <c r="I294" s="32">
        <f>'SPREAD (INPUT)'!E294+'SPREAD (INPUT)'!I294</f>
        <v>163.82</v>
      </c>
      <c r="J294" s="32">
        <f>'SPREAD (INPUT)'!F294+'SPREAD (INPUT)'!J294</f>
        <v>154.76</v>
      </c>
      <c r="K294" s="33">
        <f>'SPREAD (INPUT)'!G294+'SPREAD (INPUT)'!K294</f>
        <v>151.22999999999999</v>
      </c>
      <c r="L294" s="31">
        <f>'SPREAD (INPUT)'!D294+'SPREAD (INPUT)'!L294</f>
        <v>206.92000000000002</v>
      </c>
      <c r="M294" s="32">
        <f>'SPREAD (INPUT)'!E294+'SPREAD (INPUT)'!M294</f>
        <v>176.21</v>
      </c>
      <c r="N294" s="32">
        <f>'SPREAD (INPUT)'!F294+'SPREAD (INPUT)'!N294</f>
        <v>167.15</v>
      </c>
      <c r="O294" s="33">
        <f>'SPREAD (INPUT)'!G294+'SPREAD (INPUT)'!O294</f>
        <v>163.62</v>
      </c>
      <c r="P294" s="31">
        <f>'SPREAD (INPUT)'!D294+'SPREAD (INPUT)'!P294</f>
        <v>176.33</v>
      </c>
      <c r="Q294" s="32">
        <f>'SPREAD (INPUT)'!E294+'SPREAD (INPUT)'!Q294</f>
        <v>151.38</v>
      </c>
      <c r="R294" s="32">
        <f>'SPREAD (INPUT)'!F294+'SPREAD (INPUT)'!R294</f>
        <v>142.32</v>
      </c>
      <c r="S294" s="33">
        <f>'SPREAD (INPUT)'!G294+'SPREAD (INPUT)'!S294</f>
        <v>138.79</v>
      </c>
      <c r="T294" s="6">
        <v>243.7</v>
      </c>
      <c r="U294" s="2">
        <v>211.63</v>
      </c>
      <c r="V294" s="2">
        <v>201.65</v>
      </c>
      <c r="W294" s="7">
        <v>198.63</v>
      </c>
    </row>
    <row r="295" spans="1:23" x14ac:dyDescent="0.35">
      <c r="A295" s="43">
        <f t="shared" si="4"/>
        <v>42954</v>
      </c>
      <c r="B295" s="38" t="s">
        <v>38</v>
      </c>
      <c r="C295" s="14" t="s">
        <v>120</v>
      </c>
      <c r="D295" s="6">
        <v>194.66</v>
      </c>
      <c r="E295" s="2">
        <v>166.66</v>
      </c>
      <c r="F295" s="2">
        <v>157.29</v>
      </c>
      <c r="G295" s="7">
        <v>153.72</v>
      </c>
      <c r="H295" s="31">
        <f>'SPREAD (INPUT)'!D295+'SPREAD (INPUT)'!H295</f>
        <v>192.07999999999998</v>
      </c>
      <c r="I295" s="32">
        <f>'SPREAD (INPUT)'!E295+'SPREAD (INPUT)'!I295</f>
        <v>164.32999999999998</v>
      </c>
      <c r="J295" s="32">
        <f>'SPREAD (INPUT)'!F295+'SPREAD (INPUT)'!J295</f>
        <v>154.95999999999998</v>
      </c>
      <c r="K295" s="33">
        <f>'SPREAD (INPUT)'!G295+'SPREAD (INPUT)'!K295</f>
        <v>151.38999999999999</v>
      </c>
      <c r="L295" s="31">
        <f>'SPREAD (INPUT)'!D295+'SPREAD (INPUT)'!L295</f>
        <v>208.39</v>
      </c>
      <c r="M295" s="32">
        <f>'SPREAD (INPUT)'!E295+'SPREAD (INPUT)'!M295</f>
        <v>175.32999999999998</v>
      </c>
      <c r="N295" s="32">
        <f>'SPREAD (INPUT)'!F295+'SPREAD (INPUT)'!N295</f>
        <v>165.95999999999998</v>
      </c>
      <c r="O295" s="33">
        <f>'SPREAD (INPUT)'!G295+'SPREAD (INPUT)'!O295</f>
        <v>162.38999999999999</v>
      </c>
      <c r="P295" s="31">
        <f>'SPREAD (INPUT)'!D295+'SPREAD (INPUT)'!P295</f>
        <v>174.94</v>
      </c>
      <c r="Q295" s="32">
        <f>'SPREAD (INPUT)'!E295+'SPREAD (INPUT)'!Q295</f>
        <v>150.44</v>
      </c>
      <c r="R295" s="32">
        <f>'SPREAD (INPUT)'!F295+'SPREAD (INPUT)'!R295</f>
        <v>141.07</v>
      </c>
      <c r="S295" s="33">
        <f>'SPREAD (INPUT)'!G295+'SPREAD (INPUT)'!S295</f>
        <v>137.5</v>
      </c>
      <c r="T295" s="6">
        <v>247.48</v>
      </c>
      <c r="U295" s="2">
        <v>212.46</v>
      </c>
      <c r="V295" s="2">
        <v>201.42</v>
      </c>
      <c r="W295" s="7">
        <v>196.62</v>
      </c>
    </row>
    <row r="296" spans="1:23" x14ac:dyDescent="0.35">
      <c r="A296" s="43">
        <f t="shared" si="4"/>
        <v>42961</v>
      </c>
      <c r="B296" s="38" t="s">
        <v>40</v>
      </c>
      <c r="C296" s="14" t="s">
        <v>120</v>
      </c>
      <c r="D296" s="6">
        <v>193.75</v>
      </c>
      <c r="E296" s="2">
        <v>167.09</v>
      </c>
      <c r="F296" s="2">
        <v>157.25</v>
      </c>
      <c r="G296" s="7">
        <v>152.81</v>
      </c>
      <c r="H296" s="31">
        <f>'SPREAD (INPUT)'!D296+'SPREAD (INPUT)'!H296</f>
        <v>191.03</v>
      </c>
      <c r="I296" s="32">
        <f>'SPREAD (INPUT)'!E296+'SPREAD (INPUT)'!I296</f>
        <v>164.93</v>
      </c>
      <c r="J296" s="32">
        <f>'SPREAD (INPUT)'!F296+'SPREAD (INPUT)'!J296</f>
        <v>155.09</v>
      </c>
      <c r="K296" s="33">
        <f>'SPREAD (INPUT)'!G296+'SPREAD (INPUT)'!K296</f>
        <v>150.65</v>
      </c>
      <c r="L296" s="31">
        <f>'SPREAD (INPUT)'!D296+'SPREAD (INPUT)'!L296</f>
        <v>205.65</v>
      </c>
      <c r="M296" s="32">
        <f>'SPREAD (INPUT)'!E296+'SPREAD (INPUT)'!M296</f>
        <v>174.57</v>
      </c>
      <c r="N296" s="32">
        <f>'SPREAD (INPUT)'!F296+'SPREAD (INPUT)'!N296</f>
        <v>164.73</v>
      </c>
      <c r="O296" s="33">
        <f>'SPREAD (INPUT)'!G296+'SPREAD (INPUT)'!O296</f>
        <v>160.29</v>
      </c>
      <c r="P296" s="31">
        <f>'SPREAD (INPUT)'!D296+'SPREAD (INPUT)'!P296</f>
        <v>174.5</v>
      </c>
      <c r="Q296" s="32">
        <f>'SPREAD (INPUT)'!E296+'SPREAD (INPUT)'!Q296</f>
        <v>152.09</v>
      </c>
      <c r="R296" s="32">
        <f>'SPREAD (INPUT)'!F296+'SPREAD (INPUT)'!R296</f>
        <v>142.25</v>
      </c>
      <c r="S296" s="33">
        <f>'SPREAD (INPUT)'!G296+'SPREAD (INPUT)'!S296</f>
        <v>137.81</v>
      </c>
      <c r="T296" s="6">
        <v>247.55</v>
      </c>
      <c r="U296" s="2">
        <v>214.45</v>
      </c>
      <c r="V296" s="2">
        <v>201.99</v>
      </c>
      <c r="W296" s="7">
        <v>199.37</v>
      </c>
    </row>
    <row r="297" spans="1:23" x14ac:dyDescent="0.35">
      <c r="A297" s="43">
        <f t="shared" si="4"/>
        <v>42968</v>
      </c>
      <c r="B297" s="38" t="s">
        <v>41</v>
      </c>
      <c r="C297" s="14" t="s">
        <v>120</v>
      </c>
      <c r="D297" s="6">
        <v>194.02</v>
      </c>
      <c r="E297" s="2">
        <v>167.47</v>
      </c>
      <c r="F297" s="2">
        <v>156.88</v>
      </c>
      <c r="G297" s="7">
        <v>152.25</v>
      </c>
      <c r="H297" s="31">
        <f>'SPREAD (INPUT)'!D297+'SPREAD (INPUT)'!H297</f>
        <v>191.17000000000002</v>
      </c>
      <c r="I297" s="32">
        <f>'SPREAD (INPUT)'!E297+'SPREAD (INPUT)'!I297</f>
        <v>164.97</v>
      </c>
      <c r="J297" s="32">
        <f>'SPREAD (INPUT)'!F297+'SPREAD (INPUT)'!J297</f>
        <v>154.38</v>
      </c>
      <c r="K297" s="33">
        <f>'SPREAD (INPUT)'!G297+'SPREAD (INPUT)'!K297</f>
        <v>149.75</v>
      </c>
      <c r="L297" s="31">
        <f>'SPREAD (INPUT)'!D297+'SPREAD (INPUT)'!L297</f>
        <v>206.79000000000002</v>
      </c>
      <c r="M297" s="32">
        <f>'SPREAD (INPUT)'!E297+'SPREAD (INPUT)'!M297</f>
        <v>178.02</v>
      </c>
      <c r="N297" s="32">
        <f>'SPREAD (INPUT)'!F297+'SPREAD (INPUT)'!N297</f>
        <v>167.43</v>
      </c>
      <c r="O297" s="33">
        <f>'SPREAD (INPUT)'!G297+'SPREAD (INPUT)'!O297</f>
        <v>162.80000000000001</v>
      </c>
      <c r="P297" s="31">
        <f>'SPREAD (INPUT)'!D297+'SPREAD (INPUT)'!P297</f>
        <v>175.5</v>
      </c>
      <c r="Q297" s="32">
        <f>'SPREAD (INPUT)'!E297+'SPREAD (INPUT)'!Q297</f>
        <v>153.07</v>
      </c>
      <c r="R297" s="32">
        <f>'SPREAD (INPUT)'!F297+'SPREAD (INPUT)'!R297</f>
        <v>142.47999999999999</v>
      </c>
      <c r="S297" s="33">
        <f>'SPREAD (INPUT)'!G297+'SPREAD (INPUT)'!S297</f>
        <v>137.85</v>
      </c>
      <c r="T297" s="6">
        <v>246.32</v>
      </c>
      <c r="U297" s="2">
        <v>212.82</v>
      </c>
      <c r="V297" s="2">
        <v>200.76</v>
      </c>
      <c r="W297" s="7">
        <v>194.55</v>
      </c>
    </row>
    <row r="298" spans="1:23" x14ac:dyDescent="0.35">
      <c r="A298" s="43">
        <f t="shared" si="4"/>
        <v>42975</v>
      </c>
      <c r="B298" s="38" t="s">
        <v>42</v>
      </c>
      <c r="C298" s="14" t="s">
        <v>120</v>
      </c>
      <c r="D298" s="6">
        <v>195.86</v>
      </c>
      <c r="E298" s="2">
        <v>167.84</v>
      </c>
      <c r="F298" s="2">
        <v>155.97</v>
      </c>
      <c r="G298" s="7">
        <v>151.44999999999999</v>
      </c>
      <c r="H298" s="31">
        <f>'SPREAD (INPUT)'!D298+'SPREAD (INPUT)'!H298</f>
        <v>193.43</v>
      </c>
      <c r="I298" s="32">
        <f>'SPREAD (INPUT)'!E298+'SPREAD (INPUT)'!I298</f>
        <v>165.43</v>
      </c>
      <c r="J298" s="32">
        <f>'SPREAD (INPUT)'!F298+'SPREAD (INPUT)'!J298</f>
        <v>153.56</v>
      </c>
      <c r="K298" s="33">
        <f>'SPREAD (INPUT)'!G298+'SPREAD (INPUT)'!K298</f>
        <v>149.04</v>
      </c>
      <c r="L298" s="31">
        <f>'SPREAD (INPUT)'!D298+'SPREAD (INPUT)'!L298</f>
        <v>208.23000000000002</v>
      </c>
      <c r="M298" s="32">
        <f>'SPREAD (INPUT)'!E298+'SPREAD (INPUT)'!M298</f>
        <v>177.55</v>
      </c>
      <c r="N298" s="32">
        <f>'SPREAD (INPUT)'!F298+'SPREAD (INPUT)'!N298</f>
        <v>165.68</v>
      </c>
      <c r="O298" s="33">
        <f>'SPREAD (INPUT)'!G298+'SPREAD (INPUT)'!O298</f>
        <v>161.16</v>
      </c>
      <c r="P298" s="31">
        <f>'SPREAD (INPUT)'!D298+'SPREAD (INPUT)'!P298</f>
        <v>175.9</v>
      </c>
      <c r="Q298" s="32">
        <f>'SPREAD (INPUT)'!E298+'SPREAD (INPUT)'!Q298</f>
        <v>151.91</v>
      </c>
      <c r="R298" s="32">
        <f>'SPREAD (INPUT)'!F298+'SPREAD (INPUT)'!R298</f>
        <v>140.04</v>
      </c>
      <c r="S298" s="33">
        <f>'SPREAD (INPUT)'!G298+'SPREAD (INPUT)'!S298</f>
        <v>135.51999999999998</v>
      </c>
      <c r="T298" s="6">
        <v>249.96</v>
      </c>
      <c r="U298" s="2">
        <v>215.38</v>
      </c>
      <c r="V298" s="2">
        <v>200.7</v>
      </c>
      <c r="W298" s="7">
        <v>193.06</v>
      </c>
    </row>
    <row r="299" spans="1:23" x14ac:dyDescent="0.35">
      <c r="A299" s="43">
        <f t="shared" si="4"/>
        <v>42982</v>
      </c>
      <c r="B299" s="38" t="s">
        <v>43</v>
      </c>
      <c r="C299" s="14" t="s">
        <v>121</v>
      </c>
      <c r="D299" s="6">
        <v>167.63</v>
      </c>
      <c r="E299" s="2">
        <v>157.09</v>
      </c>
      <c r="F299" s="2">
        <v>152.63</v>
      </c>
      <c r="G299" s="7">
        <v>150.31</v>
      </c>
      <c r="H299" s="31">
        <f>'SPREAD (INPUT)'!D299+'SPREAD (INPUT)'!H299</f>
        <v>165.2</v>
      </c>
      <c r="I299" s="32">
        <f>'SPREAD (INPUT)'!E299+'SPREAD (INPUT)'!I299</f>
        <v>154.82</v>
      </c>
      <c r="J299" s="32">
        <f>'SPREAD (INPUT)'!F299+'SPREAD (INPUT)'!J299</f>
        <v>150.35999999999999</v>
      </c>
      <c r="K299" s="33">
        <f>'SPREAD (INPUT)'!G299+'SPREAD (INPUT)'!K299</f>
        <v>148.04</v>
      </c>
      <c r="L299" s="31">
        <f>'SPREAD (INPUT)'!D299+'SPREAD (INPUT)'!L299</f>
        <v>177.07</v>
      </c>
      <c r="M299" s="32">
        <f>'SPREAD (INPUT)'!E299+'SPREAD (INPUT)'!M299</f>
        <v>166.53</v>
      </c>
      <c r="N299" s="32">
        <f>'SPREAD (INPUT)'!F299+'SPREAD (INPUT)'!N299</f>
        <v>162.07</v>
      </c>
      <c r="O299" s="33">
        <f>'SPREAD (INPUT)'!G299+'SPREAD (INPUT)'!O299</f>
        <v>159.75</v>
      </c>
      <c r="P299" s="31">
        <f>'SPREAD (INPUT)'!D299+'SPREAD (INPUT)'!P299</f>
        <v>152.63999999999999</v>
      </c>
      <c r="Q299" s="32">
        <f>'SPREAD (INPUT)'!E299+'SPREAD (INPUT)'!Q299</f>
        <v>142.6</v>
      </c>
      <c r="R299" s="32">
        <f>'SPREAD (INPUT)'!F299+'SPREAD (INPUT)'!R299</f>
        <v>138.13999999999999</v>
      </c>
      <c r="S299" s="33">
        <f>'SPREAD (INPUT)'!G299+'SPREAD (INPUT)'!S299</f>
        <v>135.82</v>
      </c>
      <c r="T299" s="6">
        <v>215.75</v>
      </c>
      <c r="U299" s="2">
        <v>201.33</v>
      </c>
      <c r="V299" s="2">
        <v>195.42</v>
      </c>
      <c r="W299" s="7">
        <v>193.3</v>
      </c>
    </row>
    <row r="300" spans="1:23" x14ac:dyDescent="0.35">
      <c r="A300" s="43">
        <f t="shared" si="4"/>
        <v>42989</v>
      </c>
      <c r="B300" s="38" t="s">
        <v>45</v>
      </c>
      <c r="C300" s="14" t="s">
        <v>121</v>
      </c>
      <c r="D300" s="6">
        <v>169.19</v>
      </c>
      <c r="E300" s="2">
        <v>158.57</v>
      </c>
      <c r="F300" s="2">
        <v>153.29</v>
      </c>
      <c r="G300" s="7">
        <v>150.08000000000001</v>
      </c>
      <c r="H300" s="31">
        <f>'SPREAD (INPUT)'!D300+'SPREAD (INPUT)'!H300</f>
        <v>166.31</v>
      </c>
      <c r="I300" s="32">
        <f>'SPREAD (INPUT)'!E300+'SPREAD (INPUT)'!I300</f>
        <v>156.26</v>
      </c>
      <c r="J300" s="32">
        <f>'SPREAD (INPUT)'!F300+'SPREAD (INPUT)'!J300</f>
        <v>150.97999999999999</v>
      </c>
      <c r="K300" s="33">
        <f>'SPREAD (INPUT)'!G300+'SPREAD (INPUT)'!K300</f>
        <v>147.77000000000001</v>
      </c>
      <c r="L300" s="31">
        <f>'SPREAD (INPUT)'!D300+'SPREAD (INPUT)'!L300</f>
        <v>178.39</v>
      </c>
      <c r="M300" s="32">
        <f>'SPREAD (INPUT)'!E300+'SPREAD (INPUT)'!M300</f>
        <v>166.42</v>
      </c>
      <c r="N300" s="32">
        <f>'SPREAD (INPUT)'!F300+'SPREAD (INPUT)'!N300</f>
        <v>161.13999999999999</v>
      </c>
      <c r="O300" s="33">
        <f>'SPREAD (INPUT)'!G300+'SPREAD (INPUT)'!O300</f>
        <v>157.93</v>
      </c>
      <c r="P300" s="31">
        <f>'SPREAD (INPUT)'!D300+'SPREAD (INPUT)'!P300</f>
        <v>154</v>
      </c>
      <c r="Q300" s="32">
        <f>'SPREAD (INPUT)'!E300+'SPREAD (INPUT)'!Q300</f>
        <v>143.69999999999999</v>
      </c>
      <c r="R300" s="32">
        <f>'SPREAD (INPUT)'!F300+'SPREAD (INPUT)'!R300</f>
        <v>138.41999999999999</v>
      </c>
      <c r="S300" s="33">
        <f>'SPREAD (INPUT)'!G300+'SPREAD (INPUT)'!S300</f>
        <v>135.21</v>
      </c>
      <c r="T300" s="6">
        <v>219.18</v>
      </c>
      <c r="U300" s="2">
        <v>205.25</v>
      </c>
      <c r="V300" s="2">
        <v>198.16</v>
      </c>
      <c r="W300" s="7">
        <v>193.41</v>
      </c>
    </row>
    <row r="301" spans="1:23" x14ac:dyDescent="0.35">
      <c r="A301" s="43">
        <f t="shared" si="4"/>
        <v>42996</v>
      </c>
      <c r="B301" s="38" t="s">
        <v>46</v>
      </c>
      <c r="C301" s="14" t="s">
        <v>121</v>
      </c>
      <c r="D301" s="6">
        <v>171.03</v>
      </c>
      <c r="E301" s="2">
        <v>159.46</v>
      </c>
      <c r="F301" s="2">
        <v>153.57</v>
      </c>
      <c r="G301" s="7">
        <v>150.69</v>
      </c>
      <c r="H301" s="31">
        <f>'SPREAD (INPUT)'!D301+'SPREAD (INPUT)'!H301</f>
        <v>168.14000000000001</v>
      </c>
      <c r="I301" s="32">
        <f>'SPREAD (INPUT)'!E301+'SPREAD (INPUT)'!I301</f>
        <v>156.79000000000002</v>
      </c>
      <c r="J301" s="32">
        <f>'SPREAD (INPUT)'!F301+'SPREAD (INPUT)'!J301</f>
        <v>150.9</v>
      </c>
      <c r="K301" s="33">
        <f>'SPREAD (INPUT)'!G301+'SPREAD (INPUT)'!K301</f>
        <v>148.02000000000001</v>
      </c>
      <c r="L301" s="31">
        <f>'SPREAD (INPUT)'!D301+'SPREAD (INPUT)'!L301</f>
        <v>179.65</v>
      </c>
      <c r="M301" s="32">
        <f>'SPREAD (INPUT)'!E301+'SPREAD (INPUT)'!M301</f>
        <v>167.21</v>
      </c>
      <c r="N301" s="32">
        <f>'SPREAD (INPUT)'!F301+'SPREAD (INPUT)'!N301</f>
        <v>161.32</v>
      </c>
      <c r="O301" s="33">
        <f>'SPREAD (INPUT)'!G301+'SPREAD (INPUT)'!O301</f>
        <v>158.44</v>
      </c>
      <c r="P301" s="31">
        <f>'SPREAD (INPUT)'!D301+'SPREAD (INPUT)'!P301</f>
        <v>153.53</v>
      </c>
      <c r="Q301" s="32">
        <f>'SPREAD (INPUT)'!E301+'SPREAD (INPUT)'!Q301</f>
        <v>146.24</v>
      </c>
      <c r="R301" s="32">
        <f>'SPREAD (INPUT)'!F301+'SPREAD (INPUT)'!R301</f>
        <v>140.35</v>
      </c>
      <c r="S301" s="33">
        <f>'SPREAD (INPUT)'!G301+'SPREAD (INPUT)'!S301</f>
        <v>137.47</v>
      </c>
      <c r="T301" s="6">
        <v>218.33</v>
      </c>
      <c r="U301" s="2">
        <v>206.7</v>
      </c>
      <c r="V301" s="2">
        <v>199.65</v>
      </c>
      <c r="W301" s="7">
        <v>195.76</v>
      </c>
    </row>
    <row r="302" spans="1:23" x14ac:dyDescent="0.35">
      <c r="A302" s="43">
        <f t="shared" si="4"/>
        <v>43003</v>
      </c>
      <c r="B302" s="38" t="s">
        <v>47</v>
      </c>
      <c r="C302" s="14" t="s">
        <v>121</v>
      </c>
      <c r="D302" s="6">
        <v>171.05</v>
      </c>
      <c r="E302" s="2">
        <v>158.69</v>
      </c>
      <c r="F302" s="2">
        <v>153.61000000000001</v>
      </c>
      <c r="G302" s="7">
        <v>150.81</v>
      </c>
      <c r="H302" s="31">
        <f>'SPREAD (INPUT)'!D302+'SPREAD (INPUT)'!H302</f>
        <v>168.11</v>
      </c>
      <c r="I302" s="32">
        <f>'SPREAD (INPUT)'!E302+'SPREAD (INPUT)'!I302</f>
        <v>156.32</v>
      </c>
      <c r="J302" s="32">
        <f>'SPREAD (INPUT)'!F302+'SPREAD (INPUT)'!J302</f>
        <v>151.24</v>
      </c>
      <c r="K302" s="33">
        <f>'SPREAD (INPUT)'!G302+'SPREAD (INPUT)'!K302</f>
        <v>148.44</v>
      </c>
      <c r="L302" s="31">
        <f>'SPREAD (INPUT)'!D302+'SPREAD (INPUT)'!L302</f>
        <v>178.97</v>
      </c>
      <c r="M302" s="32">
        <f>'SPREAD (INPUT)'!E302+'SPREAD (INPUT)'!M302</f>
        <v>164.95</v>
      </c>
      <c r="N302" s="32">
        <f>'SPREAD (INPUT)'!F302+'SPREAD (INPUT)'!N302</f>
        <v>159.87</v>
      </c>
      <c r="O302" s="33">
        <f>'SPREAD (INPUT)'!G302+'SPREAD (INPUT)'!O302</f>
        <v>157.07</v>
      </c>
      <c r="P302" s="31">
        <f>'SPREAD (INPUT)'!D302+'SPREAD (INPUT)'!P302</f>
        <v>154.57000000000002</v>
      </c>
      <c r="Q302" s="32">
        <f>'SPREAD (INPUT)'!E302+'SPREAD (INPUT)'!Q302</f>
        <v>145.55000000000001</v>
      </c>
      <c r="R302" s="32">
        <f>'SPREAD (INPUT)'!F302+'SPREAD (INPUT)'!R302</f>
        <v>140.47000000000003</v>
      </c>
      <c r="S302" s="33">
        <f>'SPREAD (INPUT)'!G302+'SPREAD (INPUT)'!S302</f>
        <v>137.67000000000002</v>
      </c>
      <c r="T302" s="6">
        <v>219.2</v>
      </c>
      <c r="U302" s="2">
        <v>205.56</v>
      </c>
      <c r="V302" s="2">
        <v>200.89</v>
      </c>
      <c r="W302" s="7">
        <v>195.28</v>
      </c>
    </row>
    <row r="303" spans="1:23" x14ac:dyDescent="0.35">
      <c r="A303" s="43">
        <f t="shared" si="4"/>
        <v>43010</v>
      </c>
      <c r="B303" s="38" t="s">
        <v>48</v>
      </c>
      <c r="C303" s="14" t="s">
        <v>122</v>
      </c>
      <c r="D303" s="6">
        <v>172.63</v>
      </c>
      <c r="E303" s="2">
        <v>159.53</v>
      </c>
      <c r="F303" s="2">
        <v>154.49</v>
      </c>
      <c r="G303" s="7">
        <v>151.28</v>
      </c>
      <c r="H303" s="31">
        <f>'SPREAD (INPUT)'!D303+'SPREAD (INPUT)'!H303</f>
        <v>169.71</v>
      </c>
      <c r="I303" s="32">
        <f>'SPREAD (INPUT)'!E303+'SPREAD (INPUT)'!I303</f>
        <v>157.15</v>
      </c>
      <c r="J303" s="32">
        <f>'SPREAD (INPUT)'!F303+'SPREAD (INPUT)'!J303</f>
        <v>152.11000000000001</v>
      </c>
      <c r="K303" s="33">
        <f>'SPREAD (INPUT)'!G303+'SPREAD (INPUT)'!K303</f>
        <v>148.9</v>
      </c>
      <c r="L303" s="31">
        <f>'SPREAD (INPUT)'!D303+'SPREAD (INPUT)'!L303</f>
        <v>181.22</v>
      </c>
      <c r="M303" s="32">
        <f>'SPREAD (INPUT)'!E303+'SPREAD (INPUT)'!M303</f>
        <v>166.98</v>
      </c>
      <c r="N303" s="32">
        <f>'SPREAD (INPUT)'!F303+'SPREAD (INPUT)'!N303</f>
        <v>161.94</v>
      </c>
      <c r="O303" s="33">
        <f>'SPREAD (INPUT)'!G303+'SPREAD (INPUT)'!O303</f>
        <v>158.72999999999999</v>
      </c>
      <c r="P303" s="31">
        <f>'SPREAD (INPUT)'!D303+'SPREAD (INPUT)'!P303</f>
        <v>155.35</v>
      </c>
      <c r="Q303" s="32">
        <f>'SPREAD (INPUT)'!E303+'SPREAD (INPUT)'!Q303</f>
        <v>145.91</v>
      </c>
      <c r="R303" s="32">
        <f>'SPREAD (INPUT)'!F303+'SPREAD (INPUT)'!R303</f>
        <v>140.87</v>
      </c>
      <c r="S303" s="33">
        <f>'SPREAD (INPUT)'!G303+'SPREAD (INPUT)'!S303</f>
        <v>137.66</v>
      </c>
      <c r="T303" s="6">
        <v>221.57</v>
      </c>
      <c r="U303" s="2">
        <v>204.84</v>
      </c>
      <c r="V303" s="2">
        <v>198.32</v>
      </c>
      <c r="W303" s="7">
        <v>193.95</v>
      </c>
    </row>
    <row r="304" spans="1:23" x14ac:dyDescent="0.35">
      <c r="A304" s="43">
        <f t="shared" si="4"/>
        <v>43017</v>
      </c>
      <c r="B304" s="38" t="s">
        <v>50</v>
      </c>
      <c r="C304" s="14" t="s">
        <v>122</v>
      </c>
      <c r="D304" s="6">
        <v>173.85</v>
      </c>
      <c r="E304" s="2">
        <v>160.34</v>
      </c>
      <c r="F304" s="2">
        <v>154.74</v>
      </c>
      <c r="G304" s="7">
        <v>150.72</v>
      </c>
      <c r="H304" s="31">
        <f>'SPREAD (INPUT)'!D304+'SPREAD (INPUT)'!H304</f>
        <v>170.63</v>
      </c>
      <c r="I304" s="32">
        <f>'SPREAD (INPUT)'!E304+'SPREAD (INPUT)'!I304</f>
        <v>157.28</v>
      </c>
      <c r="J304" s="32">
        <f>'SPREAD (INPUT)'!F304+'SPREAD (INPUT)'!J304</f>
        <v>151.68</v>
      </c>
      <c r="K304" s="33">
        <f>'SPREAD (INPUT)'!G304+'SPREAD (INPUT)'!K304</f>
        <v>147.66</v>
      </c>
      <c r="L304" s="31">
        <f>'SPREAD (INPUT)'!D304+'SPREAD (INPUT)'!L304</f>
        <v>181.87</v>
      </c>
      <c r="M304" s="32">
        <f>'SPREAD (INPUT)'!E304+'SPREAD (INPUT)'!M304</f>
        <v>166.79</v>
      </c>
      <c r="N304" s="32">
        <f>'SPREAD (INPUT)'!F304+'SPREAD (INPUT)'!N304</f>
        <v>161.19</v>
      </c>
      <c r="O304" s="33">
        <f>'SPREAD (INPUT)'!G304+'SPREAD (INPUT)'!O304</f>
        <v>157.16999999999999</v>
      </c>
      <c r="P304" s="31">
        <f>'SPREAD (INPUT)'!D304+'SPREAD (INPUT)'!P304</f>
        <v>157.68</v>
      </c>
      <c r="Q304" s="32">
        <f>'SPREAD (INPUT)'!E304+'SPREAD (INPUT)'!Q304</f>
        <v>148.22</v>
      </c>
      <c r="R304" s="32">
        <f>'SPREAD (INPUT)'!F304+'SPREAD (INPUT)'!R304</f>
        <v>142.62</v>
      </c>
      <c r="S304" s="33">
        <f>'SPREAD (INPUT)'!G304+'SPREAD (INPUT)'!S304</f>
        <v>138.6</v>
      </c>
      <c r="T304" s="6">
        <v>224.02</v>
      </c>
      <c r="U304" s="2">
        <v>209.16</v>
      </c>
      <c r="V304" s="2">
        <v>201.34</v>
      </c>
      <c r="W304" s="7">
        <v>196.44</v>
      </c>
    </row>
    <row r="305" spans="1:23" x14ac:dyDescent="0.35">
      <c r="A305" s="43">
        <f t="shared" si="4"/>
        <v>43024</v>
      </c>
      <c r="B305" s="38" t="s">
        <v>51</v>
      </c>
      <c r="C305" s="14" t="s">
        <v>122</v>
      </c>
      <c r="D305" s="6">
        <v>175.74</v>
      </c>
      <c r="E305" s="2">
        <v>161.96</v>
      </c>
      <c r="F305" s="2">
        <v>155.76</v>
      </c>
      <c r="G305" s="7">
        <v>152.16</v>
      </c>
      <c r="H305" s="31">
        <f>'SPREAD (INPUT)'!D305+'SPREAD (INPUT)'!H305</f>
        <v>172.47</v>
      </c>
      <c r="I305" s="32">
        <f>'SPREAD (INPUT)'!E305+'SPREAD (INPUT)'!I305</f>
        <v>158.91</v>
      </c>
      <c r="J305" s="32">
        <f>'SPREAD (INPUT)'!F305+'SPREAD (INPUT)'!J305</f>
        <v>152.70999999999998</v>
      </c>
      <c r="K305" s="33">
        <f>'SPREAD (INPUT)'!G305+'SPREAD (INPUT)'!K305</f>
        <v>149.10999999999999</v>
      </c>
      <c r="L305" s="31">
        <f>'SPREAD (INPUT)'!D305+'SPREAD (INPUT)'!L305</f>
        <v>184.71</v>
      </c>
      <c r="M305" s="32">
        <f>'SPREAD (INPUT)'!E305+'SPREAD (INPUT)'!M305</f>
        <v>169.11</v>
      </c>
      <c r="N305" s="32">
        <f>'SPREAD (INPUT)'!F305+'SPREAD (INPUT)'!N305</f>
        <v>162.91</v>
      </c>
      <c r="O305" s="33">
        <f>'SPREAD (INPUT)'!G305+'SPREAD (INPUT)'!O305</f>
        <v>159.31</v>
      </c>
      <c r="P305" s="31">
        <f>'SPREAD (INPUT)'!D305+'SPREAD (INPUT)'!P305</f>
        <v>159.61000000000001</v>
      </c>
      <c r="Q305" s="32">
        <f>'SPREAD (INPUT)'!E305+'SPREAD (INPUT)'!Q305</f>
        <v>149.39000000000001</v>
      </c>
      <c r="R305" s="32">
        <f>'SPREAD (INPUT)'!F305+'SPREAD (INPUT)'!R305</f>
        <v>143.19</v>
      </c>
      <c r="S305" s="33">
        <f>'SPREAD (INPUT)'!G305+'SPREAD (INPUT)'!S305</f>
        <v>139.59</v>
      </c>
      <c r="T305" s="6">
        <v>223.98</v>
      </c>
      <c r="U305" s="2">
        <v>208.13</v>
      </c>
      <c r="V305" s="2">
        <v>201.27</v>
      </c>
      <c r="W305" s="7">
        <v>197.08</v>
      </c>
    </row>
    <row r="306" spans="1:23" x14ac:dyDescent="0.35">
      <c r="A306" s="43">
        <f t="shared" si="4"/>
        <v>43031</v>
      </c>
      <c r="B306" s="38" t="s">
        <v>52</v>
      </c>
      <c r="C306" s="14" t="s">
        <v>122</v>
      </c>
      <c r="D306" s="6">
        <v>175.47</v>
      </c>
      <c r="E306" s="2">
        <v>161.19</v>
      </c>
      <c r="F306" s="2">
        <v>155.03</v>
      </c>
      <c r="G306" s="7">
        <v>150.97</v>
      </c>
      <c r="H306" s="31">
        <f>'SPREAD (INPUT)'!D306+'SPREAD (INPUT)'!H306</f>
        <v>172.25</v>
      </c>
      <c r="I306" s="32">
        <f>'SPREAD (INPUT)'!E306+'SPREAD (INPUT)'!I306</f>
        <v>157.91999999999999</v>
      </c>
      <c r="J306" s="32">
        <f>'SPREAD (INPUT)'!F306+'SPREAD (INPUT)'!J306</f>
        <v>151.76</v>
      </c>
      <c r="K306" s="33">
        <f>'SPREAD (INPUT)'!G306+'SPREAD (INPUT)'!K306</f>
        <v>147.69999999999999</v>
      </c>
      <c r="L306" s="31">
        <f>'SPREAD (INPUT)'!D306+'SPREAD (INPUT)'!L306</f>
        <v>183.07</v>
      </c>
      <c r="M306" s="32">
        <f>'SPREAD (INPUT)'!E306+'SPREAD (INPUT)'!M306</f>
        <v>168.07999999999998</v>
      </c>
      <c r="N306" s="32">
        <f>'SPREAD (INPUT)'!F306+'SPREAD (INPUT)'!N306</f>
        <v>161.91999999999999</v>
      </c>
      <c r="O306" s="33">
        <f>'SPREAD (INPUT)'!G306+'SPREAD (INPUT)'!O306</f>
        <v>157.85999999999999</v>
      </c>
      <c r="P306" s="31">
        <f>'SPREAD (INPUT)'!D306+'SPREAD (INPUT)'!P306</f>
        <v>158.24</v>
      </c>
      <c r="Q306" s="32">
        <f>'SPREAD (INPUT)'!E306+'SPREAD (INPUT)'!Q306</f>
        <v>148.44999999999999</v>
      </c>
      <c r="R306" s="32">
        <f>'SPREAD (INPUT)'!F306+'SPREAD (INPUT)'!R306</f>
        <v>142.29</v>
      </c>
      <c r="S306" s="33">
        <f>'SPREAD (INPUT)'!G306+'SPREAD (INPUT)'!S306</f>
        <v>138.22999999999999</v>
      </c>
      <c r="T306" s="6">
        <v>225.72</v>
      </c>
      <c r="U306" s="2">
        <v>208.46</v>
      </c>
      <c r="V306" s="2">
        <v>200.85</v>
      </c>
      <c r="W306" s="7">
        <v>197.64</v>
      </c>
    </row>
    <row r="307" spans="1:23" x14ac:dyDescent="0.35">
      <c r="A307" s="43">
        <f t="shared" si="4"/>
        <v>43038</v>
      </c>
      <c r="B307" s="38" t="s">
        <v>53</v>
      </c>
      <c r="C307" s="14" t="s">
        <v>122</v>
      </c>
      <c r="D307" s="6">
        <v>176.2</v>
      </c>
      <c r="E307" s="2">
        <v>160.63999999999999</v>
      </c>
      <c r="F307" s="2">
        <v>154.47999999999999</v>
      </c>
      <c r="G307" s="7">
        <v>150.06</v>
      </c>
      <c r="H307" s="31">
        <f>'SPREAD (INPUT)'!D307+'SPREAD (INPUT)'!H307</f>
        <v>172.72</v>
      </c>
      <c r="I307" s="32">
        <f>'SPREAD (INPUT)'!E307+'SPREAD (INPUT)'!I307</f>
        <v>157.41</v>
      </c>
      <c r="J307" s="32">
        <f>'SPREAD (INPUT)'!F307+'SPREAD (INPUT)'!J307</f>
        <v>151.25</v>
      </c>
      <c r="K307" s="33">
        <f>'SPREAD (INPUT)'!G307+'SPREAD (INPUT)'!K307</f>
        <v>146.83000000000001</v>
      </c>
      <c r="L307" s="31">
        <f>'SPREAD (INPUT)'!D307+'SPREAD (INPUT)'!L307</f>
        <v>184.42999999999998</v>
      </c>
      <c r="M307" s="32">
        <f>'SPREAD (INPUT)'!E307+'SPREAD (INPUT)'!M307</f>
        <v>167.7</v>
      </c>
      <c r="N307" s="32">
        <f>'SPREAD (INPUT)'!F307+'SPREAD (INPUT)'!N307</f>
        <v>161.54</v>
      </c>
      <c r="O307" s="33">
        <f>'SPREAD (INPUT)'!G307+'SPREAD (INPUT)'!O307</f>
        <v>157.12</v>
      </c>
      <c r="P307" s="31">
        <f>'SPREAD (INPUT)'!D307+'SPREAD (INPUT)'!P307</f>
        <v>157.85</v>
      </c>
      <c r="Q307" s="32">
        <f>'SPREAD (INPUT)'!E307+'SPREAD (INPUT)'!Q307</f>
        <v>147.07999999999998</v>
      </c>
      <c r="R307" s="32">
        <f>'SPREAD (INPUT)'!F307+'SPREAD (INPUT)'!R307</f>
        <v>140.91999999999999</v>
      </c>
      <c r="S307" s="33">
        <f>'SPREAD (INPUT)'!G307+'SPREAD (INPUT)'!S307</f>
        <v>136.5</v>
      </c>
      <c r="T307" s="6">
        <v>229.08</v>
      </c>
      <c r="U307" s="2">
        <v>209.81</v>
      </c>
      <c r="V307" s="2">
        <v>201.12</v>
      </c>
      <c r="W307" s="7">
        <v>195.71</v>
      </c>
    </row>
    <row r="308" spans="1:23" x14ac:dyDescent="0.35">
      <c r="A308" s="43">
        <f t="shared" si="4"/>
        <v>43045</v>
      </c>
      <c r="B308" s="38" t="s">
        <v>54</v>
      </c>
      <c r="C308" s="14" t="s">
        <v>123</v>
      </c>
      <c r="D308" s="6">
        <v>175.27</v>
      </c>
      <c r="E308" s="2">
        <v>160.47</v>
      </c>
      <c r="F308" s="2">
        <v>154.51</v>
      </c>
      <c r="G308" s="7">
        <v>149.87</v>
      </c>
      <c r="H308" s="31">
        <f>'SPREAD (INPUT)'!D308+'SPREAD (INPUT)'!H308</f>
        <v>171.77</v>
      </c>
      <c r="I308" s="32">
        <f>'SPREAD (INPUT)'!E308+'SPREAD (INPUT)'!I308</f>
        <v>157.28</v>
      </c>
      <c r="J308" s="32">
        <f>'SPREAD (INPUT)'!F308+'SPREAD (INPUT)'!J308</f>
        <v>151.32</v>
      </c>
      <c r="K308" s="33">
        <f>'SPREAD (INPUT)'!G308+'SPREAD (INPUT)'!K308</f>
        <v>146.68</v>
      </c>
      <c r="L308" s="31">
        <f>'SPREAD (INPUT)'!D308+'SPREAD (INPUT)'!L308</f>
        <v>184.24</v>
      </c>
      <c r="M308" s="32">
        <f>'SPREAD (INPUT)'!E308+'SPREAD (INPUT)'!M308</f>
        <v>167.92</v>
      </c>
      <c r="N308" s="32">
        <f>'SPREAD (INPUT)'!F308+'SPREAD (INPUT)'!N308</f>
        <v>161.95999999999998</v>
      </c>
      <c r="O308" s="33">
        <f>'SPREAD (INPUT)'!G308+'SPREAD (INPUT)'!O308</f>
        <v>157.32</v>
      </c>
      <c r="P308" s="31">
        <f>'SPREAD (INPUT)'!D308+'SPREAD (INPUT)'!P308</f>
        <v>158.47</v>
      </c>
      <c r="Q308" s="32">
        <f>'SPREAD (INPUT)'!E308+'SPREAD (INPUT)'!Q308</f>
        <v>147.36000000000001</v>
      </c>
      <c r="R308" s="32">
        <f>'SPREAD (INPUT)'!F308+'SPREAD (INPUT)'!R308</f>
        <v>141.39999999999998</v>
      </c>
      <c r="S308" s="33">
        <f>'SPREAD (INPUT)'!G308+'SPREAD (INPUT)'!S308</f>
        <v>136.76</v>
      </c>
      <c r="T308" s="6">
        <v>227.64</v>
      </c>
      <c r="U308" s="2">
        <v>207.2</v>
      </c>
      <c r="V308" s="2">
        <v>199.36</v>
      </c>
      <c r="W308" s="7">
        <v>194.15</v>
      </c>
    </row>
    <row r="309" spans="1:23" x14ac:dyDescent="0.35">
      <c r="A309" s="43">
        <f t="shared" si="4"/>
        <v>43052</v>
      </c>
      <c r="B309" s="38" t="s">
        <v>56</v>
      </c>
      <c r="C309" s="14" t="s">
        <v>123</v>
      </c>
      <c r="D309" s="6">
        <v>175.75</v>
      </c>
      <c r="E309" s="2">
        <v>160.46</v>
      </c>
      <c r="F309" s="2">
        <v>153.35</v>
      </c>
      <c r="G309" s="7">
        <v>149.49</v>
      </c>
      <c r="H309" s="31">
        <f>'SPREAD (INPUT)'!D309+'SPREAD (INPUT)'!H309</f>
        <v>172.54</v>
      </c>
      <c r="I309" s="32">
        <f>'SPREAD (INPUT)'!E309+'SPREAD (INPUT)'!I309</f>
        <v>157.43</v>
      </c>
      <c r="J309" s="32">
        <f>'SPREAD (INPUT)'!F309+'SPREAD (INPUT)'!J309</f>
        <v>150.32</v>
      </c>
      <c r="K309" s="33">
        <f>'SPREAD (INPUT)'!G309+'SPREAD (INPUT)'!K309</f>
        <v>146.46</v>
      </c>
      <c r="L309" s="31">
        <f>'SPREAD (INPUT)'!D309+'SPREAD (INPUT)'!L309</f>
        <v>184.12</v>
      </c>
      <c r="M309" s="32">
        <f>'SPREAD (INPUT)'!E309+'SPREAD (INPUT)'!M309</f>
        <v>167.68</v>
      </c>
      <c r="N309" s="32">
        <f>'SPREAD (INPUT)'!F309+'SPREAD (INPUT)'!N309</f>
        <v>160.57</v>
      </c>
      <c r="O309" s="33">
        <f>'SPREAD (INPUT)'!G309+'SPREAD (INPUT)'!O309</f>
        <v>156.71</v>
      </c>
      <c r="P309" s="31">
        <f>'SPREAD (INPUT)'!D309+'SPREAD (INPUT)'!P309</f>
        <v>159.51</v>
      </c>
      <c r="Q309" s="32">
        <f>'SPREAD (INPUT)'!E309+'SPREAD (INPUT)'!Q309</f>
        <v>147.28</v>
      </c>
      <c r="R309" s="32">
        <f>'SPREAD (INPUT)'!F309+'SPREAD (INPUT)'!R309</f>
        <v>140.16999999999999</v>
      </c>
      <c r="S309" s="33">
        <f>'SPREAD (INPUT)'!G309+'SPREAD (INPUT)'!S309</f>
        <v>136.31</v>
      </c>
      <c r="T309" s="6">
        <v>226.33</v>
      </c>
      <c r="U309" s="2">
        <v>207.46</v>
      </c>
      <c r="V309" s="2">
        <v>199.95</v>
      </c>
      <c r="W309" s="7">
        <v>194.93</v>
      </c>
    </row>
    <row r="310" spans="1:23" x14ac:dyDescent="0.35">
      <c r="A310" s="43">
        <f t="shared" si="4"/>
        <v>43059</v>
      </c>
      <c r="B310" s="38" t="s">
        <v>57</v>
      </c>
      <c r="C310" s="14" t="s">
        <v>123</v>
      </c>
      <c r="D310" s="6">
        <v>172.65</v>
      </c>
      <c r="E310" s="2">
        <v>160.32</v>
      </c>
      <c r="F310" s="2">
        <v>152.47999999999999</v>
      </c>
      <c r="G310" s="7">
        <v>149.22</v>
      </c>
      <c r="H310" s="31">
        <f>'SPREAD (INPUT)'!D310+'SPREAD (INPUT)'!H310</f>
        <v>169.44</v>
      </c>
      <c r="I310" s="32">
        <f>'SPREAD (INPUT)'!E310+'SPREAD (INPUT)'!I310</f>
        <v>157.45999999999998</v>
      </c>
      <c r="J310" s="32">
        <f>'SPREAD (INPUT)'!F310+'SPREAD (INPUT)'!J310</f>
        <v>149.61999999999998</v>
      </c>
      <c r="K310" s="33">
        <f>'SPREAD (INPUT)'!G310+'SPREAD (INPUT)'!K310</f>
        <v>146.35999999999999</v>
      </c>
      <c r="L310" s="31">
        <f>'SPREAD (INPUT)'!D310+'SPREAD (INPUT)'!L310</f>
        <v>181.8</v>
      </c>
      <c r="M310" s="32">
        <f>'SPREAD (INPUT)'!E310+'SPREAD (INPUT)'!M310</f>
        <v>167.22</v>
      </c>
      <c r="N310" s="32">
        <f>'SPREAD (INPUT)'!F310+'SPREAD (INPUT)'!N310</f>
        <v>159.38</v>
      </c>
      <c r="O310" s="33">
        <f>'SPREAD (INPUT)'!G310+'SPREAD (INPUT)'!O310</f>
        <v>156.12</v>
      </c>
      <c r="P310" s="31">
        <f>'SPREAD (INPUT)'!D310+'SPREAD (INPUT)'!P310</f>
        <v>155.28</v>
      </c>
      <c r="Q310" s="32">
        <f>'SPREAD (INPUT)'!E310+'SPREAD (INPUT)'!Q310</f>
        <v>147.23999999999998</v>
      </c>
      <c r="R310" s="32">
        <f>'SPREAD (INPUT)'!F310+'SPREAD (INPUT)'!R310</f>
        <v>139.39999999999998</v>
      </c>
      <c r="S310" s="33">
        <f>'SPREAD (INPUT)'!G310+'SPREAD (INPUT)'!S310</f>
        <v>136.13999999999999</v>
      </c>
      <c r="T310" s="6">
        <v>224.31</v>
      </c>
      <c r="U310" s="2">
        <v>204.13</v>
      </c>
      <c r="V310" s="2">
        <v>195.73</v>
      </c>
      <c r="W310" s="7">
        <v>192.74</v>
      </c>
    </row>
    <row r="311" spans="1:23" x14ac:dyDescent="0.35">
      <c r="A311" s="43">
        <f t="shared" si="4"/>
        <v>43066</v>
      </c>
      <c r="B311" s="38" t="s">
        <v>58</v>
      </c>
      <c r="C311" s="14" t="s">
        <v>123</v>
      </c>
      <c r="D311" s="6">
        <v>171.19</v>
      </c>
      <c r="E311" s="2">
        <v>159.5</v>
      </c>
      <c r="F311" s="2">
        <v>151.37</v>
      </c>
      <c r="G311" s="7">
        <v>148.52000000000001</v>
      </c>
      <c r="H311" s="31">
        <f>'SPREAD (INPUT)'!D311+'SPREAD (INPUT)'!H311</f>
        <v>168.07</v>
      </c>
      <c r="I311" s="32">
        <f>'SPREAD (INPUT)'!E311+'SPREAD (INPUT)'!I311</f>
        <v>156.5</v>
      </c>
      <c r="J311" s="32">
        <f>'SPREAD (INPUT)'!F311+'SPREAD (INPUT)'!J311</f>
        <v>148.37</v>
      </c>
      <c r="K311" s="33">
        <f>'SPREAD (INPUT)'!G311+'SPREAD (INPUT)'!K311</f>
        <v>145.52000000000001</v>
      </c>
      <c r="L311" s="31">
        <f>'SPREAD (INPUT)'!D311+'SPREAD (INPUT)'!L311</f>
        <v>180.04</v>
      </c>
      <c r="M311" s="32">
        <f>'SPREAD (INPUT)'!E311+'SPREAD (INPUT)'!M311</f>
        <v>166.13</v>
      </c>
      <c r="N311" s="32">
        <f>'SPREAD (INPUT)'!F311+'SPREAD (INPUT)'!N311</f>
        <v>158</v>
      </c>
      <c r="O311" s="33">
        <f>'SPREAD (INPUT)'!G311+'SPREAD (INPUT)'!O311</f>
        <v>155.15</v>
      </c>
      <c r="P311" s="31">
        <f>'SPREAD (INPUT)'!D311+'SPREAD (INPUT)'!P311</f>
        <v>155.16</v>
      </c>
      <c r="Q311" s="32">
        <f>'SPREAD (INPUT)'!E311+'SPREAD (INPUT)'!Q311</f>
        <v>146.03</v>
      </c>
      <c r="R311" s="32">
        <f>'SPREAD (INPUT)'!F311+'SPREAD (INPUT)'!R311</f>
        <v>137.9</v>
      </c>
      <c r="S311" s="33">
        <f>'SPREAD (INPUT)'!G311+'SPREAD (INPUT)'!S311</f>
        <v>135.05000000000001</v>
      </c>
      <c r="T311" s="6">
        <v>223.83</v>
      </c>
      <c r="U311" s="2">
        <v>205.91</v>
      </c>
      <c r="V311" s="2">
        <v>195.66</v>
      </c>
      <c r="W311" s="7">
        <v>190.28</v>
      </c>
    </row>
    <row r="312" spans="1:23" x14ac:dyDescent="0.35">
      <c r="A312" s="43">
        <f t="shared" si="4"/>
        <v>43073</v>
      </c>
      <c r="B312" s="38" t="s">
        <v>59</v>
      </c>
      <c r="C312" s="14" t="s">
        <v>124</v>
      </c>
      <c r="D312" s="6">
        <v>170.45</v>
      </c>
      <c r="E312" s="2">
        <v>159.43</v>
      </c>
      <c r="F312" s="2">
        <v>151.69</v>
      </c>
      <c r="G312" s="7">
        <v>149.1</v>
      </c>
      <c r="H312" s="31">
        <f>'SPREAD (INPUT)'!D312+'SPREAD (INPUT)'!H312</f>
        <v>166.42999999999998</v>
      </c>
      <c r="I312" s="32">
        <f>'SPREAD (INPUT)'!E312+'SPREAD (INPUT)'!I312</f>
        <v>156.29000000000002</v>
      </c>
      <c r="J312" s="32">
        <f>'SPREAD (INPUT)'!F312+'SPREAD (INPUT)'!J312</f>
        <v>148.55000000000001</v>
      </c>
      <c r="K312" s="33">
        <f>'SPREAD (INPUT)'!G312+'SPREAD (INPUT)'!K312</f>
        <v>145.96</v>
      </c>
      <c r="L312" s="31">
        <f>'SPREAD (INPUT)'!D312+'SPREAD (INPUT)'!L312</f>
        <v>179.26</v>
      </c>
      <c r="M312" s="32">
        <f>'SPREAD (INPUT)'!E312+'SPREAD (INPUT)'!M312</f>
        <v>167.11</v>
      </c>
      <c r="N312" s="32">
        <f>'SPREAD (INPUT)'!F312+'SPREAD (INPUT)'!N312</f>
        <v>159.37</v>
      </c>
      <c r="O312" s="33">
        <f>'SPREAD (INPUT)'!G312+'SPREAD (INPUT)'!O312</f>
        <v>156.78</v>
      </c>
      <c r="P312" s="31">
        <f>'SPREAD (INPUT)'!D312+'SPREAD (INPUT)'!P312</f>
        <v>156.91999999999999</v>
      </c>
      <c r="Q312" s="32">
        <f>'SPREAD (INPUT)'!E312+'SPREAD (INPUT)'!Q312</f>
        <v>147.65</v>
      </c>
      <c r="R312" s="32">
        <f>'SPREAD (INPUT)'!F312+'SPREAD (INPUT)'!R312</f>
        <v>139.91</v>
      </c>
      <c r="S312" s="33">
        <f>'SPREAD (INPUT)'!G312+'SPREAD (INPUT)'!S312</f>
        <v>137.32</v>
      </c>
      <c r="T312" s="6">
        <v>226.92</v>
      </c>
      <c r="U312" s="2">
        <v>210.27</v>
      </c>
      <c r="V312" s="2">
        <v>199.52</v>
      </c>
      <c r="W312" s="7">
        <v>190.2</v>
      </c>
    </row>
    <row r="313" spans="1:23" x14ac:dyDescent="0.35">
      <c r="A313" s="43">
        <f t="shared" si="4"/>
        <v>43080</v>
      </c>
      <c r="B313" s="38" t="s">
        <v>61</v>
      </c>
      <c r="C313" s="14" t="s">
        <v>124</v>
      </c>
      <c r="D313" s="6">
        <v>172.72</v>
      </c>
      <c r="E313" s="2">
        <v>160.15</v>
      </c>
      <c r="F313" s="2">
        <v>152.13</v>
      </c>
      <c r="G313" s="7">
        <v>149.22999999999999</v>
      </c>
      <c r="H313" s="31">
        <f>'SPREAD (INPUT)'!D313+'SPREAD (INPUT)'!H313</f>
        <v>169.32</v>
      </c>
      <c r="I313" s="32">
        <f>'SPREAD (INPUT)'!E313+'SPREAD (INPUT)'!I313</f>
        <v>157.19</v>
      </c>
      <c r="J313" s="32">
        <f>'SPREAD (INPUT)'!F313+'SPREAD (INPUT)'!J313</f>
        <v>149.16999999999999</v>
      </c>
      <c r="K313" s="33">
        <f>'SPREAD (INPUT)'!G313+'SPREAD (INPUT)'!K313</f>
        <v>146.26999999999998</v>
      </c>
      <c r="L313" s="31">
        <f>'SPREAD (INPUT)'!D313+'SPREAD (INPUT)'!L313</f>
        <v>182.45</v>
      </c>
      <c r="M313" s="32">
        <f>'SPREAD (INPUT)'!E313+'SPREAD (INPUT)'!M313</f>
        <v>168.99</v>
      </c>
      <c r="N313" s="32">
        <f>'SPREAD (INPUT)'!F313+'SPREAD (INPUT)'!N313</f>
        <v>160.97</v>
      </c>
      <c r="O313" s="33">
        <f>'SPREAD (INPUT)'!G313+'SPREAD (INPUT)'!O313</f>
        <v>158.07</v>
      </c>
      <c r="P313" s="31">
        <f>'SPREAD (INPUT)'!D313+'SPREAD (INPUT)'!P313</f>
        <v>157.31</v>
      </c>
      <c r="Q313" s="32">
        <f>'SPREAD (INPUT)'!E313+'SPREAD (INPUT)'!Q313</f>
        <v>147.13</v>
      </c>
      <c r="R313" s="32">
        <f>'SPREAD (INPUT)'!F313+'SPREAD (INPUT)'!R313</f>
        <v>139.10999999999999</v>
      </c>
      <c r="S313" s="33">
        <f>'SPREAD (INPUT)'!G313+'SPREAD (INPUT)'!S313</f>
        <v>136.20999999999998</v>
      </c>
      <c r="T313" s="6">
        <v>225.5</v>
      </c>
      <c r="U313" s="2">
        <v>210.94</v>
      </c>
      <c r="V313" s="2">
        <v>197.64</v>
      </c>
      <c r="W313" s="7">
        <v>190.36</v>
      </c>
    </row>
    <row r="314" spans="1:23" x14ac:dyDescent="0.35">
      <c r="A314" s="43">
        <f t="shared" si="4"/>
        <v>43087</v>
      </c>
      <c r="B314" s="38" t="s">
        <v>62</v>
      </c>
      <c r="C314" s="14" t="s">
        <v>124</v>
      </c>
      <c r="D314" s="6">
        <v>172.85</v>
      </c>
      <c r="E314" s="2">
        <v>159.77000000000001</v>
      </c>
      <c r="F314" s="2">
        <v>151.68</v>
      </c>
      <c r="G314" s="7">
        <v>149.33000000000001</v>
      </c>
      <c r="H314" s="31">
        <f>'SPREAD (INPUT)'!D314+'SPREAD (INPUT)'!H314</f>
        <v>169.76999999999998</v>
      </c>
      <c r="I314" s="32">
        <f>'SPREAD (INPUT)'!E314+'SPREAD (INPUT)'!I314</f>
        <v>156.94</v>
      </c>
      <c r="J314" s="32">
        <f>'SPREAD (INPUT)'!F314+'SPREAD (INPUT)'!J314</f>
        <v>148.85</v>
      </c>
      <c r="K314" s="33">
        <f>'SPREAD (INPUT)'!G314+'SPREAD (INPUT)'!K314</f>
        <v>146.5</v>
      </c>
      <c r="L314" s="31">
        <f>'SPREAD (INPUT)'!D314+'SPREAD (INPUT)'!L314</f>
        <v>181.16</v>
      </c>
      <c r="M314" s="32">
        <f>'SPREAD (INPUT)'!E314+'SPREAD (INPUT)'!M314</f>
        <v>166.95000000000002</v>
      </c>
      <c r="N314" s="32">
        <f>'SPREAD (INPUT)'!F314+'SPREAD (INPUT)'!N314</f>
        <v>158.86000000000001</v>
      </c>
      <c r="O314" s="33">
        <f>'SPREAD (INPUT)'!G314+'SPREAD (INPUT)'!O314</f>
        <v>156.51000000000002</v>
      </c>
      <c r="P314" s="31">
        <f>'SPREAD (INPUT)'!D314+'SPREAD (INPUT)'!P314</f>
        <v>156.56</v>
      </c>
      <c r="Q314" s="32">
        <f>'SPREAD (INPUT)'!E314+'SPREAD (INPUT)'!Q314</f>
        <v>146.48000000000002</v>
      </c>
      <c r="R314" s="32">
        <f>'SPREAD (INPUT)'!F314+'SPREAD (INPUT)'!R314</f>
        <v>138.39000000000001</v>
      </c>
      <c r="S314" s="33">
        <f>'SPREAD (INPUT)'!G314+'SPREAD (INPUT)'!S314</f>
        <v>136.04000000000002</v>
      </c>
      <c r="T314" s="6">
        <v>230.54</v>
      </c>
      <c r="U314" s="2">
        <v>210.45</v>
      </c>
      <c r="V314" s="2">
        <v>198.88</v>
      </c>
      <c r="W314" s="7">
        <v>192.24</v>
      </c>
    </row>
    <row r="315" spans="1:23" x14ac:dyDescent="0.35">
      <c r="A315" s="43">
        <f t="shared" si="4"/>
        <v>43094</v>
      </c>
      <c r="B315" s="38" t="s">
        <v>63</v>
      </c>
      <c r="C315" s="14" t="s">
        <v>124</v>
      </c>
      <c r="D315" s="6">
        <v>174.01</v>
      </c>
      <c r="E315" s="2">
        <v>160.25</v>
      </c>
      <c r="F315" s="2">
        <v>152.08000000000001</v>
      </c>
      <c r="G315" s="7">
        <v>149.07</v>
      </c>
      <c r="H315" s="31">
        <f>'SPREAD (INPUT)'!D315+'SPREAD (INPUT)'!H315</f>
        <v>170.98999999999998</v>
      </c>
      <c r="I315" s="32">
        <f>'SPREAD (INPUT)'!E315+'SPREAD (INPUT)'!I315</f>
        <v>157.66999999999999</v>
      </c>
      <c r="J315" s="32">
        <f>'SPREAD (INPUT)'!F315+'SPREAD (INPUT)'!J315</f>
        <v>149.5</v>
      </c>
      <c r="K315" s="33">
        <f>'SPREAD (INPUT)'!G315+'SPREAD (INPUT)'!K315</f>
        <v>146.48999999999998</v>
      </c>
      <c r="L315" s="31">
        <f>'SPREAD (INPUT)'!D315+'SPREAD (INPUT)'!L315</f>
        <v>183.54999999999998</v>
      </c>
      <c r="M315" s="32">
        <f>'SPREAD (INPUT)'!E315+'SPREAD (INPUT)'!M315</f>
        <v>167.29</v>
      </c>
      <c r="N315" s="32">
        <f>'SPREAD (INPUT)'!F315+'SPREAD (INPUT)'!N315</f>
        <v>159.12</v>
      </c>
      <c r="O315" s="33">
        <f>'SPREAD (INPUT)'!G315+'SPREAD (INPUT)'!O315</f>
        <v>156.10999999999999</v>
      </c>
      <c r="P315" s="31">
        <f>'SPREAD (INPUT)'!D315+'SPREAD (INPUT)'!P315</f>
        <v>158.01999999999998</v>
      </c>
      <c r="Q315" s="32">
        <f>'SPREAD (INPUT)'!E315+'SPREAD (INPUT)'!Q315</f>
        <v>148.52000000000001</v>
      </c>
      <c r="R315" s="32">
        <f>'SPREAD (INPUT)'!F315+'SPREAD (INPUT)'!R315</f>
        <v>140.35000000000002</v>
      </c>
      <c r="S315" s="33">
        <f>'SPREAD (INPUT)'!G315+'SPREAD (INPUT)'!S315</f>
        <v>137.34</v>
      </c>
      <c r="T315" s="6">
        <v>230.22</v>
      </c>
      <c r="U315" s="2">
        <v>208.03</v>
      </c>
      <c r="V315" s="2">
        <v>196.8</v>
      </c>
      <c r="W315" s="7">
        <v>191.11</v>
      </c>
    </row>
    <row r="316" spans="1:23" x14ac:dyDescent="0.35">
      <c r="A316" s="43">
        <f t="shared" si="4"/>
        <v>43101</v>
      </c>
      <c r="B316" s="38" t="s">
        <v>0</v>
      </c>
      <c r="C316" s="14" t="s">
        <v>125</v>
      </c>
      <c r="D316" s="6">
        <v>173.89</v>
      </c>
      <c r="E316" s="2">
        <v>159.35</v>
      </c>
      <c r="F316" s="2">
        <v>151.66999999999999</v>
      </c>
      <c r="G316" s="7">
        <v>148.76</v>
      </c>
      <c r="H316" s="31">
        <f>'SPREAD (INPUT)'!D316+'SPREAD (INPUT)'!H316</f>
        <v>170.48999999999998</v>
      </c>
      <c r="I316" s="32">
        <f>'SPREAD (INPUT)'!E316+'SPREAD (INPUT)'!I316</f>
        <v>157.03</v>
      </c>
      <c r="J316" s="32">
        <f>'SPREAD (INPUT)'!F316+'SPREAD (INPUT)'!J316</f>
        <v>149.35</v>
      </c>
      <c r="K316" s="33">
        <f>'SPREAD (INPUT)'!G316+'SPREAD (INPUT)'!K316</f>
        <v>146.44</v>
      </c>
      <c r="L316" s="31">
        <f>'SPREAD (INPUT)'!D316+'SPREAD (INPUT)'!L316</f>
        <v>183.27999999999997</v>
      </c>
      <c r="M316" s="32">
        <f>'SPREAD (INPUT)'!E316+'SPREAD (INPUT)'!M316</f>
        <v>166.26999999999998</v>
      </c>
      <c r="N316" s="32">
        <f>'SPREAD (INPUT)'!F316+'SPREAD (INPUT)'!N316</f>
        <v>158.58999999999997</v>
      </c>
      <c r="O316" s="33">
        <f>'SPREAD (INPUT)'!G316+'SPREAD (INPUT)'!O316</f>
        <v>155.67999999999998</v>
      </c>
      <c r="P316" s="31">
        <f>'SPREAD (INPUT)'!D316+'SPREAD (INPUT)'!P316</f>
        <v>157.08999999999997</v>
      </c>
      <c r="Q316" s="32">
        <f>'SPREAD (INPUT)'!E316+'SPREAD (INPUT)'!Q316</f>
        <v>147.66</v>
      </c>
      <c r="R316" s="32">
        <f>'SPREAD (INPUT)'!F316+'SPREAD (INPUT)'!R316</f>
        <v>139.97999999999999</v>
      </c>
      <c r="S316" s="33">
        <f>'SPREAD (INPUT)'!G316+'SPREAD (INPUT)'!S316</f>
        <v>137.07</v>
      </c>
      <c r="T316" s="6">
        <v>229.09</v>
      </c>
      <c r="U316" s="2">
        <v>210.24</v>
      </c>
      <c r="V316" s="2">
        <v>195.87</v>
      </c>
      <c r="W316" s="7">
        <v>190.68</v>
      </c>
    </row>
    <row r="317" spans="1:23" x14ac:dyDescent="0.35">
      <c r="A317" s="43">
        <f t="shared" si="4"/>
        <v>43108</v>
      </c>
      <c r="B317" s="38" t="s">
        <v>2</v>
      </c>
      <c r="C317" s="14" t="s">
        <v>125</v>
      </c>
      <c r="D317" s="6">
        <v>172.97</v>
      </c>
      <c r="E317" s="2">
        <v>159.4</v>
      </c>
      <c r="F317" s="2">
        <v>151.72</v>
      </c>
      <c r="G317" s="7">
        <v>148.47</v>
      </c>
      <c r="H317" s="31">
        <f>'SPREAD (INPUT)'!D317+'SPREAD (INPUT)'!H317</f>
        <v>169.97</v>
      </c>
      <c r="I317" s="32">
        <f>'SPREAD (INPUT)'!E317+'SPREAD (INPUT)'!I317</f>
        <v>156.9</v>
      </c>
      <c r="J317" s="32">
        <f>'SPREAD (INPUT)'!F317+'SPREAD (INPUT)'!J317</f>
        <v>149.22</v>
      </c>
      <c r="K317" s="33">
        <f>'SPREAD (INPUT)'!G317+'SPREAD (INPUT)'!K317</f>
        <v>145.97</v>
      </c>
      <c r="L317" s="31">
        <f>'SPREAD (INPUT)'!D317+'SPREAD (INPUT)'!L317</f>
        <v>180.83</v>
      </c>
      <c r="M317" s="32">
        <f>'SPREAD (INPUT)'!E317+'SPREAD (INPUT)'!M317</f>
        <v>166.18</v>
      </c>
      <c r="N317" s="32">
        <f>'SPREAD (INPUT)'!F317+'SPREAD (INPUT)'!N317</f>
        <v>158.5</v>
      </c>
      <c r="O317" s="33">
        <f>'SPREAD (INPUT)'!G317+'SPREAD (INPUT)'!O317</f>
        <v>155.25</v>
      </c>
      <c r="P317" s="31">
        <f>'SPREAD (INPUT)'!D317+'SPREAD (INPUT)'!P317</f>
        <v>156.37</v>
      </c>
      <c r="Q317" s="32">
        <f>'SPREAD (INPUT)'!E317+'SPREAD (INPUT)'!Q317</f>
        <v>145.84</v>
      </c>
      <c r="R317" s="32">
        <f>'SPREAD (INPUT)'!F317+'SPREAD (INPUT)'!R317</f>
        <v>138.16</v>
      </c>
      <c r="S317" s="33">
        <f>'SPREAD (INPUT)'!G317+'SPREAD (INPUT)'!S317</f>
        <v>134.91</v>
      </c>
      <c r="T317" s="6">
        <v>225.18</v>
      </c>
      <c r="U317" s="2">
        <v>206.78</v>
      </c>
      <c r="V317" s="2">
        <v>195.26</v>
      </c>
      <c r="W317" s="7">
        <v>190.31</v>
      </c>
    </row>
    <row r="318" spans="1:23" x14ac:dyDescent="0.35">
      <c r="A318" s="43">
        <f t="shared" si="4"/>
        <v>43115</v>
      </c>
      <c r="B318" s="38" t="s">
        <v>3</v>
      </c>
      <c r="C318" s="14" t="s">
        <v>125</v>
      </c>
      <c r="D318" s="6">
        <v>171.05</v>
      </c>
      <c r="E318" s="2">
        <v>158.5</v>
      </c>
      <c r="F318" s="2">
        <v>151.84</v>
      </c>
      <c r="G318" s="7">
        <v>148.77000000000001</v>
      </c>
      <c r="H318" s="31">
        <f>'SPREAD (INPUT)'!D318+'SPREAD (INPUT)'!H318</f>
        <v>168.54000000000002</v>
      </c>
      <c r="I318" s="32">
        <f>'SPREAD (INPUT)'!E318+'SPREAD (INPUT)'!I318</f>
        <v>156.49</v>
      </c>
      <c r="J318" s="32">
        <f>'SPREAD (INPUT)'!F318+'SPREAD (INPUT)'!J318</f>
        <v>149.83000000000001</v>
      </c>
      <c r="K318" s="33">
        <f>'SPREAD (INPUT)'!G318+'SPREAD (INPUT)'!K318</f>
        <v>146.76000000000002</v>
      </c>
      <c r="L318" s="31">
        <f>'SPREAD (INPUT)'!D318+'SPREAD (INPUT)'!L318</f>
        <v>178.12</v>
      </c>
      <c r="M318" s="32">
        <f>'SPREAD (INPUT)'!E318+'SPREAD (INPUT)'!M318</f>
        <v>164.64</v>
      </c>
      <c r="N318" s="32">
        <f>'SPREAD (INPUT)'!F318+'SPREAD (INPUT)'!N318</f>
        <v>157.97999999999999</v>
      </c>
      <c r="O318" s="33">
        <f>'SPREAD (INPUT)'!G318+'SPREAD (INPUT)'!O318</f>
        <v>154.91</v>
      </c>
      <c r="P318" s="31">
        <f>'SPREAD (INPUT)'!D318+'SPREAD (INPUT)'!P318</f>
        <v>154.85000000000002</v>
      </c>
      <c r="Q318" s="32">
        <f>'SPREAD (INPUT)'!E318+'SPREAD (INPUT)'!Q318</f>
        <v>145.41999999999999</v>
      </c>
      <c r="R318" s="32">
        <f>'SPREAD (INPUT)'!F318+'SPREAD (INPUT)'!R318</f>
        <v>138.76</v>
      </c>
      <c r="S318" s="33">
        <f>'SPREAD (INPUT)'!G318+'SPREAD (INPUT)'!S318</f>
        <v>135.69</v>
      </c>
      <c r="T318" s="6">
        <v>222.28</v>
      </c>
      <c r="U318" s="2">
        <v>205.41</v>
      </c>
      <c r="V318" s="2">
        <v>195.3</v>
      </c>
      <c r="W318" s="7">
        <v>189.35</v>
      </c>
    </row>
    <row r="319" spans="1:23" x14ac:dyDescent="0.35">
      <c r="A319" s="43">
        <f t="shared" si="4"/>
        <v>43122</v>
      </c>
      <c r="B319" s="38" t="s">
        <v>4</v>
      </c>
      <c r="C319" s="14" t="s">
        <v>125</v>
      </c>
      <c r="D319" s="6">
        <v>170.74</v>
      </c>
      <c r="E319" s="2">
        <v>158.5</v>
      </c>
      <c r="F319" s="2">
        <v>152.34</v>
      </c>
      <c r="G319" s="7">
        <v>148.18</v>
      </c>
      <c r="H319" s="31">
        <f>'SPREAD (INPUT)'!D319+'SPREAD (INPUT)'!H319</f>
        <v>168.38</v>
      </c>
      <c r="I319" s="32">
        <f>'SPREAD (INPUT)'!E319+'SPREAD (INPUT)'!I319</f>
        <v>156.63999999999999</v>
      </c>
      <c r="J319" s="32">
        <f>'SPREAD (INPUT)'!F319+'SPREAD (INPUT)'!J319</f>
        <v>150.47999999999999</v>
      </c>
      <c r="K319" s="33">
        <f>'SPREAD (INPUT)'!G319+'SPREAD (INPUT)'!K319</f>
        <v>146.32</v>
      </c>
      <c r="L319" s="31">
        <f>'SPREAD (INPUT)'!D319+'SPREAD (INPUT)'!L319</f>
        <v>178.43</v>
      </c>
      <c r="M319" s="32">
        <f>'SPREAD (INPUT)'!E319+'SPREAD (INPUT)'!M319</f>
        <v>165.18</v>
      </c>
      <c r="N319" s="32">
        <f>'SPREAD (INPUT)'!F319+'SPREAD (INPUT)'!N319</f>
        <v>159.02000000000001</v>
      </c>
      <c r="O319" s="33">
        <f>'SPREAD (INPUT)'!G319+'SPREAD (INPUT)'!O319</f>
        <v>154.86000000000001</v>
      </c>
      <c r="P319" s="31">
        <f>'SPREAD (INPUT)'!D319+'SPREAD (INPUT)'!P319</f>
        <v>152.48000000000002</v>
      </c>
      <c r="Q319" s="32">
        <f>'SPREAD (INPUT)'!E319+'SPREAD (INPUT)'!Q319</f>
        <v>144.13999999999999</v>
      </c>
      <c r="R319" s="32">
        <f>'SPREAD (INPUT)'!F319+'SPREAD (INPUT)'!R319</f>
        <v>137.98000000000002</v>
      </c>
      <c r="S319" s="33">
        <f>'SPREAD (INPUT)'!G319+'SPREAD (INPUT)'!S319</f>
        <v>133.82</v>
      </c>
      <c r="T319" s="6">
        <v>226.25</v>
      </c>
      <c r="U319" s="2">
        <v>204.14</v>
      </c>
      <c r="V319" s="2">
        <v>194.33</v>
      </c>
      <c r="W319" s="7">
        <v>188.96</v>
      </c>
    </row>
    <row r="320" spans="1:23" x14ac:dyDescent="0.35">
      <c r="A320" s="43">
        <f t="shared" si="4"/>
        <v>43129</v>
      </c>
      <c r="B320" s="38" t="s">
        <v>5</v>
      </c>
      <c r="C320" s="14" t="s">
        <v>125</v>
      </c>
      <c r="D320" s="6">
        <v>170.39</v>
      </c>
      <c r="E320" s="2">
        <v>158.4</v>
      </c>
      <c r="F320" s="2">
        <v>151.19</v>
      </c>
      <c r="G320" s="7">
        <v>147.99</v>
      </c>
      <c r="H320" s="31">
        <f>'SPREAD (INPUT)'!D320+'SPREAD (INPUT)'!H320</f>
        <v>167.83999999999997</v>
      </c>
      <c r="I320" s="32">
        <f>'SPREAD (INPUT)'!E320+'SPREAD (INPUT)'!I320</f>
        <v>156.01000000000002</v>
      </c>
      <c r="J320" s="32">
        <f>'SPREAD (INPUT)'!F320+'SPREAD (INPUT)'!J320</f>
        <v>148.80000000000001</v>
      </c>
      <c r="K320" s="33">
        <f>'SPREAD (INPUT)'!G320+'SPREAD (INPUT)'!K320</f>
        <v>145.60000000000002</v>
      </c>
      <c r="L320" s="31">
        <f>'SPREAD (INPUT)'!D320+'SPREAD (INPUT)'!L320</f>
        <v>177.63</v>
      </c>
      <c r="M320" s="32">
        <f>'SPREAD (INPUT)'!E320+'SPREAD (INPUT)'!M320</f>
        <v>164.69</v>
      </c>
      <c r="N320" s="32">
        <f>'SPREAD (INPUT)'!F320+'SPREAD (INPUT)'!N320</f>
        <v>157.47999999999999</v>
      </c>
      <c r="O320" s="33">
        <f>'SPREAD (INPUT)'!G320+'SPREAD (INPUT)'!O320</f>
        <v>154.28</v>
      </c>
      <c r="P320" s="31">
        <f>'SPREAD (INPUT)'!D320+'SPREAD (INPUT)'!P320</f>
        <v>152.57</v>
      </c>
      <c r="Q320" s="32">
        <f>'SPREAD (INPUT)'!E320+'SPREAD (INPUT)'!Q320</f>
        <v>143.75</v>
      </c>
      <c r="R320" s="32">
        <f>'SPREAD (INPUT)'!F320+'SPREAD (INPUT)'!R320</f>
        <v>136.54</v>
      </c>
      <c r="S320" s="33">
        <f>'SPREAD (INPUT)'!G320+'SPREAD (INPUT)'!S320</f>
        <v>133.34</v>
      </c>
      <c r="T320" s="6">
        <v>222.98</v>
      </c>
      <c r="U320" s="2">
        <v>203.4</v>
      </c>
      <c r="V320" s="2">
        <v>194.17</v>
      </c>
      <c r="W320" s="7">
        <v>189.2</v>
      </c>
    </row>
    <row r="321" spans="1:23" x14ac:dyDescent="0.35">
      <c r="A321" s="43">
        <f t="shared" si="4"/>
        <v>43136</v>
      </c>
      <c r="B321" s="38" t="s">
        <v>6</v>
      </c>
      <c r="C321" s="14" t="s">
        <v>126</v>
      </c>
      <c r="D321" s="6">
        <v>173.62</v>
      </c>
      <c r="E321" s="2">
        <v>159.01</v>
      </c>
      <c r="F321" s="2">
        <v>151.47999999999999</v>
      </c>
      <c r="G321" s="7">
        <v>148.26</v>
      </c>
      <c r="H321" s="31">
        <f>'SPREAD (INPUT)'!D321+'SPREAD (INPUT)'!H321</f>
        <v>171.33</v>
      </c>
      <c r="I321" s="32">
        <f>'SPREAD (INPUT)'!E321+'SPREAD (INPUT)'!I321</f>
        <v>156.79999999999998</v>
      </c>
      <c r="J321" s="32">
        <f>'SPREAD (INPUT)'!F321+'SPREAD (INPUT)'!J321</f>
        <v>149.26999999999998</v>
      </c>
      <c r="K321" s="33">
        <f>'SPREAD (INPUT)'!G321+'SPREAD (INPUT)'!K321</f>
        <v>146.04999999999998</v>
      </c>
      <c r="L321" s="31">
        <f>'SPREAD (INPUT)'!D321+'SPREAD (INPUT)'!L321</f>
        <v>181</v>
      </c>
      <c r="M321" s="32">
        <f>'SPREAD (INPUT)'!E321+'SPREAD (INPUT)'!M321</f>
        <v>165.13</v>
      </c>
      <c r="N321" s="32">
        <f>'SPREAD (INPUT)'!F321+'SPREAD (INPUT)'!N321</f>
        <v>157.6</v>
      </c>
      <c r="O321" s="33">
        <f>'SPREAD (INPUT)'!G321+'SPREAD (INPUT)'!O321</f>
        <v>154.38</v>
      </c>
      <c r="P321" s="31">
        <f>'SPREAD (INPUT)'!D321+'SPREAD (INPUT)'!P321</f>
        <v>153.94999999999999</v>
      </c>
      <c r="Q321" s="32">
        <f>'SPREAD (INPUT)'!E321+'SPREAD (INPUT)'!Q321</f>
        <v>143.13</v>
      </c>
      <c r="R321" s="32">
        <f>'SPREAD (INPUT)'!F321+'SPREAD (INPUT)'!R321</f>
        <v>135.6</v>
      </c>
      <c r="S321" s="33">
        <f>'SPREAD (INPUT)'!G321+'SPREAD (INPUT)'!S321</f>
        <v>132.38</v>
      </c>
      <c r="T321" s="6">
        <v>224.39</v>
      </c>
      <c r="U321" s="2">
        <v>203.02</v>
      </c>
      <c r="V321" s="2">
        <v>193.47</v>
      </c>
      <c r="W321" s="7">
        <v>188.5</v>
      </c>
    </row>
    <row r="322" spans="1:23" x14ac:dyDescent="0.35">
      <c r="A322" s="43">
        <f t="shared" si="4"/>
        <v>43143</v>
      </c>
      <c r="B322" s="38" t="s">
        <v>8</v>
      </c>
      <c r="C322" s="14" t="s">
        <v>126</v>
      </c>
      <c r="D322" s="6">
        <v>174.13</v>
      </c>
      <c r="E322" s="2">
        <v>159.62</v>
      </c>
      <c r="F322" s="2">
        <v>150.88999999999999</v>
      </c>
      <c r="G322" s="7">
        <v>148.66999999999999</v>
      </c>
      <c r="H322" s="31">
        <f>'SPREAD (INPUT)'!D322+'SPREAD (INPUT)'!H322</f>
        <v>171.17</v>
      </c>
      <c r="I322" s="32">
        <f>'SPREAD (INPUT)'!E322+'SPREAD (INPUT)'!I322</f>
        <v>156.83000000000001</v>
      </c>
      <c r="J322" s="32">
        <f>'SPREAD (INPUT)'!F322+'SPREAD (INPUT)'!J322</f>
        <v>148.1</v>
      </c>
      <c r="K322" s="33">
        <f>'SPREAD (INPUT)'!G322+'SPREAD (INPUT)'!K322</f>
        <v>145.88</v>
      </c>
      <c r="L322" s="31">
        <f>'SPREAD (INPUT)'!D322+'SPREAD (INPUT)'!L322</f>
        <v>181.21</v>
      </c>
      <c r="M322" s="32">
        <f>'SPREAD (INPUT)'!E322+'SPREAD (INPUT)'!M322</f>
        <v>165.37</v>
      </c>
      <c r="N322" s="32">
        <f>'SPREAD (INPUT)'!F322+'SPREAD (INPUT)'!N322</f>
        <v>156.63999999999999</v>
      </c>
      <c r="O322" s="33">
        <f>'SPREAD (INPUT)'!G322+'SPREAD (INPUT)'!O322</f>
        <v>154.41999999999999</v>
      </c>
      <c r="P322" s="31">
        <f>'SPREAD (INPUT)'!D322+'SPREAD (INPUT)'!P322</f>
        <v>153.69999999999999</v>
      </c>
      <c r="Q322" s="32">
        <f>'SPREAD (INPUT)'!E322+'SPREAD (INPUT)'!Q322</f>
        <v>142.29000000000002</v>
      </c>
      <c r="R322" s="32">
        <f>'SPREAD (INPUT)'!F322+'SPREAD (INPUT)'!R322</f>
        <v>133.56</v>
      </c>
      <c r="S322" s="33">
        <f>'SPREAD (INPUT)'!G322+'SPREAD (INPUT)'!S322</f>
        <v>131.33999999999997</v>
      </c>
      <c r="T322" s="6">
        <v>221.45</v>
      </c>
      <c r="U322" s="2">
        <v>201.44</v>
      </c>
      <c r="V322" s="2">
        <v>190.8</v>
      </c>
      <c r="W322" s="7">
        <v>187.09</v>
      </c>
    </row>
    <row r="323" spans="1:23" x14ac:dyDescent="0.35">
      <c r="A323" s="43">
        <f t="shared" ref="A323:A386" si="5">A324-7</f>
        <v>43150</v>
      </c>
      <c r="B323" s="38" t="s">
        <v>9</v>
      </c>
      <c r="C323" s="14" t="s">
        <v>126</v>
      </c>
      <c r="D323" s="6">
        <v>180.57</v>
      </c>
      <c r="E323" s="2">
        <v>161</v>
      </c>
      <c r="F323" s="2">
        <v>153.53</v>
      </c>
      <c r="G323" s="7">
        <v>149.05000000000001</v>
      </c>
      <c r="H323" s="31">
        <f>'SPREAD (INPUT)'!D323+'SPREAD (INPUT)'!H323</f>
        <v>178.01</v>
      </c>
      <c r="I323" s="32">
        <f>'SPREAD (INPUT)'!E323+'SPREAD (INPUT)'!I323</f>
        <v>158.47</v>
      </c>
      <c r="J323" s="32">
        <f>'SPREAD (INPUT)'!F323+'SPREAD (INPUT)'!J323</f>
        <v>151</v>
      </c>
      <c r="K323" s="33">
        <f>'SPREAD (INPUT)'!G323+'SPREAD (INPUT)'!K323</f>
        <v>146.52000000000001</v>
      </c>
      <c r="L323" s="31">
        <f>'SPREAD (INPUT)'!D323+'SPREAD (INPUT)'!L323</f>
        <v>186.54</v>
      </c>
      <c r="M323" s="32">
        <f>'SPREAD (INPUT)'!E323+'SPREAD (INPUT)'!M323</f>
        <v>166.64</v>
      </c>
      <c r="N323" s="32">
        <f>'SPREAD (INPUT)'!F323+'SPREAD (INPUT)'!N323</f>
        <v>159.16999999999999</v>
      </c>
      <c r="O323" s="33">
        <f>'SPREAD (INPUT)'!G323+'SPREAD (INPUT)'!O323</f>
        <v>154.69</v>
      </c>
      <c r="P323" s="31">
        <f>'SPREAD (INPUT)'!D323+'SPREAD (INPUT)'!P323</f>
        <v>159.70999999999998</v>
      </c>
      <c r="Q323" s="32">
        <f>'SPREAD (INPUT)'!E323+'SPREAD (INPUT)'!Q323</f>
        <v>144.05000000000001</v>
      </c>
      <c r="R323" s="32">
        <f>'SPREAD (INPUT)'!F323+'SPREAD (INPUT)'!R323</f>
        <v>136.58000000000001</v>
      </c>
      <c r="S323" s="33">
        <f>'SPREAD (INPUT)'!G323+'SPREAD (INPUT)'!S323</f>
        <v>132.10000000000002</v>
      </c>
      <c r="T323" s="6">
        <v>225.33</v>
      </c>
      <c r="U323" s="2">
        <v>205.75</v>
      </c>
      <c r="V323" s="2">
        <v>194.74</v>
      </c>
      <c r="W323" s="7">
        <v>189.52</v>
      </c>
    </row>
    <row r="324" spans="1:23" x14ac:dyDescent="0.35">
      <c r="A324" s="43">
        <f t="shared" si="5"/>
        <v>43157</v>
      </c>
      <c r="B324" s="38" t="s">
        <v>10</v>
      </c>
      <c r="C324" s="14" t="s">
        <v>126</v>
      </c>
      <c r="D324" s="6">
        <v>185.16</v>
      </c>
      <c r="E324" s="2">
        <v>162.93</v>
      </c>
      <c r="F324" s="2">
        <v>154.38999999999999</v>
      </c>
      <c r="G324" s="7">
        <v>150.02000000000001</v>
      </c>
      <c r="H324" s="31">
        <f>'SPREAD (INPUT)'!D324+'SPREAD (INPUT)'!H324</f>
        <v>182.12</v>
      </c>
      <c r="I324" s="32">
        <f>'SPREAD (INPUT)'!E324+'SPREAD (INPUT)'!I324</f>
        <v>160.04000000000002</v>
      </c>
      <c r="J324" s="32">
        <f>'SPREAD (INPUT)'!F324+'SPREAD (INPUT)'!J324</f>
        <v>151.5</v>
      </c>
      <c r="K324" s="33">
        <f>'SPREAD (INPUT)'!G324+'SPREAD (INPUT)'!K324</f>
        <v>147.13000000000002</v>
      </c>
      <c r="L324" s="31">
        <f>'SPREAD (INPUT)'!D324+'SPREAD (INPUT)'!L324</f>
        <v>191.54</v>
      </c>
      <c r="M324" s="32">
        <f>'SPREAD (INPUT)'!E324+'SPREAD (INPUT)'!M324</f>
        <v>168.8</v>
      </c>
      <c r="N324" s="32">
        <f>'SPREAD (INPUT)'!F324+'SPREAD (INPUT)'!N324</f>
        <v>160.26</v>
      </c>
      <c r="O324" s="33">
        <f>'SPREAD (INPUT)'!G324+'SPREAD (INPUT)'!O324</f>
        <v>155.89000000000001</v>
      </c>
      <c r="P324" s="31">
        <f>'SPREAD (INPUT)'!D324+'SPREAD (INPUT)'!P324</f>
        <v>164.26999999999998</v>
      </c>
      <c r="Q324" s="32">
        <f>'SPREAD (INPUT)'!E324+'SPREAD (INPUT)'!Q324</f>
        <v>146.88</v>
      </c>
      <c r="R324" s="32">
        <f>'SPREAD (INPUT)'!F324+'SPREAD (INPUT)'!R324</f>
        <v>138.33999999999997</v>
      </c>
      <c r="S324" s="33">
        <f>'SPREAD (INPUT)'!G324+'SPREAD (INPUT)'!S324</f>
        <v>133.97</v>
      </c>
      <c r="T324" s="6">
        <v>235.69</v>
      </c>
      <c r="U324" s="2">
        <v>207.9</v>
      </c>
      <c r="V324" s="2">
        <v>195.95</v>
      </c>
      <c r="W324" s="7">
        <v>189.08</v>
      </c>
    </row>
    <row r="325" spans="1:23" x14ac:dyDescent="0.35">
      <c r="A325" s="43">
        <f t="shared" si="5"/>
        <v>43164</v>
      </c>
      <c r="B325" s="38" t="s">
        <v>11</v>
      </c>
      <c r="C325" s="14" t="s">
        <v>127</v>
      </c>
      <c r="D325" s="6">
        <v>193.44</v>
      </c>
      <c r="E325" s="2">
        <v>164.34</v>
      </c>
      <c r="F325" s="2">
        <v>153.86000000000001</v>
      </c>
      <c r="G325" s="7">
        <v>149.91</v>
      </c>
      <c r="H325" s="31">
        <f>'SPREAD (INPUT)'!D325+'SPREAD (INPUT)'!H325</f>
        <v>190.32999999999998</v>
      </c>
      <c r="I325" s="32">
        <f>'SPREAD (INPUT)'!E325+'SPREAD (INPUT)'!I325</f>
        <v>161.45000000000002</v>
      </c>
      <c r="J325" s="32">
        <f>'SPREAD (INPUT)'!F325+'SPREAD (INPUT)'!J325</f>
        <v>150.97000000000003</v>
      </c>
      <c r="K325" s="33">
        <f>'SPREAD (INPUT)'!G325+'SPREAD (INPUT)'!K325</f>
        <v>147.02000000000001</v>
      </c>
      <c r="L325" s="31">
        <f>'SPREAD (INPUT)'!D325+'SPREAD (INPUT)'!L325</f>
        <v>199.28</v>
      </c>
      <c r="M325" s="32">
        <f>'SPREAD (INPUT)'!E325+'SPREAD (INPUT)'!M325</f>
        <v>169.95000000000002</v>
      </c>
      <c r="N325" s="32">
        <f>'SPREAD (INPUT)'!F325+'SPREAD (INPUT)'!N325</f>
        <v>159.47000000000003</v>
      </c>
      <c r="O325" s="33">
        <f>'SPREAD (INPUT)'!G325+'SPREAD (INPUT)'!O325</f>
        <v>155.52000000000001</v>
      </c>
      <c r="P325" s="31">
        <f>'SPREAD (INPUT)'!D325+'SPREAD (INPUT)'!P325</f>
        <v>172.31</v>
      </c>
      <c r="Q325" s="32">
        <f>'SPREAD (INPUT)'!E325+'SPREAD (INPUT)'!Q325</f>
        <v>149.63</v>
      </c>
      <c r="R325" s="32">
        <f>'SPREAD (INPUT)'!F325+'SPREAD (INPUT)'!R325</f>
        <v>139.15</v>
      </c>
      <c r="S325" s="33">
        <f>'SPREAD (INPUT)'!G325+'SPREAD (INPUT)'!S325</f>
        <v>135.19999999999999</v>
      </c>
      <c r="T325" s="6">
        <v>244.48</v>
      </c>
      <c r="U325" s="2">
        <v>210.01</v>
      </c>
      <c r="V325" s="2">
        <v>198.74</v>
      </c>
      <c r="W325" s="7">
        <v>192.23</v>
      </c>
    </row>
    <row r="326" spans="1:23" x14ac:dyDescent="0.35">
      <c r="A326" s="43">
        <f t="shared" si="5"/>
        <v>43171</v>
      </c>
      <c r="B326" s="38" t="s">
        <v>13</v>
      </c>
      <c r="C326" s="14" t="s">
        <v>127</v>
      </c>
      <c r="D326" s="6">
        <v>208.66</v>
      </c>
      <c r="E326" s="2">
        <v>166.37</v>
      </c>
      <c r="F326" s="2">
        <v>155.05000000000001</v>
      </c>
      <c r="G326" s="7">
        <v>150.71</v>
      </c>
      <c r="H326" s="31">
        <f>'SPREAD (INPUT)'!D326+'SPREAD (INPUT)'!H326</f>
        <v>204.76</v>
      </c>
      <c r="I326" s="32">
        <f>'SPREAD (INPUT)'!E326+'SPREAD (INPUT)'!I326</f>
        <v>163.04</v>
      </c>
      <c r="J326" s="32">
        <f>'SPREAD (INPUT)'!F326+'SPREAD (INPUT)'!J326</f>
        <v>151.72</v>
      </c>
      <c r="K326" s="33">
        <f>'SPREAD (INPUT)'!G326+'SPREAD (INPUT)'!K326</f>
        <v>147.38</v>
      </c>
      <c r="L326" s="31">
        <f>'SPREAD (INPUT)'!D326+'SPREAD (INPUT)'!L326</f>
        <v>214.04999999999998</v>
      </c>
      <c r="M326" s="32">
        <f>'SPREAD (INPUT)'!E326+'SPREAD (INPUT)'!M326</f>
        <v>171.15</v>
      </c>
      <c r="N326" s="32">
        <f>'SPREAD (INPUT)'!F326+'SPREAD (INPUT)'!N326</f>
        <v>159.83000000000001</v>
      </c>
      <c r="O326" s="33">
        <f>'SPREAD (INPUT)'!G326+'SPREAD (INPUT)'!O326</f>
        <v>155.49</v>
      </c>
      <c r="P326" s="31">
        <f>'SPREAD (INPUT)'!D326+'SPREAD (INPUT)'!P326</f>
        <v>187.71</v>
      </c>
      <c r="Q326" s="32">
        <f>'SPREAD (INPUT)'!E326+'SPREAD (INPUT)'!Q326</f>
        <v>151.84</v>
      </c>
      <c r="R326" s="32">
        <f>'SPREAD (INPUT)'!F326+'SPREAD (INPUT)'!R326</f>
        <v>140.52000000000001</v>
      </c>
      <c r="S326" s="33">
        <f>'SPREAD (INPUT)'!G326+'SPREAD (INPUT)'!S326</f>
        <v>136.18</v>
      </c>
      <c r="T326" s="6">
        <v>257.73</v>
      </c>
      <c r="U326" s="2">
        <v>214.57</v>
      </c>
      <c r="V326" s="2">
        <v>198.74</v>
      </c>
      <c r="W326" s="7">
        <v>194.38</v>
      </c>
    </row>
    <row r="327" spans="1:23" x14ac:dyDescent="0.35">
      <c r="A327" s="43">
        <f t="shared" si="5"/>
        <v>43178</v>
      </c>
      <c r="B327" s="38" t="s">
        <v>14</v>
      </c>
      <c r="C327" s="14" t="s">
        <v>127</v>
      </c>
      <c r="D327" s="6">
        <v>210.44</v>
      </c>
      <c r="E327" s="2">
        <v>167.79</v>
      </c>
      <c r="F327" s="2">
        <v>155.4</v>
      </c>
      <c r="G327" s="7">
        <v>150.93</v>
      </c>
      <c r="H327" s="31">
        <f>'SPREAD (INPUT)'!D327+'SPREAD (INPUT)'!H327</f>
        <v>207.15</v>
      </c>
      <c r="I327" s="32">
        <f>'SPREAD (INPUT)'!E327+'SPREAD (INPUT)'!I327</f>
        <v>164.75</v>
      </c>
      <c r="J327" s="32">
        <f>'SPREAD (INPUT)'!F327+'SPREAD (INPUT)'!J327</f>
        <v>152.36000000000001</v>
      </c>
      <c r="K327" s="33">
        <f>'SPREAD (INPUT)'!G327+'SPREAD (INPUT)'!K327</f>
        <v>147.89000000000001</v>
      </c>
      <c r="L327" s="31">
        <f>'SPREAD (INPUT)'!D327+'SPREAD (INPUT)'!L327</f>
        <v>216.49</v>
      </c>
      <c r="M327" s="32">
        <f>'SPREAD (INPUT)'!E327+'SPREAD (INPUT)'!M327</f>
        <v>173.28</v>
      </c>
      <c r="N327" s="32">
        <f>'SPREAD (INPUT)'!F327+'SPREAD (INPUT)'!N327</f>
        <v>160.89000000000001</v>
      </c>
      <c r="O327" s="33">
        <f>'SPREAD (INPUT)'!G327+'SPREAD (INPUT)'!O327</f>
        <v>156.42000000000002</v>
      </c>
      <c r="P327" s="31">
        <f>'SPREAD (INPUT)'!D327+'SPREAD (INPUT)'!P327</f>
        <v>190.04</v>
      </c>
      <c r="Q327" s="32">
        <f>'SPREAD (INPUT)'!E327+'SPREAD (INPUT)'!Q327</f>
        <v>151.63</v>
      </c>
      <c r="R327" s="32">
        <f>'SPREAD (INPUT)'!F327+'SPREAD (INPUT)'!R327</f>
        <v>139.24</v>
      </c>
      <c r="S327" s="33">
        <f>'SPREAD (INPUT)'!G327+'SPREAD (INPUT)'!S327</f>
        <v>134.77000000000001</v>
      </c>
      <c r="T327" s="6">
        <v>263.20999999999998</v>
      </c>
      <c r="U327" s="2">
        <v>214.39</v>
      </c>
      <c r="V327" s="2">
        <v>196.12</v>
      </c>
      <c r="W327" s="7">
        <v>191.33</v>
      </c>
    </row>
    <row r="328" spans="1:23" x14ac:dyDescent="0.35">
      <c r="A328" s="43">
        <f t="shared" si="5"/>
        <v>43185</v>
      </c>
      <c r="B328" s="38" t="s">
        <v>15</v>
      </c>
      <c r="C328" s="14" t="s">
        <v>127</v>
      </c>
      <c r="D328" s="6">
        <v>210.51</v>
      </c>
      <c r="E328" s="2">
        <v>170.05</v>
      </c>
      <c r="F328" s="2">
        <v>155.9</v>
      </c>
      <c r="G328" s="7">
        <v>151.26</v>
      </c>
      <c r="H328" s="31">
        <f>'SPREAD (INPUT)'!D328+'SPREAD (INPUT)'!H328</f>
        <v>207.26999999999998</v>
      </c>
      <c r="I328" s="32">
        <f>'SPREAD (INPUT)'!E328+'SPREAD (INPUT)'!I328</f>
        <v>167.20000000000002</v>
      </c>
      <c r="J328" s="32">
        <f>'SPREAD (INPUT)'!F328+'SPREAD (INPUT)'!J328</f>
        <v>153.05000000000001</v>
      </c>
      <c r="K328" s="33">
        <f>'SPREAD (INPUT)'!G328+'SPREAD (INPUT)'!K328</f>
        <v>148.41</v>
      </c>
      <c r="L328" s="31">
        <f>'SPREAD (INPUT)'!D328+'SPREAD (INPUT)'!L328</f>
        <v>217.03</v>
      </c>
      <c r="M328" s="32">
        <f>'SPREAD (INPUT)'!E328+'SPREAD (INPUT)'!M328</f>
        <v>176.25</v>
      </c>
      <c r="N328" s="32">
        <f>'SPREAD (INPUT)'!F328+'SPREAD (INPUT)'!N328</f>
        <v>162.1</v>
      </c>
      <c r="O328" s="33">
        <f>'SPREAD (INPUT)'!G328+'SPREAD (INPUT)'!O328</f>
        <v>157.45999999999998</v>
      </c>
      <c r="P328" s="31">
        <f>'SPREAD (INPUT)'!D328+'SPREAD (INPUT)'!P328</f>
        <v>188.41</v>
      </c>
      <c r="Q328" s="32">
        <f>'SPREAD (INPUT)'!E328+'SPREAD (INPUT)'!Q328</f>
        <v>155.49</v>
      </c>
      <c r="R328" s="32">
        <f>'SPREAD (INPUT)'!F328+'SPREAD (INPUT)'!R328</f>
        <v>141.34</v>
      </c>
      <c r="S328" s="33">
        <f>'SPREAD (INPUT)'!G328+'SPREAD (INPUT)'!S328</f>
        <v>136.69999999999999</v>
      </c>
      <c r="T328" s="6">
        <v>263.68</v>
      </c>
      <c r="U328" s="2">
        <v>217.43</v>
      </c>
      <c r="V328" s="2">
        <v>200.9</v>
      </c>
      <c r="W328" s="7">
        <v>194.85</v>
      </c>
    </row>
    <row r="329" spans="1:23" x14ac:dyDescent="0.35">
      <c r="A329" s="43">
        <f t="shared" si="5"/>
        <v>43192</v>
      </c>
      <c r="B329" s="38" t="s">
        <v>16</v>
      </c>
      <c r="C329" s="14" t="s">
        <v>128</v>
      </c>
      <c r="D329" s="6">
        <v>201.39</v>
      </c>
      <c r="E329" s="2">
        <v>167.62</v>
      </c>
      <c r="F329" s="2">
        <v>154.84</v>
      </c>
      <c r="G329" s="7">
        <v>150.61000000000001</v>
      </c>
      <c r="H329" s="31">
        <f>'SPREAD (INPUT)'!D329+'SPREAD (INPUT)'!H329</f>
        <v>198.54</v>
      </c>
      <c r="I329" s="32">
        <f>'SPREAD (INPUT)'!E329+'SPREAD (INPUT)'!I329</f>
        <v>164.98000000000002</v>
      </c>
      <c r="J329" s="32">
        <f>'SPREAD (INPUT)'!F329+'SPREAD (INPUT)'!J329</f>
        <v>152.20000000000002</v>
      </c>
      <c r="K329" s="33">
        <f>'SPREAD (INPUT)'!G329+'SPREAD (INPUT)'!K329</f>
        <v>147.97000000000003</v>
      </c>
      <c r="L329" s="31">
        <f>'SPREAD (INPUT)'!D329+'SPREAD (INPUT)'!L329</f>
        <v>206.92</v>
      </c>
      <c r="M329" s="32">
        <f>'SPREAD (INPUT)'!E329+'SPREAD (INPUT)'!M329</f>
        <v>172.91</v>
      </c>
      <c r="N329" s="32">
        <f>'SPREAD (INPUT)'!F329+'SPREAD (INPUT)'!N329</f>
        <v>160.13</v>
      </c>
      <c r="O329" s="33">
        <f>'SPREAD (INPUT)'!G329+'SPREAD (INPUT)'!O329</f>
        <v>155.9</v>
      </c>
      <c r="P329" s="31">
        <f>'SPREAD (INPUT)'!D329+'SPREAD (INPUT)'!P329</f>
        <v>182.44</v>
      </c>
      <c r="Q329" s="32">
        <f>'SPREAD (INPUT)'!E329+'SPREAD (INPUT)'!Q329</f>
        <v>154.38</v>
      </c>
      <c r="R329" s="32">
        <f>'SPREAD (INPUT)'!F329+'SPREAD (INPUT)'!R329</f>
        <v>141.6</v>
      </c>
      <c r="S329" s="33">
        <f>'SPREAD (INPUT)'!G329+'SPREAD (INPUT)'!S329</f>
        <v>137.37</v>
      </c>
      <c r="T329" s="6">
        <v>258.45999999999998</v>
      </c>
      <c r="U329" s="2">
        <v>214.59</v>
      </c>
      <c r="V329" s="2">
        <v>198.83</v>
      </c>
      <c r="W329" s="7">
        <v>192</v>
      </c>
    </row>
    <row r="330" spans="1:23" x14ac:dyDescent="0.35">
      <c r="A330" s="43">
        <f t="shared" si="5"/>
        <v>43199</v>
      </c>
      <c r="B330" s="38" t="s">
        <v>18</v>
      </c>
      <c r="C330" s="14" t="s">
        <v>128</v>
      </c>
      <c r="D330" s="6">
        <v>203.28</v>
      </c>
      <c r="E330" s="2">
        <v>167.74</v>
      </c>
      <c r="F330" s="2">
        <v>155.44999999999999</v>
      </c>
      <c r="G330" s="7">
        <v>150.30000000000001</v>
      </c>
      <c r="H330" s="31">
        <f>'SPREAD (INPUT)'!D330+'SPREAD (INPUT)'!H330</f>
        <v>200.8</v>
      </c>
      <c r="I330" s="32">
        <f>'SPREAD (INPUT)'!E330+'SPREAD (INPUT)'!I330</f>
        <v>165.3</v>
      </c>
      <c r="J330" s="32">
        <f>'SPREAD (INPUT)'!F330+'SPREAD (INPUT)'!J330</f>
        <v>153.01</v>
      </c>
      <c r="K330" s="33">
        <f>'SPREAD (INPUT)'!G330+'SPREAD (INPUT)'!K330</f>
        <v>147.86000000000001</v>
      </c>
      <c r="L330" s="31">
        <f>'SPREAD (INPUT)'!D330+'SPREAD (INPUT)'!L330</f>
        <v>208.69</v>
      </c>
      <c r="M330" s="32">
        <f>'SPREAD (INPUT)'!E330+'SPREAD (INPUT)'!M330</f>
        <v>173.01000000000002</v>
      </c>
      <c r="N330" s="32">
        <f>'SPREAD (INPUT)'!F330+'SPREAD (INPUT)'!N330</f>
        <v>160.72</v>
      </c>
      <c r="O330" s="33">
        <f>'SPREAD (INPUT)'!G330+'SPREAD (INPUT)'!O330</f>
        <v>155.57000000000002</v>
      </c>
      <c r="P330" s="31">
        <f>'SPREAD (INPUT)'!D330+'SPREAD (INPUT)'!P330</f>
        <v>186.11</v>
      </c>
      <c r="Q330" s="32">
        <f>'SPREAD (INPUT)'!E330+'SPREAD (INPUT)'!Q330</f>
        <v>154.81</v>
      </c>
      <c r="R330" s="32">
        <f>'SPREAD (INPUT)'!F330+'SPREAD (INPUT)'!R330</f>
        <v>142.51999999999998</v>
      </c>
      <c r="S330" s="33">
        <f>'SPREAD (INPUT)'!G330+'SPREAD (INPUT)'!S330</f>
        <v>137.37</v>
      </c>
      <c r="T330" s="6">
        <v>255.17</v>
      </c>
      <c r="U330" s="2">
        <v>214.05</v>
      </c>
      <c r="V330" s="2">
        <v>197.8</v>
      </c>
      <c r="W330" s="7">
        <v>190.5</v>
      </c>
    </row>
    <row r="331" spans="1:23" x14ac:dyDescent="0.35">
      <c r="A331" s="43">
        <f t="shared" si="5"/>
        <v>43206</v>
      </c>
      <c r="B331" s="38" t="s">
        <v>19</v>
      </c>
      <c r="C331" s="14" t="s">
        <v>128</v>
      </c>
      <c r="D331" s="6">
        <v>202.79</v>
      </c>
      <c r="E331" s="2">
        <v>167.2</v>
      </c>
      <c r="F331" s="2">
        <v>155.19</v>
      </c>
      <c r="G331" s="7">
        <v>150.31</v>
      </c>
      <c r="H331" s="31">
        <f>'SPREAD (INPUT)'!D331+'SPREAD (INPUT)'!H331</f>
        <v>200.20999999999998</v>
      </c>
      <c r="I331" s="32">
        <f>'SPREAD (INPUT)'!E331+'SPREAD (INPUT)'!I331</f>
        <v>165.01999999999998</v>
      </c>
      <c r="J331" s="32">
        <f>'SPREAD (INPUT)'!F331+'SPREAD (INPUT)'!J331</f>
        <v>153.01</v>
      </c>
      <c r="K331" s="33">
        <f>'SPREAD (INPUT)'!G331+'SPREAD (INPUT)'!K331</f>
        <v>148.13</v>
      </c>
      <c r="L331" s="31">
        <f>'SPREAD (INPUT)'!D331+'SPREAD (INPUT)'!L331</f>
        <v>208.45999999999998</v>
      </c>
      <c r="M331" s="32">
        <f>'SPREAD (INPUT)'!E331+'SPREAD (INPUT)'!M331</f>
        <v>172.36999999999998</v>
      </c>
      <c r="N331" s="32">
        <f>'SPREAD (INPUT)'!F331+'SPREAD (INPUT)'!N331</f>
        <v>160.35999999999999</v>
      </c>
      <c r="O331" s="33">
        <f>'SPREAD (INPUT)'!G331+'SPREAD (INPUT)'!O331</f>
        <v>155.47999999999999</v>
      </c>
      <c r="P331" s="31">
        <f>'SPREAD (INPUT)'!D331+'SPREAD (INPUT)'!P331</f>
        <v>183.69</v>
      </c>
      <c r="Q331" s="32">
        <f>'SPREAD (INPUT)'!E331+'SPREAD (INPUT)'!Q331</f>
        <v>151.79</v>
      </c>
      <c r="R331" s="32">
        <f>'SPREAD (INPUT)'!F331+'SPREAD (INPUT)'!R331</f>
        <v>139.78</v>
      </c>
      <c r="S331" s="33">
        <f>'SPREAD (INPUT)'!G331+'SPREAD (INPUT)'!S331</f>
        <v>134.9</v>
      </c>
      <c r="T331" s="6">
        <v>258.11</v>
      </c>
      <c r="U331" s="2">
        <v>212.49</v>
      </c>
      <c r="V331" s="2">
        <v>198.98</v>
      </c>
      <c r="W331" s="7">
        <v>190.42</v>
      </c>
    </row>
    <row r="332" spans="1:23" x14ac:dyDescent="0.35">
      <c r="A332" s="43">
        <f t="shared" si="5"/>
        <v>43213</v>
      </c>
      <c r="B332" s="38" t="s">
        <v>20</v>
      </c>
      <c r="C332" s="14" t="s">
        <v>128</v>
      </c>
      <c r="D332" s="6">
        <v>204.95</v>
      </c>
      <c r="E332" s="2">
        <v>169.52</v>
      </c>
      <c r="F332" s="2">
        <v>156.55000000000001</v>
      </c>
      <c r="G332" s="7">
        <v>151.12</v>
      </c>
      <c r="H332" s="31">
        <f>'SPREAD (INPUT)'!D332+'SPREAD (INPUT)'!H332</f>
        <v>202.13</v>
      </c>
      <c r="I332" s="32">
        <f>'SPREAD (INPUT)'!E332+'SPREAD (INPUT)'!I332</f>
        <v>167.21</v>
      </c>
      <c r="J332" s="32">
        <f>'SPREAD (INPUT)'!F332+'SPREAD (INPUT)'!J332</f>
        <v>154.24</v>
      </c>
      <c r="K332" s="33">
        <f>'SPREAD (INPUT)'!G332+'SPREAD (INPUT)'!K332</f>
        <v>148.81</v>
      </c>
      <c r="L332" s="31">
        <f>'SPREAD (INPUT)'!D332+'SPREAD (INPUT)'!L332</f>
        <v>211.22</v>
      </c>
      <c r="M332" s="32">
        <f>'SPREAD (INPUT)'!E332+'SPREAD (INPUT)'!M332</f>
        <v>174.34</v>
      </c>
      <c r="N332" s="32">
        <f>'SPREAD (INPUT)'!F332+'SPREAD (INPUT)'!N332</f>
        <v>161.37</v>
      </c>
      <c r="O332" s="33">
        <f>'SPREAD (INPUT)'!G332+'SPREAD (INPUT)'!O332</f>
        <v>155.94</v>
      </c>
      <c r="P332" s="31">
        <f>'SPREAD (INPUT)'!D332+'SPREAD (INPUT)'!P332</f>
        <v>185.06</v>
      </c>
      <c r="Q332" s="32">
        <f>'SPREAD (INPUT)'!E332+'SPREAD (INPUT)'!Q332</f>
        <v>155.86000000000001</v>
      </c>
      <c r="R332" s="32">
        <f>'SPREAD (INPUT)'!F332+'SPREAD (INPUT)'!R332</f>
        <v>142.89000000000001</v>
      </c>
      <c r="S332" s="33">
        <f>'SPREAD (INPUT)'!G332+'SPREAD (INPUT)'!S332</f>
        <v>137.46</v>
      </c>
      <c r="T332" s="6">
        <v>263.02999999999997</v>
      </c>
      <c r="U332" s="2">
        <v>216.93</v>
      </c>
      <c r="V332" s="2">
        <v>200.27</v>
      </c>
      <c r="W332" s="7">
        <v>191.22</v>
      </c>
    </row>
    <row r="333" spans="1:23" x14ac:dyDescent="0.35">
      <c r="A333" s="43">
        <f t="shared" si="5"/>
        <v>43220</v>
      </c>
      <c r="B333" s="38" t="s">
        <v>21</v>
      </c>
      <c r="C333" s="14" t="s">
        <v>128</v>
      </c>
      <c r="D333" s="6">
        <v>205.14</v>
      </c>
      <c r="E333" s="2">
        <v>171.16</v>
      </c>
      <c r="F333" s="2">
        <v>158.08000000000001</v>
      </c>
      <c r="G333" s="7">
        <v>152.72</v>
      </c>
      <c r="H333" s="31">
        <f>'SPREAD (INPUT)'!D333+'SPREAD (INPUT)'!H333</f>
        <v>202.25</v>
      </c>
      <c r="I333" s="32">
        <f>'SPREAD (INPUT)'!E333+'SPREAD (INPUT)'!I333</f>
        <v>168.47</v>
      </c>
      <c r="J333" s="32">
        <f>'SPREAD (INPUT)'!F333+'SPREAD (INPUT)'!J333</f>
        <v>155.39000000000001</v>
      </c>
      <c r="K333" s="33">
        <f>'SPREAD (INPUT)'!G333+'SPREAD (INPUT)'!K333</f>
        <v>150.03</v>
      </c>
      <c r="L333" s="31">
        <f>'SPREAD (INPUT)'!D333+'SPREAD (INPUT)'!L333</f>
        <v>210.29999999999998</v>
      </c>
      <c r="M333" s="32">
        <f>'SPREAD (INPUT)'!E333+'SPREAD (INPUT)'!M333</f>
        <v>175.94</v>
      </c>
      <c r="N333" s="32">
        <f>'SPREAD (INPUT)'!F333+'SPREAD (INPUT)'!N333</f>
        <v>162.86000000000001</v>
      </c>
      <c r="O333" s="33">
        <f>'SPREAD (INPUT)'!G333+'SPREAD (INPUT)'!O333</f>
        <v>157.5</v>
      </c>
      <c r="P333" s="31">
        <f>'SPREAD (INPUT)'!D333+'SPREAD (INPUT)'!P333</f>
        <v>186.33999999999997</v>
      </c>
      <c r="Q333" s="32">
        <f>'SPREAD (INPUT)'!E333+'SPREAD (INPUT)'!Q333</f>
        <v>156.71</v>
      </c>
      <c r="R333" s="32">
        <f>'SPREAD (INPUT)'!F333+'SPREAD (INPUT)'!R333</f>
        <v>143.63000000000002</v>
      </c>
      <c r="S333" s="33">
        <f>'SPREAD (INPUT)'!G333+'SPREAD (INPUT)'!S333</f>
        <v>138.27000000000001</v>
      </c>
      <c r="T333" s="6">
        <v>265.22000000000003</v>
      </c>
      <c r="U333" s="2">
        <v>216</v>
      </c>
      <c r="V333" s="2">
        <v>202.2</v>
      </c>
      <c r="W333" s="7">
        <v>192.68</v>
      </c>
    </row>
    <row r="334" spans="1:23" x14ac:dyDescent="0.35">
      <c r="A334" s="43">
        <f t="shared" si="5"/>
        <v>43227</v>
      </c>
      <c r="B334" s="38" t="s">
        <v>22</v>
      </c>
      <c r="C334" s="14" t="s">
        <v>129</v>
      </c>
      <c r="D334" s="6">
        <v>205.17</v>
      </c>
      <c r="E334" s="2">
        <v>170.94</v>
      </c>
      <c r="F334" s="2">
        <v>158.61000000000001</v>
      </c>
      <c r="G334" s="7">
        <v>152.29</v>
      </c>
      <c r="H334" s="31">
        <f>'SPREAD (INPUT)'!D334+'SPREAD (INPUT)'!H334</f>
        <v>202.54</v>
      </c>
      <c r="I334" s="32">
        <f>'SPREAD (INPUT)'!E334+'SPREAD (INPUT)'!I334</f>
        <v>168.34</v>
      </c>
      <c r="J334" s="32">
        <f>'SPREAD (INPUT)'!F334+'SPREAD (INPUT)'!J334</f>
        <v>156.01000000000002</v>
      </c>
      <c r="K334" s="33">
        <f>'SPREAD (INPUT)'!G334+'SPREAD (INPUT)'!K334</f>
        <v>149.69</v>
      </c>
      <c r="L334" s="31">
        <f>'SPREAD (INPUT)'!D334+'SPREAD (INPUT)'!L334</f>
        <v>209.64999999999998</v>
      </c>
      <c r="M334" s="32">
        <f>'SPREAD (INPUT)'!E334+'SPREAD (INPUT)'!M334</f>
        <v>174.96</v>
      </c>
      <c r="N334" s="32">
        <f>'SPREAD (INPUT)'!F334+'SPREAD (INPUT)'!N334</f>
        <v>162.63000000000002</v>
      </c>
      <c r="O334" s="33">
        <f>'SPREAD (INPUT)'!G334+'SPREAD (INPUT)'!O334</f>
        <v>156.31</v>
      </c>
      <c r="P334" s="31">
        <f>'SPREAD (INPUT)'!D334+'SPREAD (INPUT)'!P334</f>
        <v>188.6</v>
      </c>
      <c r="Q334" s="32">
        <f>'SPREAD (INPUT)'!E334+'SPREAD (INPUT)'!Q334</f>
        <v>156.27000000000001</v>
      </c>
      <c r="R334" s="32">
        <f>'SPREAD (INPUT)'!F334+'SPREAD (INPUT)'!R334</f>
        <v>143.94000000000003</v>
      </c>
      <c r="S334" s="33">
        <f>'SPREAD (INPUT)'!G334+'SPREAD (INPUT)'!S334</f>
        <v>137.62</v>
      </c>
      <c r="T334" s="6">
        <v>267</v>
      </c>
      <c r="U334" s="2">
        <v>217.25</v>
      </c>
      <c r="V334" s="2">
        <v>200.47</v>
      </c>
      <c r="W334" s="7">
        <v>193.35</v>
      </c>
    </row>
    <row r="335" spans="1:23" x14ac:dyDescent="0.35">
      <c r="A335" s="43">
        <f t="shared" si="5"/>
        <v>43234</v>
      </c>
      <c r="B335" s="38" t="s">
        <v>24</v>
      </c>
      <c r="C335" s="14" t="s">
        <v>129</v>
      </c>
      <c r="D335" s="6">
        <v>204.79</v>
      </c>
      <c r="E335" s="2">
        <v>172.57</v>
      </c>
      <c r="F335" s="2">
        <v>159.91999999999999</v>
      </c>
      <c r="G335" s="7">
        <v>153.58000000000001</v>
      </c>
      <c r="H335" s="31">
        <f>'SPREAD (INPUT)'!D335+'SPREAD (INPUT)'!H335</f>
        <v>202.19</v>
      </c>
      <c r="I335" s="32">
        <f>'SPREAD (INPUT)'!E335+'SPREAD (INPUT)'!I335</f>
        <v>170.44</v>
      </c>
      <c r="J335" s="32">
        <f>'SPREAD (INPUT)'!F335+'SPREAD (INPUT)'!J335</f>
        <v>157.79</v>
      </c>
      <c r="K335" s="33">
        <f>'SPREAD (INPUT)'!G335+'SPREAD (INPUT)'!K335</f>
        <v>151.45000000000002</v>
      </c>
      <c r="L335" s="31">
        <f>'SPREAD (INPUT)'!D335+'SPREAD (INPUT)'!L335</f>
        <v>206.2</v>
      </c>
      <c r="M335" s="32">
        <f>'SPREAD (INPUT)'!E335+'SPREAD (INPUT)'!M335</f>
        <v>173.35999999999999</v>
      </c>
      <c r="N335" s="32">
        <f>'SPREAD (INPUT)'!F335+'SPREAD (INPUT)'!N335</f>
        <v>160.70999999999998</v>
      </c>
      <c r="O335" s="33">
        <f>'SPREAD (INPUT)'!G335+'SPREAD (INPUT)'!O335</f>
        <v>154.37</v>
      </c>
      <c r="P335" s="31">
        <f>'SPREAD (INPUT)'!D335+'SPREAD (INPUT)'!P335</f>
        <v>184.57999999999998</v>
      </c>
      <c r="Q335" s="32">
        <f>'SPREAD (INPUT)'!E335+'SPREAD (INPUT)'!Q335</f>
        <v>156.54</v>
      </c>
      <c r="R335" s="32">
        <f>'SPREAD (INPUT)'!F335+'SPREAD (INPUT)'!R335</f>
        <v>143.88999999999999</v>
      </c>
      <c r="S335" s="33">
        <f>'SPREAD (INPUT)'!G335+'SPREAD (INPUT)'!S335</f>
        <v>137.55000000000001</v>
      </c>
      <c r="T335" s="6">
        <v>265.33</v>
      </c>
      <c r="U335" s="2">
        <v>214.35</v>
      </c>
      <c r="V335" s="2">
        <v>200.65</v>
      </c>
      <c r="W335" s="7">
        <v>192.12</v>
      </c>
    </row>
    <row r="336" spans="1:23" x14ac:dyDescent="0.35">
      <c r="A336" s="43">
        <f t="shared" si="5"/>
        <v>43241</v>
      </c>
      <c r="B336" s="38" t="s">
        <v>25</v>
      </c>
      <c r="C336" s="14" t="s">
        <v>129</v>
      </c>
      <c r="D336" s="6">
        <v>208.2</v>
      </c>
      <c r="E336" s="2">
        <v>174.6</v>
      </c>
      <c r="F336" s="2">
        <v>160.75</v>
      </c>
      <c r="G336" s="7">
        <v>154.31</v>
      </c>
      <c r="H336" s="31">
        <f>'SPREAD (INPUT)'!D336+'SPREAD (INPUT)'!H336</f>
        <v>205.42999999999998</v>
      </c>
      <c r="I336" s="32">
        <f>'SPREAD (INPUT)'!E336+'SPREAD (INPUT)'!I336</f>
        <v>173.09</v>
      </c>
      <c r="J336" s="32">
        <f>'SPREAD (INPUT)'!F336+'SPREAD (INPUT)'!J336</f>
        <v>159.24</v>
      </c>
      <c r="K336" s="33">
        <f>'SPREAD (INPUT)'!G336+'SPREAD (INPUT)'!K336</f>
        <v>152.80000000000001</v>
      </c>
      <c r="L336" s="31">
        <f>'SPREAD (INPUT)'!D336+'SPREAD (INPUT)'!L336</f>
        <v>209.08999999999997</v>
      </c>
      <c r="M336" s="32">
        <f>'SPREAD (INPUT)'!E336+'SPREAD (INPUT)'!M336</f>
        <v>175.06</v>
      </c>
      <c r="N336" s="32">
        <f>'SPREAD (INPUT)'!F336+'SPREAD (INPUT)'!N336</f>
        <v>161.21</v>
      </c>
      <c r="O336" s="33">
        <f>'SPREAD (INPUT)'!G336+'SPREAD (INPUT)'!O336</f>
        <v>154.77000000000001</v>
      </c>
      <c r="P336" s="31">
        <f>'SPREAD (INPUT)'!D336+'SPREAD (INPUT)'!P336</f>
        <v>187.75</v>
      </c>
      <c r="Q336" s="32">
        <f>'SPREAD (INPUT)'!E336+'SPREAD (INPUT)'!Q336</f>
        <v>158.35</v>
      </c>
      <c r="R336" s="32">
        <f>'SPREAD (INPUT)'!F336+'SPREAD (INPUT)'!R336</f>
        <v>144.5</v>
      </c>
      <c r="S336" s="33">
        <f>'SPREAD (INPUT)'!G336+'SPREAD (INPUT)'!S336</f>
        <v>138.06</v>
      </c>
      <c r="T336" s="6">
        <v>269.61</v>
      </c>
      <c r="U336" s="2">
        <v>220.27</v>
      </c>
      <c r="V336" s="2">
        <v>203.94</v>
      </c>
      <c r="W336" s="7">
        <v>195.15</v>
      </c>
    </row>
    <row r="337" spans="1:23" x14ac:dyDescent="0.35">
      <c r="A337" s="43">
        <f t="shared" si="5"/>
        <v>43248</v>
      </c>
      <c r="B337" s="38" t="s">
        <v>26</v>
      </c>
      <c r="C337" s="14" t="s">
        <v>129</v>
      </c>
      <c r="D337" s="6">
        <v>210.06</v>
      </c>
      <c r="E337" s="2">
        <v>175.46</v>
      </c>
      <c r="F337" s="2">
        <v>163.13</v>
      </c>
      <c r="G337" s="7">
        <v>154.61000000000001</v>
      </c>
      <c r="H337" s="31">
        <f>'SPREAD (INPUT)'!D337+'SPREAD (INPUT)'!H337</f>
        <v>207.85</v>
      </c>
      <c r="I337" s="32">
        <f>'SPREAD (INPUT)'!E337+'SPREAD (INPUT)'!I337</f>
        <v>173.62</v>
      </c>
      <c r="J337" s="32">
        <f>'SPREAD (INPUT)'!F337+'SPREAD (INPUT)'!J337</f>
        <v>161.29</v>
      </c>
      <c r="K337" s="33">
        <f>'SPREAD (INPUT)'!G337+'SPREAD (INPUT)'!K337</f>
        <v>152.77000000000001</v>
      </c>
      <c r="L337" s="31">
        <f>'SPREAD (INPUT)'!D337+'SPREAD (INPUT)'!L337</f>
        <v>207.43</v>
      </c>
      <c r="M337" s="32">
        <f>'SPREAD (INPUT)'!E337+'SPREAD (INPUT)'!M337</f>
        <v>173.38</v>
      </c>
      <c r="N337" s="32">
        <f>'SPREAD (INPUT)'!F337+'SPREAD (INPUT)'!N337</f>
        <v>161.04999999999998</v>
      </c>
      <c r="O337" s="33">
        <f>'SPREAD (INPUT)'!G337+'SPREAD (INPUT)'!O337</f>
        <v>152.53</v>
      </c>
      <c r="P337" s="31">
        <f>'SPREAD (INPUT)'!D337+'SPREAD (INPUT)'!P337</f>
        <v>188.44</v>
      </c>
      <c r="Q337" s="32">
        <f>'SPREAD (INPUT)'!E337+'SPREAD (INPUT)'!Q337</f>
        <v>159.30000000000001</v>
      </c>
      <c r="R337" s="32">
        <f>'SPREAD (INPUT)'!F337+'SPREAD (INPUT)'!R337</f>
        <v>146.97</v>
      </c>
      <c r="S337" s="33">
        <f>'SPREAD (INPUT)'!G337+'SPREAD (INPUT)'!S337</f>
        <v>138.45000000000002</v>
      </c>
      <c r="T337" s="6">
        <v>268.68</v>
      </c>
      <c r="U337" s="2">
        <v>219.93</v>
      </c>
      <c r="V337" s="2">
        <v>204.46</v>
      </c>
      <c r="W337" s="7">
        <v>194.78</v>
      </c>
    </row>
    <row r="338" spans="1:23" x14ac:dyDescent="0.35">
      <c r="A338" s="43">
        <f t="shared" si="5"/>
        <v>43255</v>
      </c>
      <c r="B338" s="38" t="s">
        <v>27</v>
      </c>
      <c r="C338" s="14" t="s">
        <v>130</v>
      </c>
      <c r="D338" s="6">
        <v>212.52</v>
      </c>
      <c r="E338" s="2">
        <v>175.68</v>
      </c>
      <c r="F338" s="2">
        <v>165.18</v>
      </c>
      <c r="G338" s="7">
        <v>155</v>
      </c>
      <c r="H338" s="31">
        <f>'SPREAD (INPUT)'!D338+'SPREAD (INPUT)'!H338</f>
        <v>210.35000000000002</v>
      </c>
      <c r="I338" s="32">
        <f>'SPREAD (INPUT)'!E338+'SPREAD (INPUT)'!I338</f>
        <v>174.09</v>
      </c>
      <c r="J338" s="32">
        <f>'SPREAD (INPUT)'!F338+'SPREAD (INPUT)'!J338</f>
        <v>163.59</v>
      </c>
      <c r="K338" s="33">
        <f>'SPREAD (INPUT)'!G338+'SPREAD (INPUT)'!K338</f>
        <v>153.41</v>
      </c>
      <c r="L338" s="31">
        <f>'SPREAD (INPUT)'!D338+'SPREAD (INPUT)'!L338</f>
        <v>212.04000000000002</v>
      </c>
      <c r="M338" s="32">
        <f>'SPREAD (INPUT)'!E338+'SPREAD (INPUT)'!M338</f>
        <v>174.54000000000002</v>
      </c>
      <c r="N338" s="32">
        <f>'SPREAD (INPUT)'!F338+'SPREAD (INPUT)'!N338</f>
        <v>164.04000000000002</v>
      </c>
      <c r="O338" s="33">
        <f>'SPREAD (INPUT)'!G338+'SPREAD (INPUT)'!O338</f>
        <v>153.86000000000001</v>
      </c>
      <c r="P338" s="31">
        <f>'SPREAD (INPUT)'!D338+'SPREAD (INPUT)'!P338</f>
        <v>190.35000000000002</v>
      </c>
      <c r="Q338" s="32">
        <f>'SPREAD (INPUT)'!E338+'SPREAD (INPUT)'!Q338</f>
        <v>161.64000000000001</v>
      </c>
      <c r="R338" s="32">
        <f>'SPREAD (INPUT)'!F338+'SPREAD (INPUT)'!R338</f>
        <v>151.14000000000001</v>
      </c>
      <c r="S338" s="33">
        <f>'SPREAD (INPUT)'!G338+'SPREAD (INPUT)'!S338</f>
        <v>140.96</v>
      </c>
      <c r="T338" s="6">
        <v>272.35000000000002</v>
      </c>
      <c r="U338" s="2">
        <v>220.48</v>
      </c>
      <c r="V338" s="2">
        <v>204.78</v>
      </c>
      <c r="W338" s="7">
        <v>196.04</v>
      </c>
    </row>
    <row r="339" spans="1:23" x14ac:dyDescent="0.35">
      <c r="A339" s="43">
        <f t="shared" si="5"/>
        <v>43262</v>
      </c>
      <c r="B339" s="38" t="s">
        <v>29</v>
      </c>
      <c r="C339" s="14" t="s">
        <v>130</v>
      </c>
      <c r="D339" s="6">
        <v>216.23</v>
      </c>
      <c r="E339" s="2">
        <v>176.49</v>
      </c>
      <c r="F339" s="2">
        <v>165.76</v>
      </c>
      <c r="G339" s="7">
        <v>154.88</v>
      </c>
      <c r="H339" s="31">
        <f>'SPREAD (INPUT)'!D339+'SPREAD (INPUT)'!H339</f>
        <v>214.84</v>
      </c>
      <c r="I339" s="32">
        <f>'SPREAD (INPUT)'!E339+'SPREAD (INPUT)'!I339</f>
        <v>174.81</v>
      </c>
      <c r="J339" s="32">
        <f>'SPREAD (INPUT)'!F339+'SPREAD (INPUT)'!J339</f>
        <v>164.07999999999998</v>
      </c>
      <c r="K339" s="33">
        <f>'SPREAD (INPUT)'!G339+'SPREAD (INPUT)'!K339</f>
        <v>153.19999999999999</v>
      </c>
      <c r="L339" s="31">
        <f>'SPREAD (INPUT)'!D339+'SPREAD (INPUT)'!L339</f>
        <v>215.19</v>
      </c>
      <c r="M339" s="32">
        <f>'SPREAD (INPUT)'!E339+'SPREAD (INPUT)'!M339</f>
        <v>175.34</v>
      </c>
      <c r="N339" s="32">
        <f>'SPREAD (INPUT)'!F339+'SPREAD (INPUT)'!N339</f>
        <v>164.60999999999999</v>
      </c>
      <c r="O339" s="33">
        <f>'SPREAD (INPUT)'!G339+'SPREAD (INPUT)'!O339</f>
        <v>153.72999999999999</v>
      </c>
      <c r="P339" s="31">
        <f>'SPREAD (INPUT)'!D339+'SPREAD (INPUT)'!P339</f>
        <v>193.57999999999998</v>
      </c>
      <c r="Q339" s="32">
        <f>'SPREAD (INPUT)'!E339+'SPREAD (INPUT)'!Q339</f>
        <v>160.62</v>
      </c>
      <c r="R339" s="32">
        <f>'SPREAD (INPUT)'!F339+'SPREAD (INPUT)'!R339</f>
        <v>149.88999999999999</v>
      </c>
      <c r="S339" s="33">
        <f>'SPREAD (INPUT)'!G339+'SPREAD (INPUT)'!S339</f>
        <v>139.01</v>
      </c>
      <c r="T339" s="6">
        <v>278.27</v>
      </c>
      <c r="U339" s="2">
        <v>222.7</v>
      </c>
      <c r="V339" s="2">
        <v>204.81</v>
      </c>
      <c r="W339" s="7">
        <v>196</v>
      </c>
    </row>
    <row r="340" spans="1:23" x14ac:dyDescent="0.35">
      <c r="A340" s="43">
        <f t="shared" si="5"/>
        <v>43269</v>
      </c>
      <c r="B340" s="38" t="s">
        <v>30</v>
      </c>
      <c r="C340" s="14" t="s">
        <v>130</v>
      </c>
      <c r="D340" s="6">
        <v>217.16</v>
      </c>
      <c r="E340" s="2">
        <v>178.31</v>
      </c>
      <c r="F340" s="2">
        <v>167.02</v>
      </c>
      <c r="G340" s="7">
        <v>155.27000000000001</v>
      </c>
      <c r="H340" s="31">
        <f>'SPREAD (INPUT)'!D340+'SPREAD (INPUT)'!H340</f>
        <v>215.23</v>
      </c>
      <c r="I340" s="32">
        <f>'SPREAD (INPUT)'!E340+'SPREAD (INPUT)'!I340</f>
        <v>176.69</v>
      </c>
      <c r="J340" s="32">
        <f>'SPREAD (INPUT)'!F340+'SPREAD (INPUT)'!J340</f>
        <v>165.4</v>
      </c>
      <c r="K340" s="33">
        <f>'SPREAD (INPUT)'!G340+'SPREAD (INPUT)'!K340</f>
        <v>153.65</v>
      </c>
      <c r="L340" s="31">
        <f>'SPREAD (INPUT)'!D340+'SPREAD (INPUT)'!L340</f>
        <v>214.53</v>
      </c>
      <c r="M340" s="32">
        <f>'SPREAD (INPUT)'!E340+'SPREAD (INPUT)'!M340</f>
        <v>175.25</v>
      </c>
      <c r="N340" s="32">
        <f>'SPREAD (INPUT)'!F340+'SPREAD (INPUT)'!N340</f>
        <v>163.96</v>
      </c>
      <c r="O340" s="33">
        <f>'SPREAD (INPUT)'!G340+'SPREAD (INPUT)'!O340</f>
        <v>152.21</v>
      </c>
      <c r="P340" s="31">
        <f>'SPREAD (INPUT)'!D340+'SPREAD (INPUT)'!P340</f>
        <v>194.69</v>
      </c>
      <c r="Q340" s="32">
        <f>'SPREAD (INPUT)'!E340+'SPREAD (INPUT)'!Q340</f>
        <v>162.88</v>
      </c>
      <c r="R340" s="32">
        <f>'SPREAD (INPUT)'!F340+'SPREAD (INPUT)'!R340</f>
        <v>151.59</v>
      </c>
      <c r="S340" s="33">
        <f>'SPREAD (INPUT)'!G340+'SPREAD (INPUT)'!S340</f>
        <v>139.84</v>
      </c>
      <c r="T340" s="6">
        <v>279.66000000000003</v>
      </c>
      <c r="U340" s="2">
        <v>222.22</v>
      </c>
      <c r="V340" s="2">
        <v>206.04</v>
      </c>
      <c r="W340" s="7">
        <v>195.22</v>
      </c>
    </row>
    <row r="341" spans="1:23" x14ac:dyDescent="0.35">
      <c r="A341" s="43">
        <f t="shared" si="5"/>
        <v>43276</v>
      </c>
      <c r="B341" s="38" t="s">
        <v>31</v>
      </c>
      <c r="C341" s="14" t="s">
        <v>130</v>
      </c>
      <c r="D341" s="6">
        <v>218.66</v>
      </c>
      <c r="E341" s="2">
        <v>179.4</v>
      </c>
      <c r="F341" s="2">
        <v>167.3</v>
      </c>
      <c r="G341" s="7">
        <v>155.43</v>
      </c>
      <c r="H341" s="31">
        <f>'SPREAD (INPUT)'!D341+'SPREAD (INPUT)'!H341</f>
        <v>216.54999999999998</v>
      </c>
      <c r="I341" s="32">
        <f>'SPREAD (INPUT)'!E341+'SPREAD (INPUT)'!I341</f>
        <v>177.74</v>
      </c>
      <c r="J341" s="32">
        <f>'SPREAD (INPUT)'!F341+'SPREAD (INPUT)'!J341</f>
        <v>165.64000000000001</v>
      </c>
      <c r="K341" s="33">
        <f>'SPREAD (INPUT)'!G341+'SPREAD (INPUT)'!K341</f>
        <v>153.77000000000001</v>
      </c>
      <c r="L341" s="31">
        <f>'SPREAD (INPUT)'!D341+'SPREAD (INPUT)'!L341</f>
        <v>216.21</v>
      </c>
      <c r="M341" s="32">
        <f>'SPREAD (INPUT)'!E341+'SPREAD (INPUT)'!M341</f>
        <v>176.56</v>
      </c>
      <c r="N341" s="32">
        <f>'SPREAD (INPUT)'!F341+'SPREAD (INPUT)'!N341</f>
        <v>164.46</v>
      </c>
      <c r="O341" s="33">
        <f>'SPREAD (INPUT)'!G341+'SPREAD (INPUT)'!O341</f>
        <v>152.59</v>
      </c>
      <c r="P341" s="31">
        <f>'SPREAD (INPUT)'!D341+'SPREAD (INPUT)'!P341</f>
        <v>195.82</v>
      </c>
      <c r="Q341" s="32">
        <f>'SPREAD (INPUT)'!E341+'SPREAD (INPUT)'!Q341</f>
        <v>164.58</v>
      </c>
      <c r="R341" s="32">
        <f>'SPREAD (INPUT)'!F341+'SPREAD (INPUT)'!R341</f>
        <v>152.48000000000002</v>
      </c>
      <c r="S341" s="33">
        <f>'SPREAD (INPUT)'!G341+'SPREAD (INPUT)'!S341</f>
        <v>140.61000000000001</v>
      </c>
      <c r="T341" s="6">
        <v>280.8</v>
      </c>
      <c r="U341" s="2">
        <v>224.68</v>
      </c>
      <c r="V341" s="2">
        <v>206.8</v>
      </c>
      <c r="W341" s="7">
        <v>195.72</v>
      </c>
    </row>
    <row r="342" spans="1:23" x14ac:dyDescent="0.35">
      <c r="A342" s="43">
        <f t="shared" si="5"/>
        <v>43283</v>
      </c>
      <c r="B342" s="38" t="s">
        <v>32</v>
      </c>
      <c r="C342" s="14" t="s">
        <v>131</v>
      </c>
      <c r="D342" s="6">
        <v>219.03</v>
      </c>
      <c r="E342" s="2">
        <v>180.38</v>
      </c>
      <c r="F342" s="2">
        <v>167.84</v>
      </c>
      <c r="G342" s="7">
        <v>155.86000000000001</v>
      </c>
      <c r="H342" s="31">
        <f>'SPREAD (INPUT)'!D342+'SPREAD (INPUT)'!H342</f>
        <v>216.95</v>
      </c>
      <c r="I342" s="32">
        <f>'SPREAD (INPUT)'!E342+'SPREAD (INPUT)'!I342</f>
        <v>178.46</v>
      </c>
      <c r="J342" s="32">
        <f>'SPREAD (INPUT)'!F342+'SPREAD (INPUT)'!J342</f>
        <v>165.92000000000002</v>
      </c>
      <c r="K342" s="33">
        <f>'SPREAD (INPUT)'!G342+'SPREAD (INPUT)'!K342</f>
        <v>153.94000000000003</v>
      </c>
      <c r="L342" s="31">
        <f>'SPREAD (INPUT)'!D342+'SPREAD (INPUT)'!L342</f>
        <v>215.56</v>
      </c>
      <c r="M342" s="32">
        <f>'SPREAD (INPUT)'!E342+'SPREAD (INPUT)'!M342</f>
        <v>177.78</v>
      </c>
      <c r="N342" s="32">
        <f>'SPREAD (INPUT)'!F342+'SPREAD (INPUT)'!N342</f>
        <v>165.24</v>
      </c>
      <c r="O342" s="33">
        <f>'SPREAD (INPUT)'!G342+'SPREAD (INPUT)'!O342</f>
        <v>153.26000000000002</v>
      </c>
      <c r="P342" s="31">
        <f>'SPREAD (INPUT)'!D342+'SPREAD (INPUT)'!P342</f>
        <v>197.28</v>
      </c>
      <c r="Q342" s="32">
        <f>'SPREAD (INPUT)'!E342+'SPREAD (INPUT)'!Q342</f>
        <v>163.80000000000001</v>
      </c>
      <c r="R342" s="32">
        <f>'SPREAD (INPUT)'!F342+'SPREAD (INPUT)'!R342</f>
        <v>151.26</v>
      </c>
      <c r="S342" s="33">
        <f>'SPREAD (INPUT)'!G342+'SPREAD (INPUT)'!S342</f>
        <v>139.28000000000003</v>
      </c>
      <c r="T342" s="6">
        <v>279.56</v>
      </c>
      <c r="U342" s="2">
        <v>227.27</v>
      </c>
      <c r="V342" s="2">
        <v>207.79</v>
      </c>
      <c r="W342" s="7">
        <v>195.89</v>
      </c>
    </row>
    <row r="343" spans="1:23" x14ac:dyDescent="0.35">
      <c r="A343" s="43">
        <f t="shared" si="5"/>
        <v>43290</v>
      </c>
      <c r="B343" s="38" t="s">
        <v>34</v>
      </c>
      <c r="C343" s="14" t="s">
        <v>131</v>
      </c>
      <c r="D343" s="25">
        <f>(D342+D344)/2</f>
        <v>219.64499999999998</v>
      </c>
      <c r="E343" s="26">
        <f>(E342+E344)/2</f>
        <v>180.6</v>
      </c>
      <c r="F343" s="26">
        <f>(F342+F344)/2</f>
        <v>168.67000000000002</v>
      </c>
      <c r="G343" s="27">
        <f>(G342+G344)/2</f>
        <v>155.59500000000003</v>
      </c>
      <c r="H343" s="25">
        <f>'SPREAD (INPUT)'!D343+'SPREAD (INPUT)'!H343</f>
        <v>217.30499999999998</v>
      </c>
      <c r="I343" s="26">
        <f>'SPREAD (INPUT)'!E343+'SPREAD (INPUT)'!I343</f>
        <v>178.565</v>
      </c>
      <c r="J343" s="26">
        <f>'SPREAD (INPUT)'!F343+'SPREAD (INPUT)'!J343</f>
        <v>166.63500000000002</v>
      </c>
      <c r="K343" s="27">
        <f>'SPREAD (INPUT)'!G343+'SPREAD (INPUT)'!K343</f>
        <v>153.56000000000003</v>
      </c>
      <c r="L343" s="25">
        <f>'SPREAD (INPUT)'!D343+'SPREAD (INPUT)'!L343</f>
        <v>216.58999999999997</v>
      </c>
      <c r="M343" s="26">
        <f>'SPREAD (INPUT)'!E343+'SPREAD (INPUT)'!M343</f>
        <v>177.98499999999999</v>
      </c>
      <c r="N343" s="26">
        <f>'SPREAD (INPUT)'!F343+'SPREAD (INPUT)'!N343</f>
        <v>166.05500000000001</v>
      </c>
      <c r="O343" s="27">
        <f>'SPREAD (INPUT)'!G343+'SPREAD (INPUT)'!O343</f>
        <v>152.98000000000002</v>
      </c>
      <c r="P343" s="25">
        <f>'SPREAD (INPUT)'!D343+'SPREAD (INPUT)'!P343</f>
        <v>197.45499999999998</v>
      </c>
      <c r="Q343" s="26">
        <f>'SPREAD (INPUT)'!E343+'SPREAD (INPUT)'!Q343</f>
        <v>164.54</v>
      </c>
      <c r="R343" s="26">
        <f>'SPREAD (INPUT)'!F343+'SPREAD (INPUT)'!R343</f>
        <v>152.61000000000001</v>
      </c>
      <c r="S343" s="27">
        <f>'SPREAD (INPUT)'!G343+'SPREAD (INPUT)'!S343</f>
        <v>139.53500000000003</v>
      </c>
      <c r="T343" s="25">
        <f>(T342+T344)/2</f>
        <v>279.44499999999999</v>
      </c>
      <c r="U343" s="26">
        <f>(U342+U344)/2</f>
        <v>227.11</v>
      </c>
      <c r="V343" s="26">
        <f>(V342+V344)/2</f>
        <v>207.73500000000001</v>
      </c>
      <c r="W343" s="27">
        <f>(W342+W344)/2</f>
        <v>195.375</v>
      </c>
    </row>
    <row r="344" spans="1:23" x14ac:dyDescent="0.35">
      <c r="A344" s="43">
        <f t="shared" si="5"/>
        <v>43297</v>
      </c>
      <c r="B344" s="38" t="s">
        <v>35</v>
      </c>
      <c r="C344" s="14" t="s">
        <v>131</v>
      </c>
      <c r="D344" s="6">
        <v>220.26</v>
      </c>
      <c r="E344" s="2">
        <v>180.82</v>
      </c>
      <c r="F344" s="2">
        <v>169.5</v>
      </c>
      <c r="G344" s="7">
        <v>155.33000000000001</v>
      </c>
      <c r="H344" s="31">
        <f>'SPREAD (INPUT)'!D344+'SPREAD (INPUT)'!H344</f>
        <v>217.66</v>
      </c>
      <c r="I344" s="32">
        <f>'SPREAD (INPUT)'!E344+'SPREAD (INPUT)'!I344</f>
        <v>178.67</v>
      </c>
      <c r="J344" s="32">
        <f>'SPREAD (INPUT)'!F344+'SPREAD (INPUT)'!J344</f>
        <v>167.35</v>
      </c>
      <c r="K344" s="33">
        <f>'SPREAD (INPUT)'!G344+'SPREAD (INPUT)'!K344</f>
        <v>153.18</v>
      </c>
      <c r="L344" s="31">
        <f>'SPREAD (INPUT)'!D344+'SPREAD (INPUT)'!L344</f>
        <v>217.62</v>
      </c>
      <c r="M344" s="32">
        <f>'SPREAD (INPUT)'!E344+'SPREAD (INPUT)'!M344</f>
        <v>178.19</v>
      </c>
      <c r="N344" s="32">
        <f>'SPREAD (INPUT)'!F344+'SPREAD (INPUT)'!N344</f>
        <v>166.87</v>
      </c>
      <c r="O344" s="33">
        <f>'SPREAD (INPUT)'!G344+'SPREAD (INPUT)'!O344</f>
        <v>152.70000000000002</v>
      </c>
      <c r="P344" s="31">
        <f>'SPREAD (INPUT)'!D344+'SPREAD (INPUT)'!P344</f>
        <v>197.63</v>
      </c>
      <c r="Q344" s="32">
        <f>'SPREAD (INPUT)'!E344+'SPREAD (INPUT)'!Q344</f>
        <v>165.28</v>
      </c>
      <c r="R344" s="32">
        <f>'SPREAD (INPUT)'!F344+'SPREAD (INPUT)'!R344</f>
        <v>153.96</v>
      </c>
      <c r="S344" s="33">
        <f>'SPREAD (INPUT)'!G344+'SPREAD (INPUT)'!S344</f>
        <v>139.79000000000002</v>
      </c>
      <c r="T344" s="6">
        <v>279.33</v>
      </c>
      <c r="U344" s="2">
        <v>226.95</v>
      </c>
      <c r="V344" s="2">
        <v>207.68</v>
      </c>
      <c r="W344" s="7">
        <v>194.86</v>
      </c>
    </row>
    <row r="345" spans="1:23" x14ac:dyDescent="0.35">
      <c r="A345" s="43">
        <f t="shared" si="5"/>
        <v>43304</v>
      </c>
      <c r="B345" s="38" t="s">
        <v>36</v>
      </c>
      <c r="C345" s="14" t="s">
        <v>131</v>
      </c>
      <c r="D345" s="6">
        <v>220.53</v>
      </c>
      <c r="E345" s="2">
        <v>180.98</v>
      </c>
      <c r="F345" s="2">
        <v>169.93</v>
      </c>
      <c r="G345" s="7">
        <v>155.34</v>
      </c>
      <c r="H345" s="31">
        <f>'SPREAD (INPUT)'!D345+'SPREAD (INPUT)'!H345</f>
        <v>217.52</v>
      </c>
      <c r="I345" s="32">
        <f>'SPREAD (INPUT)'!E345+'SPREAD (INPUT)'!I345</f>
        <v>178.82</v>
      </c>
      <c r="J345" s="32">
        <f>'SPREAD (INPUT)'!F345+'SPREAD (INPUT)'!J345</f>
        <v>167.77</v>
      </c>
      <c r="K345" s="33">
        <f>'SPREAD (INPUT)'!G345+'SPREAD (INPUT)'!K345</f>
        <v>153.18</v>
      </c>
      <c r="L345" s="31">
        <f>'SPREAD (INPUT)'!D345+'SPREAD (INPUT)'!L345</f>
        <v>214.56</v>
      </c>
      <c r="M345" s="32">
        <f>'SPREAD (INPUT)'!E345+'SPREAD (INPUT)'!M345</f>
        <v>177.84</v>
      </c>
      <c r="N345" s="32">
        <f>'SPREAD (INPUT)'!F345+'SPREAD (INPUT)'!N345</f>
        <v>166.79000000000002</v>
      </c>
      <c r="O345" s="33">
        <f>'SPREAD (INPUT)'!G345+'SPREAD (INPUT)'!O345</f>
        <v>152.20000000000002</v>
      </c>
      <c r="P345" s="31">
        <f>'SPREAD (INPUT)'!D345+'SPREAD (INPUT)'!P345</f>
        <v>197.17000000000002</v>
      </c>
      <c r="Q345" s="32">
        <f>'SPREAD (INPUT)'!E345+'SPREAD (INPUT)'!Q345</f>
        <v>167.04999999999998</v>
      </c>
      <c r="R345" s="32">
        <f>'SPREAD (INPUT)'!F345+'SPREAD (INPUT)'!R345</f>
        <v>156</v>
      </c>
      <c r="S345" s="33">
        <f>'SPREAD (INPUT)'!G345+'SPREAD (INPUT)'!S345</f>
        <v>141.41</v>
      </c>
      <c r="T345" s="6">
        <v>277.86</v>
      </c>
      <c r="U345" s="2">
        <v>228.2</v>
      </c>
      <c r="V345" s="2">
        <v>207.72</v>
      </c>
      <c r="W345" s="7">
        <v>196.7</v>
      </c>
    </row>
    <row r="346" spans="1:23" x14ac:dyDescent="0.35">
      <c r="A346" s="43">
        <f t="shared" si="5"/>
        <v>43311</v>
      </c>
      <c r="B346" s="38" t="s">
        <v>37</v>
      </c>
      <c r="C346" s="14" t="s">
        <v>131</v>
      </c>
      <c r="D346" s="6">
        <v>221.1</v>
      </c>
      <c r="E346" s="2">
        <v>181.92</v>
      </c>
      <c r="F346" s="2">
        <v>170.15</v>
      </c>
      <c r="G346" s="7">
        <v>155.56</v>
      </c>
      <c r="H346" s="31">
        <f>'SPREAD (INPUT)'!D346+'SPREAD (INPUT)'!H346</f>
        <v>218.37</v>
      </c>
      <c r="I346" s="32">
        <f>'SPREAD (INPUT)'!E346+'SPREAD (INPUT)'!I346</f>
        <v>179.95</v>
      </c>
      <c r="J346" s="32">
        <f>'SPREAD (INPUT)'!F346+'SPREAD (INPUT)'!J346</f>
        <v>168.18</v>
      </c>
      <c r="K346" s="33">
        <f>'SPREAD (INPUT)'!G346+'SPREAD (INPUT)'!K346</f>
        <v>153.59</v>
      </c>
      <c r="L346" s="31">
        <f>'SPREAD (INPUT)'!D346+'SPREAD (INPUT)'!L346</f>
        <v>216.32999999999998</v>
      </c>
      <c r="M346" s="32">
        <f>'SPREAD (INPUT)'!E346+'SPREAD (INPUT)'!M346</f>
        <v>178.20999999999998</v>
      </c>
      <c r="N346" s="32">
        <f>'SPREAD (INPUT)'!F346+'SPREAD (INPUT)'!N346</f>
        <v>166.44</v>
      </c>
      <c r="O346" s="33">
        <f>'SPREAD (INPUT)'!G346+'SPREAD (INPUT)'!O346</f>
        <v>151.85</v>
      </c>
      <c r="P346" s="31">
        <f>'SPREAD (INPUT)'!D346+'SPREAD (INPUT)'!P346</f>
        <v>196.92</v>
      </c>
      <c r="Q346" s="32">
        <f>'SPREAD (INPUT)'!E346+'SPREAD (INPUT)'!Q346</f>
        <v>165.67</v>
      </c>
      <c r="R346" s="32">
        <f>'SPREAD (INPUT)'!F346+'SPREAD (INPUT)'!R346</f>
        <v>153.9</v>
      </c>
      <c r="S346" s="33">
        <f>'SPREAD (INPUT)'!G346+'SPREAD (INPUT)'!S346</f>
        <v>139.31</v>
      </c>
      <c r="T346" s="6">
        <v>279.87</v>
      </c>
      <c r="U346" s="2">
        <v>228.54</v>
      </c>
      <c r="V346" s="2">
        <v>208.31</v>
      </c>
      <c r="W346" s="7">
        <v>195.43</v>
      </c>
    </row>
    <row r="347" spans="1:23" x14ac:dyDescent="0.35">
      <c r="A347" s="43">
        <f t="shared" si="5"/>
        <v>43318</v>
      </c>
      <c r="B347" s="38" t="s">
        <v>38</v>
      </c>
      <c r="C347" s="14" t="s">
        <v>132</v>
      </c>
      <c r="D347" s="6">
        <v>220.74</v>
      </c>
      <c r="E347" s="2">
        <v>182.98</v>
      </c>
      <c r="F347" s="2">
        <v>170.65</v>
      </c>
      <c r="G347" s="7">
        <v>155</v>
      </c>
      <c r="H347" s="31">
        <f>'SPREAD (INPUT)'!D347+'SPREAD (INPUT)'!H347</f>
        <v>217.96</v>
      </c>
      <c r="I347" s="32">
        <f>'SPREAD (INPUT)'!E347+'SPREAD (INPUT)'!I347</f>
        <v>180.64999999999998</v>
      </c>
      <c r="J347" s="32">
        <f>'SPREAD (INPUT)'!F347+'SPREAD (INPUT)'!J347</f>
        <v>168.32</v>
      </c>
      <c r="K347" s="33">
        <f>'SPREAD (INPUT)'!G347+'SPREAD (INPUT)'!K347</f>
        <v>152.66999999999999</v>
      </c>
      <c r="L347" s="31">
        <f>'SPREAD (INPUT)'!D347+'SPREAD (INPUT)'!L347</f>
        <v>215.53</v>
      </c>
      <c r="M347" s="32">
        <f>'SPREAD (INPUT)'!E347+'SPREAD (INPUT)'!M347</f>
        <v>178.61999999999998</v>
      </c>
      <c r="N347" s="32">
        <f>'SPREAD (INPUT)'!F347+'SPREAD (INPUT)'!N347</f>
        <v>166.29</v>
      </c>
      <c r="O347" s="33">
        <f>'SPREAD (INPUT)'!G347+'SPREAD (INPUT)'!O347</f>
        <v>150.63999999999999</v>
      </c>
      <c r="P347" s="31">
        <f>'SPREAD (INPUT)'!D347+'SPREAD (INPUT)'!P347</f>
        <v>196.38</v>
      </c>
      <c r="Q347" s="32">
        <f>'SPREAD (INPUT)'!E347+'SPREAD (INPUT)'!Q347</f>
        <v>166.66</v>
      </c>
      <c r="R347" s="32">
        <f>'SPREAD (INPUT)'!F347+'SPREAD (INPUT)'!R347</f>
        <v>154.33000000000001</v>
      </c>
      <c r="S347" s="33">
        <f>'SPREAD (INPUT)'!G347+'SPREAD (INPUT)'!S347</f>
        <v>138.68</v>
      </c>
      <c r="T347" s="6">
        <v>277.56</v>
      </c>
      <c r="U347" s="2">
        <v>230.19</v>
      </c>
      <c r="V347" s="2">
        <v>209.62</v>
      </c>
      <c r="W347" s="7">
        <v>196</v>
      </c>
    </row>
    <row r="348" spans="1:23" x14ac:dyDescent="0.35">
      <c r="A348" s="43">
        <f t="shared" si="5"/>
        <v>43325</v>
      </c>
      <c r="B348" s="38" t="s">
        <v>40</v>
      </c>
      <c r="C348" s="14" t="s">
        <v>132</v>
      </c>
      <c r="D348" s="6">
        <v>220.36</v>
      </c>
      <c r="E348" s="2">
        <v>182.46</v>
      </c>
      <c r="F348" s="2">
        <v>170.36</v>
      </c>
      <c r="G348" s="7">
        <v>154.54</v>
      </c>
      <c r="H348" s="31">
        <f>'SPREAD (INPUT)'!D348+'SPREAD (INPUT)'!H348</f>
        <v>217.51000000000002</v>
      </c>
      <c r="I348" s="32">
        <f>'SPREAD (INPUT)'!E348+'SPREAD (INPUT)'!I348</f>
        <v>180.34</v>
      </c>
      <c r="J348" s="32">
        <f>'SPREAD (INPUT)'!F348+'SPREAD (INPUT)'!J348</f>
        <v>168.24</v>
      </c>
      <c r="K348" s="33">
        <f>'SPREAD (INPUT)'!G348+'SPREAD (INPUT)'!K348</f>
        <v>152.41999999999999</v>
      </c>
      <c r="L348" s="31">
        <f>'SPREAD (INPUT)'!D348+'SPREAD (INPUT)'!L348</f>
        <v>215.61</v>
      </c>
      <c r="M348" s="32">
        <f>'SPREAD (INPUT)'!E348+'SPREAD (INPUT)'!M348</f>
        <v>179.08</v>
      </c>
      <c r="N348" s="32">
        <f>'SPREAD (INPUT)'!F348+'SPREAD (INPUT)'!N348</f>
        <v>166.98000000000002</v>
      </c>
      <c r="O348" s="33">
        <f>'SPREAD (INPUT)'!G348+'SPREAD (INPUT)'!O348</f>
        <v>151.16</v>
      </c>
      <c r="P348" s="31">
        <f>'SPREAD (INPUT)'!D348+'SPREAD (INPUT)'!P348</f>
        <v>195.84</v>
      </c>
      <c r="Q348" s="32">
        <f>'SPREAD (INPUT)'!E348+'SPREAD (INPUT)'!Q348</f>
        <v>167.45000000000002</v>
      </c>
      <c r="R348" s="32">
        <f>'SPREAD (INPUT)'!F348+'SPREAD (INPUT)'!R348</f>
        <v>155.35000000000002</v>
      </c>
      <c r="S348" s="33">
        <f>'SPREAD (INPUT)'!G348+'SPREAD (INPUT)'!S348</f>
        <v>139.53</v>
      </c>
      <c r="T348" s="6">
        <v>275.47000000000003</v>
      </c>
      <c r="U348" s="2">
        <v>229.92</v>
      </c>
      <c r="V348" s="2">
        <v>208</v>
      </c>
      <c r="W348" s="7">
        <v>194.93</v>
      </c>
    </row>
    <row r="349" spans="1:23" x14ac:dyDescent="0.35">
      <c r="A349" s="43">
        <f t="shared" si="5"/>
        <v>43332</v>
      </c>
      <c r="B349" s="38" t="s">
        <v>41</v>
      </c>
      <c r="C349" s="14" t="s">
        <v>132</v>
      </c>
      <c r="D349" s="6">
        <v>216.67</v>
      </c>
      <c r="E349" s="2">
        <v>182.8</v>
      </c>
      <c r="F349" s="2">
        <v>169.8</v>
      </c>
      <c r="G349" s="7">
        <v>154.97</v>
      </c>
      <c r="H349" s="31">
        <f>'SPREAD (INPUT)'!D349+'SPREAD (INPUT)'!H349</f>
        <v>213.39</v>
      </c>
      <c r="I349" s="32">
        <f>'SPREAD (INPUT)'!E349+'SPREAD (INPUT)'!I349</f>
        <v>180.83</v>
      </c>
      <c r="J349" s="32">
        <f>'SPREAD (INPUT)'!F349+'SPREAD (INPUT)'!J349</f>
        <v>167.83</v>
      </c>
      <c r="K349" s="33">
        <f>'SPREAD (INPUT)'!G349+'SPREAD (INPUT)'!K349</f>
        <v>153</v>
      </c>
      <c r="L349" s="31">
        <f>'SPREAD (INPUT)'!D349+'SPREAD (INPUT)'!L349</f>
        <v>209.23999999999998</v>
      </c>
      <c r="M349" s="32">
        <f>'SPREAD (INPUT)'!E349+'SPREAD (INPUT)'!M349</f>
        <v>178.52</v>
      </c>
      <c r="N349" s="32">
        <f>'SPREAD (INPUT)'!F349+'SPREAD (INPUT)'!N349</f>
        <v>165.52</v>
      </c>
      <c r="O349" s="33">
        <f>'SPREAD (INPUT)'!G349+'SPREAD (INPUT)'!O349</f>
        <v>150.69</v>
      </c>
      <c r="P349" s="31">
        <f>'SPREAD (INPUT)'!D349+'SPREAD (INPUT)'!P349</f>
        <v>189.82</v>
      </c>
      <c r="Q349" s="32">
        <f>'SPREAD (INPUT)'!E349+'SPREAD (INPUT)'!Q349</f>
        <v>168.04000000000002</v>
      </c>
      <c r="R349" s="32">
        <f>'SPREAD (INPUT)'!F349+'SPREAD (INPUT)'!R349</f>
        <v>155.04000000000002</v>
      </c>
      <c r="S349" s="33">
        <f>'SPREAD (INPUT)'!G349+'SPREAD (INPUT)'!S349</f>
        <v>140.21</v>
      </c>
      <c r="T349" s="6">
        <v>271</v>
      </c>
      <c r="U349" s="2">
        <v>230.48</v>
      </c>
      <c r="V349" s="2">
        <v>208.59</v>
      </c>
      <c r="W349" s="7">
        <v>194.71</v>
      </c>
    </row>
    <row r="350" spans="1:23" x14ac:dyDescent="0.35">
      <c r="A350" s="43">
        <f t="shared" si="5"/>
        <v>43339</v>
      </c>
      <c r="B350" s="38" t="s">
        <v>42</v>
      </c>
      <c r="C350" s="14" t="s">
        <v>132</v>
      </c>
      <c r="D350" s="6">
        <v>215.46</v>
      </c>
      <c r="E350" s="2">
        <v>182.01</v>
      </c>
      <c r="F350" s="2">
        <v>170.11</v>
      </c>
      <c r="G350" s="7">
        <v>155.08000000000001</v>
      </c>
      <c r="H350" s="31">
        <f>'SPREAD (INPUT)'!D350+'SPREAD (INPUT)'!H350</f>
        <v>212.56</v>
      </c>
      <c r="I350" s="32">
        <f>'SPREAD (INPUT)'!E350+'SPREAD (INPUT)'!I350</f>
        <v>179.73</v>
      </c>
      <c r="J350" s="32">
        <f>'SPREAD (INPUT)'!F350+'SPREAD (INPUT)'!J350</f>
        <v>167.83</v>
      </c>
      <c r="K350" s="33">
        <f>'SPREAD (INPUT)'!G350+'SPREAD (INPUT)'!K350</f>
        <v>152.80000000000001</v>
      </c>
      <c r="L350" s="31">
        <f>'SPREAD (INPUT)'!D350+'SPREAD (INPUT)'!L350</f>
        <v>207.36</v>
      </c>
      <c r="M350" s="32">
        <f>'SPREAD (INPUT)'!E350+'SPREAD (INPUT)'!M350</f>
        <v>177.31</v>
      </c>
      <c r="N350" s="32">
        <f>'SPREAD (INPUT)'!F350+'SPREAD (INPUT)'!N350</f>
        <v>165.41000000000003</v>
      </c>
      <c r="O350" s="33">
        <f>'SPREAD (INPUT)'!G350+'SPREAD (INPUT)'!O350</f>
        <v>150.38000000000002</v>
      </c>
      <c r="P350" s="31">
        <f>'SPREAD (INPUT)'!D350+'SPREAD (INPUT)'!P350</f>
        <v>187.08</v>
      </c>
      <c r="Q350" s="32">
        <f>'SPREAD (INPUT)'!E350+'SPREAD (INPUT)'!Q350</f>
        <v>165.91</v>
      </c>
      <c r="R350" s="32">
        <f>'SPREAD (INPUT)'!F350+'SPREAD (INPUT)'!R350</f>
        <v>154.01000000000002</v>
      </c>
      <c r="S350" s="33">
        <f>'SPREAD (INPUT)'!G350+'SPREAD (INPUT)'!S350</f>
        <v>138.98000000000002</v>
      </c>
      <c r="T350" s="6">
        <v>269.35000000000002</v>
      </c>
      <c r="U350" s="2">
        <v>229.83</v>
      </c>
      <c r="V350" s="2">
        <v>207.52</v>
      </c>
      <c r="W350" s="7">
        <v>194.04</v>
      </c>
    </row>
    <row r="351" spans="1:23" x14ac:dyDescent="0.35">
      <c r="A351" s="43">
        <f t="shared" si="5"/>
        <v>43346</v>
      </c>
      <c r="B351" s="38" t="s">
        <v>43</v>
      </c>
      <c r="C351" s="14" t="s">
        <v>133</v>
      </c>
      <c r="D351" s="6">
        <v>181.9</v>
      </c>
      <c r="E351" s="2">
        <v>169.45</v>
      </c>
      <c r="F351" s="2">
        <v>156.1</v>
      </c>
      <c r="G351" s="7">
        <v>151.83000000000001</v>
      </c>
      <c r="H351" s="31">
        <f>'SPREAD (INPUT)'!D351+'SPREAD (INPUT)'!H351</f>
        <v>179.3</v>
      </c>
      <c r="I351" s="32">
        <f>'SPREAD (INPUT)'!E351+'SPREAD (INPUT)'!I351</f>
        <v>166.85</v>
      </c>
      <c r="J351" s="32">
        <f>'SPREAD (INPUT)'!F351+'SPREAD (INPUT)'!J351</f>
        <v>153.5</v>
      </c>
      <c r="K351" s="33">
        <f>'SPREAD (INPUT)'!G351+'SPREAD (INPUT)'!K351</f>
        <v>149.23000000000002</v>
      </c>
      <c r="L351" s="31">
        <f>'SPREAD (INPUT)'!D351+'SPREAD (INPUT)'!L351</f>
        <v>177.46</v>
      </c>
      <c r="M351" s="32">
        <f>'SPREAD (INPUT)'!E351+'SPREAD (INPUT)'!M351</f>
        <v>166.01</v>
      </c>
      <c r="N351" s="32">
        <f>'SPREAD (INPUT)'!F351+'SPREAD (INPUT)'!N351</f>
        <v>152.66</v>
      </c>
      <c r="O351" s="33">
        <f>'SPREAD (INPUT)'!G351+'SPREAD (INPUT)'!O351</f>
        <v>148.39000000000001</v>
      </c>
      <c r="P351" s="31">
        <f>'SPREAD (INPUT)'!D351+'SPREAD (INPUT)'!P351</f>
        <v>164.46</v>
      </c>
      <c r="Q351" s="32">
        <f>'SPREAD (INPUT)'!E351+'SPREAD (INPUT)'!Q351</f>
        <v>160.82</v>
      </c>
      <c r="R351" s="32">
        <f>'SPREAD (INPUT)'!F351+'SPREAD (INPUT)'!R351</f>
        <v>147.47</v>
      </c>
      <c r="S351" s="33">
        <f>'SPREAD (INPUT)'!G351+'SPREAD (INPUT)'!S351</f>
        <v>143.20000000000002</v>
      </c>
      <c r="T351" s="6">
        <v>229.42</v>
      </c>
      <c r="U351" s="2">
        <v>208.42</v>
      </c>
      <c r="V351" s="2">
        <v>195</v>
      </c>
      <c r="W351" s="7">
        <v>191.33</v>
      </c>
    </row>
    <row r="352" spans="1:23" x14ac:dyDescent="0.35">
      <c r="A352" s="43">
        <f t="shared" si="5"/>
        <v>43353</v>
      </c>
      <c r="B352" s="38" t="s">
        <v>45</v>
      </c>
      <c r="C352" s="14" t="s">
        <v>133</v>
      </c>
      <c r="D352" s="6">
        <v>181.25</v>
      </c>
      <c r="E352" s="2">
        <v>169.98</v>
      </c>
      <c r="F352" s="2">
        <v>156.12</v>
      </c>
      <c r="G352" s="7">
        <v>150.58000000000001</v>
      </c>
      <c r="H352" s="31">
        <f>'SPREAD (INPUT)'!D352+'SPREAD (INPUT)'!H352</f>
        <v>178.92</v>
      </c>
      <c r="I352" s="32">
        <f>'SPREAD (INPUT)'!E352+'SPREAD (INPUT)'!I352</f>
        <v>167.86999999999998</v>
      </c>
      <c r="J352" s="32">
        <f>'SPREAD (INPUT)'!F352+'SPREAD (INPUT)'!J352</f>
        <v>154.01</v>
      </c>
      <c r="K352" s="33">
        <f>'SPREAD (INPUT)'!G352+'SPREAD (INPUT)'!K352</f>
        <v>148.47</v>
      </c>
      <c r="L352" s="31">
        <f>'SPREAD (INPUT)'!D352+'SPREAD (INPUT)'!L352</f>
        <v>176.61</v>
      </c>
      <c r="M352" s="32">
        <f>'SPREAD (INPUT)'!E352+'SPREAD (INPUT)'!M352</f>
        <v>166.07999999999998</v>
      </c>
      <c r="N352" s="32">
        <f>'SPREAD (INPUT)'!F352+'SPREAD (INPUT)'!N352</f>
        <v>152.22</v>
      </c>
      <c r="O352" s="33">
        <f>'SPREAD (INPUT)'!G352+'SPREAD (INPUT)'!O352</f>
        <v>146.68</v>
      </c>
      <c r="P352" s="31">
        <f>'SPREAD (INPUT)'!D352+'SPREAD (INPUT)'!P352</f>
        <v>165.18</v>
      </c>
      <c r="Q352" s="32">
        <f>'SPREAD (INPUT)'!E352+'SPREAD (INPUT)'!Q352</f>
        <v>159.53</v>
      </c>
      <c r="R352" s="32">
        <f>'SPREAD (INPUT)'!F352+'SPREAD (INPUT)'!R352</f>
        <v>145.67000000000002</v>
      </c>
      <c r="S352" s="33">
        <f>'SPREAD (INPUT)'!G352+'SPREAD (INPUT)'!S352</f>
        <v>140.13000000000002</v>
      </c>
      <c r="T352" s="6">
        <v>230.56</v>
      </c>
      <c r="U352" s="2">
        <v>210.93</v>
      </c>
      <c r="V352" s="2">
        <v>196.75</v>
      </c>
      <c r="W352" s="7">
        <v>191.08</v>
      </c>
    </row>
    <row r="353" spans="1:23" x14ac:dyDescent="0.35">
      <c r="A353" s="43">
        <f t="shared" si="5"/>
        <v>43360</v>
      </c>
      <c r="B353" s="38" t="s">
        <v>46</v>
      </c>
      <c r="C353" s="14" t="s">
        <v>133</v>
      </c>
      <c r="D353" s="6">
        <v>180.65</v>
      </c>
      <c r="E353" s="2">
        <v>167.93</v>
      </c>
      <c r="F353" s="2">
        <v>155.61000000000001</v>
      </c>
      <c r="G353" s="7">
        <v>150.34</v>
      </c>
      <c r="H353" s="31">
        <f>'SPREAD (INPUT)'!D353+'SPREAD (INPUT)'!H353</f>
        <v>178.17000000000002</v>
      </c>
      <c r="I353" s="32">
        <f>'SPREAD (INPUT)'!E353+'SPREAD (INPUT)'!I353</f>
        <v>165.77</v>
      </c>
      <c r="J353" s="32">
        <f>'SPREAD (INPUT)'!F353+'SPREAD (INPUT)'!J353</f>
        <v>153.45000000000002</v>
      </c>
      <c r="K353" s="33">
        <f>'SPREAD (INPUT)'!G353+'SPREAD (INPUT)'!K353</f>
        <v>148.18</v>
      </c>
      <c r="L353" s="31">
        <f>'SPREAD (INPUT)'!D353+'SPREAD (INPUT)'!L353</f>
        <v>175.32</v>
      </c>
      <c r="M353" s="32">
        <f>'SPREAD (INPUT)'!E353+'SPREAD (INPUT)'!M353</f>
        <v>163.30000000000001</v>
      </c>
      <c r="N353" s="32">
        <f>'SPREAD (INPUT)'!F353+'SPREAD (INPUT)'!N353</f>
        <v>150.98000000000002</v>
      </c>
      <c r="O353" s="33">
        <f>'SPREAD (INPUT)'!G353+'SPREAD (INPUT)'!O353</f>
        <v>145.71</v>
      </c>
      <c r="P353" s="31">
        <f>'SPREAD (INPUT)'!D353+'SPREAD (INPUT)'!P353</f>
        <v>164.18</v>
      </c>
      <c r="Q353" s="32">
        <f>'SPREAD (INPUT)'!E353+'SPREAD (INPUT)'!Q353</f>
        <v>157.34</v>
      </c>
      <c r="R353" s="32">
        <f>'SPREAD (INPUT)'!F353+'SPREAD (INPUT)'!R353</f>
        <v>145.02000000000001</v>
      </c>
      <c r="S353" s="33">
        <f>'SPREAD (INPUT)'!G353+'SPREAD (INPUT)'!S353</f>
        <v>139.75</v>
      </c>
      <c r="T353" s="6">
        <v>229.03</v>
      </c>
      <c r="U353" s="2">
        <v>209.59</v>
      </c>
      <c r="V353" s="2">
        <v>195.49</v>
      </c>
      <c r="W353" s="7">
        <v>189.94</v>
      </c>
    </row>
    <row r="354" spans="1:23" x14ac:dyDescent="0.35">
      <c r="A354" s="43">
        <f t="shared" si="5"/>
        <v>43367</v>
      </c>
      <c r="B354" s="38" t="s">
        <v>47</v>
      </c>
      <c r="C354" s="14" t="s">
        <v>133</v>
      </c>
      <c r="D354" s="6">
        <v>180.7</v>
      </c>
      <c r="E354" s="2">
        <v>168.92</v>
      </c>
      <c r="F354" s="2">
        <v>156.09</v>
      </c>
      <c r="G354" s="7">
        <v>150.91999999999999</v>
      </c>
      <c r="H354" s="31">
        <f>'SPREAD (INPUT)'!D354+'SPREAD (INPUT)'!H354</f>
        <v>178.03</v>
      </c>
      <c r="I354" s="32">
        <f>'SPREAD (INPUT)'!E354+'SPREAD (INPUT)'!I354</f>
        <v>166.58999999999997</v>
      </c>
      <c r="J354" s="32">
        <f>'SPREAD (INPUT)'!F354+'SPREAD (INPUT)'!J354</f>
        <v>153.76</v>
      </c>
      <c r="K354" s="33">
        <f>'SPREAD (INPUT)'!G354+'SPREAD (INPUT)'!K354</f>
        <v>148.58999999999997</v>
      </c>
      <c r="L354" s="31">
        <f>'SPREAD (INPUT)'!D354+'SPREAD (INPUT)'!L354</f>
        <v>175.42999999999998</v>
      </c>
      <c r="M354" s="32">
        <f>'SPREAD (INPUT)'!E354+'SPREAD (INPUT)'!M354</f>
        <v>164.57</v>
      </c>
      <c r="N354" s="32">
        <f>'SPREAD (INPUT)'!F354+'SPREAD (INPUT)'!N354</f>
        <v>151.74</v>
      </c>
      <c r="O354" s="33">
        <f>'SPREAD (INPUT)'!G354+'SPREAD (INPUT)'!O354</f>
        <v>146.57</v>
      </c>
      <c r="P354" s="31">
        <f>'SPREAD (INPUT)'!D354+'SPREAD (INPUT)'!P354</f>
        <v>165.64</v>
      </c>
      <c r="Q354" s="32">
        <f>'SPREAD (INPUT)'!E354+'SPREAD (INPUT)'!Q354</f>
        <v>159.60999999999999</v>
      </c>
      <c r="R354" s="32">
        <f>'SPREAD (INPUT)'!F354+'SPREAD (INPUT)'!R354</f>
        <v>146.78</v>
      </c>
      <c r="S354" s="33">
        <f>'SPREAD (INPUT)'!G354+'SPREAD (INPUT)'!S354</f>
        <v>141.60999999999999</v>
      </c>
      <c r="T354" s="6">
        <v>228.93</v>
      </c>
      <c r="U354" s="2">
        <v>210.33</v>
      </c>
      <c r="V354" s="2">
        <v>196.73</v>
      </c>
      <c r="W354" s="7">
        <v>189.87</v>
      </c>
    </row>
    <row r="355" spans="1:23" x14ac:dyDescent="0.35">
      <c r="A355" s="43">
        <f t="shared" si="5"/>
        <v>43374</v>
      </c>
      <c r="B355" s="38" t="s">
        <v>48</v>
      </c>
      <c r="C355" s="14" t="s">
        <v>134</v>
      </c>
      <c r="D355" s="6">
        <v>180.08</v>
      </c>
      <c r="E355" s="2">
        <v>168.33</v>
      </c>
      <c r="F355" s="2">
        <v>156.06</v>
      </c>
      <c r="G355" s="7">
        <v>150.71</v>
      </c>
      <c r="H355" s="31">
        <f>'SPREAD (INPUT)'!D355+'SPREAD (INPUT)'!H355</f>
        <v>177.45000000000002</v>
      </c>
      <c r="I355" s="32">
        <f>'SPREAD (INPUT)'!E355+'SPREAD (INPUT)'!I355</f>
        <v>165.83</v>
      </c>
      <c r="J355" s="32">
        <f>'SPREAD (INPUT)'!F355+'SPREAD (INPUT)'!J355</f>
        <v>153.56</v>
      </c>
      <c r="K355" s="33">
        <f>'SPREAD (INPUT)'!G355+'SPREAD (INPUT)'!K355</f>
        <v>148.21</v>
      </c>
      <c r="L355" s="31">
        <f>'SPREAD (INPUT)'!D355+'SPREAD (INPUT)'!L355</f>
        <v>174.64000000000001</v>
      </c>
      <c r="M355" s="32">
        <f>'SPREAD (INPUT)'!E355+'SPREAD (INPUT)'!M355</f>
        <v>163.27000000000001</v>
      </c>
      <c r="N355" s="32">
        <f>'SPREAD (INPUT)'!F355+'SPREAD (INPUT)'!N355</f>
        <v>151</v>
      </c>
      <c r="O355" s="33">
        <f>'SPREAD (INPUT)'!G355+'SPREAD (INPUT)'!O355</f>
        <v>145.65</v>
      </c>
      <c r="P355" s="31">
        <f>'SPREAD (INPUT)'!D355+'SPREAD (INPUT)'!P355</f>
        <v>166.07000000000002</v>
      </c>
      <c r="Q355" s="32">
        <f>'SPREAD (INPUT)'!E355+'SPREAD (INPUT)'!Q355</f>
        <v>160.58000000000001</v>
      </c>
      <c r="R355" s="32">
        <f>'SPREAD (INPUT)'!F355+'SPREAD (INPUT)'!R355</f>
        <v>148.31</v>
      </c>
      <c r="S355" s="33">
        <f>'SPREAD (INPUT)'!G355+'SPREAD (INPUT)'!S355</f>
        <v>142.96</v>
      </c>
      <c r="T355" s="6">
        <v>228.19</v>
      </c>
      <c r="U355" s="2">
        <v>209.07</v>
      </c>
      <c r="V355" s="2">
        <v>195.27</v>
      </c>
      <c r="W355" s="7">
        <v>189.59</v>
      </c>
    </row>
    <row r="356" spans="1:23" x14ac:dyDescent="0.35">
      <c r="A356" s="43">
        <f t="shared" si="5"/>
        <v>43381</v>
      </c>
      <c r="B356" s="38" t="s">
        <v>50</v>
      </c>
      <c r="C356" s="14" t="s">
        <v>134</v>
      </c>
      <c r="D356" s="6">
        <v>180.85</v>
      </c>
      <c r="E356" s="2">
        <v>168.71</v>
      </c>
      <c r="F356" s="2">
        <v>156.51</v>
      </c>
      <c r="G356" s="7">
        <v>150.87</v>
      </c>
      <c r="H356" s="31">
        <f>'SPREAD (INPUT)'!D356+'SPREAD (INPUT)'!H356</f>
        <v>178.04</v>
      </c>
      <c r="I356" s="32">
        <f>'SPREAD (INPUT)'!E356+'SPREAD (INPUT)'!I356</f>
        <v>166.09</v>
      </c>
      <c r="J356" s="32">
        <f>'SPREAD (INPUT)'!F356+'SPREAD (INPUT)'!J356</f>
        <v>153.88999999999999</v>
      </c>
      <c r="K356" s="33">
        <f>'SPREAD (INPUT)'!G356+'SPREAD (INPUT)'!K356</f>
        <v>148.25</v>
      </c>
      <c r="L356" s="31">
        <f>'SPREAD (INPUT)'!D356+'SPREAD (INPUT)'!L356</f>
        <v>175.13</v>
      </c>
      <c r="M356" s="32">
        <f>'SPREAD (INPUT)'!E356+'SPREAD (INPUT)'!M356</f>
        <v>163.38</v>
      </c>
      <c r="N356" s="32">
        <f>'SPREAD (INPUT)'!F356+'SPREAD (INPUT)'!N356</f>
        <v>151.17999999999998</v>
      </c>
      <c r="O356" s="33">
        <f>'SPREAD (INPUT)'!G356+'SPREAD (INPUT)'!O356</f>
        <v>145.54</v>
      </c>
      <c r="P356" s="31">
        <f>'SPREAD (INPUT)'!D356+'SPREAD (INPUT)'!P356</f>
        <v>166.92</v>
      </c>
      <c r="Q356" s="32">
        <f>'SPREAD (INPUT)'!E356+'SPREAD (INPUT)'!Q356</f>
        <v>161.19</v>
      </c>
      <c r="R356" s="32">
        <f>'SPREAD (INPUT)'!F356+'SPREAD (INPUT)'!R356</f>
        <v>148.98999999999998</v>
      </c>
      <c r="S356" s="33">
        <f>'SPREAD (INPUT)'!G356+'SPREAD (INPUT)'!S356</f>
        <v>143.35</v>
      </c>
      <c r="T356" s="6">
        <v>228.02</v>
      </c>
      <c r="U356" s="2">
        <v>209.9</v>
      </c>
      <c r="V356" s="2">
        <v>195.34</v>
      </c>
      <c r="W356" s="7">
        <v>190.58</v>
      </c>
    </row>
    <row r="357" spans="1:23" x14ac:dyDescent="0.35">
      <c r="A357" s="43">
        <f t="shared" si="5"/>
        <v>43388</v>
      </c>
      <c r="B357" s="38" t="s">
        <v>51</v>
      </c>
      <c r="C357" s="14" t="s">
        <v>134</v>
      </c>
      <c r="D357" s="6">
        <v>180.59</v>
      </c>
      <c r="E357" s="2">
        <v>168.94</v>
      </c>
      <c r="F357" s="2">
        <v>155.68</v>
      </c>
      <c r="G357" s="7">
        <v>150.58000000000001</v>
      </c>
      <c r="H357" s="31">
        <f>'SPREAD (INPUT)'!D357+'SPREAD (INPUT)'!H357</f>
        <v>177.61</v>
      </c>
      <c r="I357" s="32">
        <f>'SPREAD (INPUT)'!E357+'SPREAD (INPUT)'!I357</f>
        <v>166.22</v>
      </c>
      <c r="J357" s="32">
        <f>'SPREAD (INPUT)'!F357+'SPREAD (INPUT)'!J357</f>
        <v>152.96</v>
      </c>
      <c r="K357" s="33">
        <f>'SPREAD (INPUT)'!G357+'SPREAD (INPUT)'!K357</f>
        <v>147.86000000000001</v>
      </c>
      <c r="L357" s="31">
        <f>'SPREAD (INPUT)'!D357+'SPREAD (INPUT)'!L357</f>
        <v>174.04</v>
      </c>
      <c r="M357" s="32">
        <f>'SPREAD (INPUT)'!E357+'SPREAD (INPUT)'!M357</f>
        <v>163.75</v>
      </c>
      <c r="N357" s="32">
        <f>'SPREAD (INPUT)'!F357+'SPREAD (INPUT)'!N357</f>
        <v>150.49</v>
      </c>
      <c r="O357" s="33">
        <f>'SPREAD (INPUT)'!G357+'SPREAD (INPUT)'!O357</f>
        <v>145.39000000000001</v>
      </c>
      <c r="P357" s="31">
        <f>'SPREAD (INPUT)'!D357+'SPREAD (INPUT)'!P357</f>
        <v>166.55</v>
      </c>
      <c r="Q357" s="32">
        <f>'SPREAD (INPUT)'!E357+'SPREAD (INPUT)'!Q357</f>
        <v>160.54</v>
      </c>
      <c r="R357" s="32">
        <f>'SPREAD (INPUT)'!F357+'SPREAD (INPUT)'!R357</f>
        <v>147.28</v>
      </c>
      <c r="S357" s="33">
        <f>'SPREAD (INPUT)'!G357+'SPREAD (INPUT)'!S357</f>
        <v>142.18</v>
      </c>
      <c r="T357" s="6">
        <v>226.03</v>
      </c>
      <c r="U357" s="2">
        <v>209.41</v>
      </c>
      <c r="V357" s="2">
        <v>195.43</v>
      </c>
      <c r="W357" s="7">
        <v>189.74</v>
      </c>
    </row>
    <row r="358" spans="1:23" x14ac:dyDescent="0.35">
      <c r="A358" s="43">
        <f t="shared" si="5"/>
        <v>43395</v>
      </c>
      <c r="B358" s="38" t="s">
        <v>52</v>
      </c>
      <c r="C358" s="14" t="s">
        <v>134</v>
      </c>
      <c r="D358" s="6">
        <v>177.61</v>
      </c>
      <c r="E358" s="2">
        <v>166.65</v>
      </c>
      <c r="F358" s="2">
        <v>155.02000000000001</v>
      </c>
      <c r="G358" s="7">
        <v>150.07</v>
      </c>
      <c r="H358" s="31">
        <f>'SPREAD (INPUT)'!D358+'SPREAD (INPUT)'!H358</f>
        <v>174.86</v>
      </c>
      <c r="I358" s="32">
        <f>'SPREAD (INPUT)'!E358+'SPREAD (INPUT)'!I358</f>
        <v>164.13</v>
      </c>
      <c r="J358" s="32">
        <f>'SPREAD (INPUT)'!F358+'SPREAD (INPUT)'!J358</f>
        <v>152.5</v>
      </c>
      <c r="K358" s="33">
        <f>'SPREAD (INPUT)'!G358+'SPREAD (INPUT)'!K358</f>
        <v>147.54999999999998</v>
      </c>
      <c r="L358" s="31">
        <f>'SPREAD (INPUT)'!D358+'SPREAD (INPUT)'!L358</f>
        <v>171.54000000000002</v>
      </c>
      <c r="M358" s="32">
        <f>'SPREAD (INPUT)'!E358+'SPREAD (INPUT)'!M358</f>
        <v>161.63</v>
      </c>
      <c r="N358" s="32">
        <f>'SPREAD (INPUT)'!F358+'SPREAD (INPUT)'!N358</f>
        <v>150</v>
      </c>
      <c r="O358" s="33">
        <f>'SPREAD (INPUT)'!G358+'SPREAD (INPUT)'!O358</f>
        <v>145.04999999999998</v>
      </c>
      <c r="P358" s="31">
        <f>'SPREAD (INPUT)'!D358+'SPREAD (INPUT)'!P358</f>
        <v>165.39000000000001</v>
      </c>
      <c r="Q358" s="32">
        <f>'SPREAD (INPUT)'!E358+'SPREAD (INPUT)'!Q358</f>
        <v>159.20000000000002</v>
      </c>
      <c r="R358" s="32">
        <f>'SPREAD (INPUT)'!F358+'SPREAD (INPUT)'!R358</f>
        <v>147.57000000000002</v>
      </c>
      <c r="S358" s="33">
        <f>'SPREAD (INPUT)'!G358+'SPREAD (INPUT)'!S358</f>
        <v>142.62</v>
      </c>
      <c r="T358" s="6">
        <v>224.12</v>
      </c>
      <c r="U358" s="2">
        <v>206.25</v>
      </c>
      <c r="V358" s="2">
        <v>193.84</v>
      </c>
      <c r="W358" s="7">
        <v>189.13</v>
      </c>
    </row>
    <row r="359" spans="1:23" x14ac:dyDescent="0.35">
      <c r="A359" s="43">
        <f t="shared" si="5"/>
        <v>43402</v>
      </c>
      <c r="B359" s="38" t="s">
        <v>53</v>
      </c>
      <c r="C359" s="14" t="s">
        <v>134</v>
      </c>
      <c r="D359" s="6">
        <v>176.65</v>
      </c>
      <c r="E359" s="2">
        <v>166.09</v>
      </c>
      <c r="F359" s="2">
        <v>155.80000000000001</v>
      </c>
      <c r="G359" s="7">
        <v>150.41999999999999</v>
      </c>
      <c r="H359" s="31">
        <f>'SPREAD (INPUT)'!D359+'SPREAD (INPUT)'!H359</f>
        <v>173.94</v>
      </c>
      <c r="I359" s="32">
        <f>'SPREAD (INPUT)'!E359+'SPREAD (INPUT)'!I359</f>
        <v>163.51</v>
      </c>
      <c r="J359" s="32">
        <f>'SPREAD (INPUT)'!F359+'SPREAD (INPUT)'!J359</f>
        <v>153.22</v>
      </c>
      <c r="K359" s="33">
        <f>'SPREAD (INPUT)'!G359+'SPREAD (INPUT)'!K359</f>
        <v>147.83999999999997</v>
      </c>
      <c r="L359" s="31">
        <f>'SPREAD (INPUT)'!D359+'SPREAD (INPUT)'!L359</f>
        <v>170.87</v>
      </c>
      <c r="M359" s="32">
        <f>'SPREAD (INPUT)'!E359+'SPREAD (INPUT)'!M359</f>
        <v>160.89000000000001</v>
      </c>
      <c r="N359" s="32">
        <f>'SPREAD (INPUT)'!F359+'SPREAD (INPUT)'!N359</f>
        <v>150.60000000000002</v>
      </c>
      <c r="O359" s="33">
        <f>'SPREAD (INPUT)'!G359+'SPREAD (INPUT)'!O359</f>
        <v>145.22</v>
      </c>
      <c r="P359" s="31">
        <f>'SPREAD (INPUT)'!D359+'SPREAD (INPUT)'!P359</f>
        <v>162.93</v>
      </c>
      <c r="Q359" s="32">
        <f>'SPREAD (INPUT)'!E359+'SPREAD (INPUT)'!Q359</f>
        <v>155.67000000000002</v>
      </c>
      <c r="R359" s="32">
        <f>'SPREAD (INPUT)'!F359+'SPREAD (INPUT)'!R359</f>
        <v>145.38000000000002</v>
      </c>
      <c r="S359" s="33">
        <f>'SPREAD (INPUT)'!G359+'SPREAD (INPUT)'!S359</f>
        <v>140</v>
      </c>
      <c r="T359" s="6">
        <v>219.2</v>
      </c>
      <c r="U359" s="2">
        <v>205.77</v>
      </c>
      <c r="V359" s="2">
        <v>193.96</v>
      </c>
      <c r="W359" s="7">
        <v>187.11</v>
      </c>
    </row>
    <row r="360" spans="1:23" x14ac:dyDescent="0.35">
      <c r="A360" s="43">
        <f t="shared" si="5"/>
        <v>43409</v>
      </c>
      <c r="B360" s="38" t="s">
        <v>54</v>
      </c>
      <c r="C360" s="14" t="s">
        <v>135</v>
      </c>
      <c r="D360" s="6">
        <v>176.14</v>
      </c>
      <c r="E360" s="2">
        <v>166.61</v>
      </c>
      <c r="F360" s="2">
        <v>155.49</v>
      </c>
      <c r="G360" s="7">
        <v>150.41</v>
      </c>
      <c r="H360" s="31">
        <f>'SPREAD (INPUT)'!D360+'SPREAD (INPUT)'!H360</f>
        <v>172.94</v>
      </c>
      <c r="I360" s="32">
        <f>'SPREAD (INPUT)'!E360+'SPREAD (INPUT)'!I360</f>
        <v>163.76000000000002</v>
      </c>
      <c r="J360" s="32">
        <f>'SPREAD (INPUT)'!F360+'SPREAD (INPUT)'!J360</f>
        <v>152.64000000000001</v>
      </c>
      <c r="K360" s="33">
        <f>'SPREAD (INPUT)'!G360+'SPREAD (INPUT)'!K360</f>
        <v>147.56</v>
      </c>
      <c r="L360" s="31">
        <f>'SPREAD (INPUT)'!D360+'SPREAD (INPUT)'!L360</f>
        <v>170.64999999999998</v>
      </c>
      <c r="M360" s="32">
        <f>'SPREAD (INPUT)'!E360+'SPREAD (INPUT)'!M360</f>
        <v>161.48000000000002</v>
      </c>
      <c r="N360" s="32">
        <f>'SPREAD (INPUT)'!F360+'SPREAD (INPUT)'!N360</f>
        <v>150.36000000000001</v>
      </c>
      <c r="O360" s="33">
        <f>'SPREAD (INPUT)'!G360+'SPREAD (INPUT)'!O360</f>
        <v>145.28</v>
      </c>
      <c r="P360" s="31">
        <f>'SPREAD (INPUT)'!D360+'SPREAD (INPUT)'!P360</f>
        <v>163.57</v>
      </c>
      <c r="Q360" s="32">
        <f>'SPREAD (INPUT)'!E360+'SPREAD (INPUT)'!Q360</f>
        <v>157.45000000000002</v>
      </c>
      <c r="R360" s="32">
        <f>'SPREAD (INPUT)'!F360+'SPREAD (INPUT)'!R360</f>
        <v>146.33000000000001</v>
      </c>
      <c r="S360" s="33">
        <f>'SPREAD (INPUT)'!G360+'SPREAD (INPUT)'!S360</f>
        <v>141.25</v>
      </c>
      <c r="T360" s="6">
        <v>220.22</v>
      </c>
      <c r="U360" s="2">
        <v>204.71</v>
      </c>
      <c r="V360" s="2">
        <v>193.5</v>
      </c>
      <c r="W360" s="7">
        <v>187.06</v>
      </c>
    </row>
    <row r="361" spans="1:23" x14ac:dyDescent="0.35">
      <c r="A361" s="43">
        <f t="shared" si="5"/>
        <v>43416</v>
      </c>
      <c r="B361" s="38" t="s">
        <v>56</v>
      </c>
      <c r="C361" s="14" t="s">
        <v>135</v>
      </c>
      <c r="D361" s="6">
        <v>174.5</v>
      </c>
      <c r="E361" s="2">
        <v>165.14</v>
      </c>
      <c r="F361" s="2">
        <v>154.72999999999999</v>
      </c>
      <c r="G361" s="7">
        <v>149.94</v>
      </c>
      <c r="H361" s="31">
        <f>'SPREAD (INPUT)'!D361+'SPREAD (INPUT)'!H361</f>
        <v>171.43</v>
      </c>
      <c r="I361" s="32">
        <f>'SPREAD (INPUT)'!E361+'SPREAD (INPUT)'!I361</f>
        <v>162.32999999999998</v>
      </c>
      <c r="J361" s="32">
        <f>'SPREAD (INPUT)'!F361+'SPREAD (INPUT)'!J361</f>
        <v>151.91999999999999</v>
      </c>
      <c r="K361" s="33">
        <f>'SPREAD (INPUT)'!G361+'SPREAD (INPUT)'!K361</f>
        <v>147.13</v>
      </c>
      <c r="L361" s="31">
        <f>'SPREAD (INPUT)'!D361+'SPREAD (INPUT)'!L361</f>
        <v>169.52</v>
      </c>
      <c r="M361" s="32">
        <f>'SPREAD (INPUT)'!E361+'SPREAD (INPUT)'!M361</f>
        <v>160.35999999999999</v>
      </c>
      <c r="N361" s="32">
        <f>'SPREAD (INPUT)'!F361+'SPREAD (INPUT)'!N361</f>
        <v>149.94999999999999</v>
      </c>
      <c r="O361" s="33">
        <f>'SPREAD (INPUT)'!G361+'SPREAD (INPUT)'!O361</f>
        <v>145.16</v>
      </c>
      <c r="P361" s="31">
        <f>'SPREAD (INPUT)'!D361+'SPREAD (INPUT)'!P361</f>
        <v>161.13999999999999</v>
      </c>
      <c r="Q361" s="32">
        <f>'SPREAD (INPUT)'!E361+'SPREAD (INPUT)'!Q361</f>
        <v>156.04</v>
      </c>
      <c r="R361" s="32">
        <f>'SPREAD (INPUT)'!F361+'SPREAD (INPUT)'!R361</f>
        <v>145.63</v>
      </c>
      <c r="S361" s="33">
        <f>'SPREAD (INPUT)'!G361+'SPREAD (INPUT)'!S361</f>
        <v>140.84</v>
      </c>
      <c r="T361" s="6">
        <v>216.17</v>
      </c>
      <c r="U361" s="2">
        <v>202.78</v>
      </c>
      <c r="V361" s="2">
        <v>191.94</v>
      </c>
      <c r="W361" s="7">
        <v>186.18</v>
      </c>
    </row>
    <row r="362" spans="1:23" x14ac:dyDescent="0.35">
      <c r="A362" s="43">
        <f t="shared" si="5"/>
        <v>43423</v>
      </c>
      <c r="B362" s="38" t="s">
        <v>57</v>
      </c>
      <c r="C362" s="14" t="s">
        <v>135</v>
      </c>
      <c r="D362" s="6">
        <v>172.78</v>
      </c>
      <c r="E362" s="2">
        <v>165.07</v>
      </c>
      <c r="F362" s="2">
        <v>155.13999999999999</v>
      </c>
      <c r="G362" s="7">
        <v>149.13999999999999</v>
      </c>
      <c r="H362" s="31">
        <f>'SPREAD (INPUT)'!D362+'SPREAD (INPUT)'!H362</f>
        <v>169.96</v>
      </c>
      <c r="I362" s="32">
        <f>'SPREAD (INPUT)'!E362+'SPREAD (INPUT)'!I362</f>
        <v>162.38999999999999</v>
      </c>
      <c r="J362" s="32">
        <f>'SPREAD (INPUT)'!F362+'SPREAD (INPUT)'!J362</f>
        <v>152.45999999999998</v>
      </c>
      <c r="K362" s="33">
        <f>'SPREAD (INPUT)'!G362+'SPREAD (INPUT)'!K362</f>
        <v>146.45999999999998</v>
      </c>
      <c r="L362" s="31">
        <f>'SPREAD (INPUT)'!D362+'SPREAD (INPUT)'!L362</f>
        <v>167.62</v>
      </c>
      <c r="M362" s="32">
        <f>'SPREAD (INPUT)'!E362+'SPREAD (INPUT)'!M362</f>
        <v>160.26</v>
      </c>
      <c r="N362" s="32">
        <f>'SPREAD (INPUT)'!F362+'SPREAD (INPUT)'!N362</f>
        <v>150.32999999999998</v>
      </c>
      <c r="O362" s="33">
        <f>'SPREAD (INPUT)'!G362+'SPREAD (INPUT)'!O362</f>
        <v>144.32999999999998</v>
      </c>
      <c r="P362" s="31">
        <f>'SPREAD (INPUT)'!D362+'SPREAD (INPUT)'!P362</f>
        <v>158.92000000000002</v>
      </c>
      <c r="Q362" s="32">
        <f>'SPREAD (INPUT)'!E362+'SPREAD (INPUT)'!Q362</f>
        <v>154.54</v>
      </c>
      <c r="R362" s="32">
        <f>'SPREAD (INPUT)'!F362+'SPREAD (INPUT)'!R362</f>
        <v>144.60999999999999</v>
      </c>
      <c r="S362" s="33">
        <f>'SPREAD (INPUT)'!G362+'SPREAD (INPUT)'!S362</f>
        <v>138.60999999999999</v>
      </c>
      <c r="T362" s="6">
        <v>216.2</v>
      </c>
      <c r="U362" s="2">
        <v>202.42</v>
      </c>
      <c r="V362" s="2">
        <v>192.54</v>
      </c>
      <c r="W362" s="7">
        <v>185.9</v>
      </c>
    </row>
    <row r="363" spans="1:23" x14ac:dyDescent="0.35">
      <c r="A363" s="43">
        <f t="shared" si="5"/>
        <v>43430</v>
      </c>
      <c r="B363" s="38" t="s">
        <v>58</v>
      </c>
      <c r="C363" s="14" t="s">
        <v>135</v>
      </c>
      <c r="D363" s="6">
        <v>170.72</v>
      </c>
      <c r="E363" s="2">
        <v>164.28</v>
      </c>
      <c r="F363" s="2">
        <v>153.9</v>
      </c>
      <c r="G363" s="7">
        <v>149.05000000000001</v>
      </c>
      <c r="H363" s="31">
        <f>'SPREAD (INPUT)'!D363+'SPREAD (INPUT)'!H363</f>
        <v>168.07</v>
      </c>
      <c r="I363" s="32">
        <f>'SPREAD (INPUT)'!E363+'SPREAD (INPUT)'!I363</f>
        <v>162.09</v>
      </c>
      <c r="J363" s="32">
        <f>'SPREAD (INPUT)'!F363+'SPREAD (INPUT)'!J363</f>
        <v>151.71</v>
      </c>
      <c r="K363" s="33">
        <f>'SPREAD (INPUT)'!G363+'SPREAD (INPUT)'!K363</f>
        <v>146.86000000000001</v>
      </c>
      <c r="L363" s="31">
        <f>'SPREAD (INPUT)'!D363+'SPREAD (INPUT)'!L363</f>
        <v>165.5</v>
      </c>
      <c r="M363" s="32">
        <f>'SPREAD (INPUT)'!E363+'SPREAD (INPUT)'!M363</f>
        <v>159.61000000000001</v>
      </c>
      <c r="N363" s="32">
        <f>'SPREAD (INPUT)'!F363+'SPREAD (INPUT)'!N363</f>
        <v>149.23000000000002</v>
      </c>
      <c r="O363" s="33">
        <f>'SPREAD (INPUT)'!G363+'SPREAD (INPUT)'!O363</f>
        <v>144.38000000000002</v>
      </c>
      <c r="P363" s="31">
        <f>'SPREAD (INPUT)'!D363+'SPREAD (INPUT)'!P363</f>
        <v>157.91</v>
      </c>
      <c r="Q363" s="32">
        <f>'SPREAD (INPUT)'!E363+'SPREAD (INPUT)'!Q363</f>
        <v>154.6</v>
      </c>
      <c r="R363" s="32">
        <f>'SPREAD (INPUT)'!F363+'SPREAD (INPUT)'!R363</f>
        <v>144.22</v>
      </c>
      <c r="S363" s="33">
        <f>'SPREAD (INPUT)'!G363+'SPREAD (INPUT)'!S363</f>
        <v>139.37</v>
      </c>
      <c r="T363" s="6">
        <v>215.24</v>
      </c>
      <c r="U363" s="2">
        <v>201.21</v>
      </c>
      <c r="V363" s="2">
        <v>191.2</v>
      </c>
      <c r="W363" s="7">
        <v>185.14</v>
      </c>
    </row>
    <row r="364" spans="1:23" x14ac:dyDescent="0.35">
      <c r="A364" s="43">
        <f t="shared" si="5"/>
        <v>43437</v>
      </c>
      <c r="B364" s="38" t="s">
        <v>59</v>
      </c>
      <c r="C364" s="14" t="s">
        <v>136</v>
      </c>
      <c r="D364" s="6">
        <v>169.92</v>
      </c>
      <c r="E364" s="2">
        <v>164.09</v>
      </c>
      <c r="F364" s="2">
        <v>154.44999999999999</v>
      </c>
      <c r="G364" s="7">
        <v>148.94999999999999</v>
      </c>
      <c r="H364" s="31">
        <f>'SPREAD (INPUT)'!D364+'SPREAD (INPUT)'!H364</f>
        <v>167.26999999999998</v>
      </c>
      <c r="I364" s="32">
        <f>'SPREAD (INPUT)'!E364+'SPREAD (INPUT)'!I364</f>
        <v>161.53</v>
      </c>
      <c r="J364" s="32">
        <f>'SPREAD (INPUT)'!F364+'SPREAD (INPUT)'!J364</f>
        <v>151.88999999999999</v>
      </c>
      <c r="K364" s="33">
        <f>'SPREAD (INPUT)'!G364+'SPREAD (INPUT)'!K364</f>
        <v>146.38999999999999</v>
      </c>
      <c r="L364" s="31">
        <f>'SPREAD (INPUT)'!D364+'SPREAD (INPUT)'!L364</f>
        <v>165.51999999999998</v>
      </c>
      <c r="M364" s="32">
        <f>'SPREAD (INPUT)'!E364+'SPREAD (INPUT)'!M364</f>
        <v>159.52000000000001</v>
      </c>
      <c r="N364" s="32">
        <f>'SPREAD (INPUT)'!F364+'SPREAD (INPUT)'!N364</f>
        <v>149.88</v>
      </c>
      <c r="O364" s="33">
        <f>'SPREAD (INPUT)'!G364+'SPREAD (INPUT)'!O364</f>
        <v>144.38</v>
      </c>
      <c r="P364" s="31">
        <f>'SPREAD (INPUT)'!D364+'SPREAD (INPUT)'!P364</f>
        <v>157.97999999999999</v>
      </c>
      <c r="Q364" s="32">
        <f>'SPREAD (INPUT)'!E364+'SPREAD (INPUT)'!Q364</f>
        <v>154.57</v>
      </c>
      <c r="R364" s="32">
        <f>'SPREAD (INPUT)'!F364+'SPREAD (INPUT)'!R364</f>
        <v>144.92999999999998</v>
      </c>
      <c r="S364" s="33">
        <f>'SPREAD (INPUT)'!G364+'SPREAD (INPUT)'!S364</f>
        <v>139.42999999999998</v>
      </c>
      <c r="T364" s="6">
        <v>214.04</v>
      </c>
      <c r="U364" s="2">
        <v>201.07</v>
      </c>
      <c r="V364" s="2">
        <v>191.04</v>
      </c>
      <c r="W364" s="7">
        <v>185.02</v>
      </c>
    </row>
    <row r="365" spans="1:23" x14ac:dyDescent="0.35">
      <c r="A365" s="43">
        <f t="shared" si="5"/>
        <v>43444</v>
      </c>
      <c r="B365" s="38" t="s">
        <v>61</v>
      </c>
      <c r="C365" s="14" t="s">
        <v>136</v>
      </c>
      <c r="D365" s="6">
        <v>170.27</v>
      </c>
      <c r="E365" s="2">
        <v>162.99</v>
      </c>
      <c r="F365" s="2">
        <v>154.38999999999999</v>
      </c>
      <c r="G365" s="7">
        <v>148.94</v>
      </c>
      <c r="H365" s="31">
        <f>'SPREAD (INPUT)'!D365+'SPREAD (INPUT)'!H365</f>
        <v>167.88000000000002</v>
      </c>
      <c r="I365" s="32">
        <f>'SPREAD (INPUT)'!E365+'SPREAD (INPUT)'!I365</f>
        <v>160.94</v>
      </c>
      <c r="J365" s="32">
        <f>'SPREAD (INPUT)'!F365+'SPREAD (INPUT)'!J365</f>
        <v>152.33999999999997</v>
      </c>
      <c r="K365" s="33">
        <f>'SPREAD (INPUT)'!G365+'SPREAD (INPUT)'!K365</f>
        <v>146.88999999999999</v>
      </c>
      <c r="L365" s="31">
        <f>'SPREAD (INPUT)'!D365+'SPREAD (INPUT)'!L365</f>
        <v>165.57000000000002</v>
      </c>
      <c r="M365" s="32">
        <f>'SPREAD (INPUT)'!E365+'SPREAD (INPUT)'!M365</f>
        <v>158.47</v>
      </c>
      <c r="N365" s="32">
        <f>'SPREAD (INPUT)'!F365+'SPREAD (INPUT)'!N365</f>
        <v>149.86999999999998</v>
      </c>
      <c r="O365" s="33">
        <f>'SPREAD (INPUT)'!G365+'SPREAD (INPUT)'!O365</f>
        <v>144.41999999999999</v>
      </c>
      <c r="P365" s="31">
        <f>'SPREAD (INPUT)'!D365+'SPREAD (INPUT)'!P365</f>
        <v>156.94</v>
      </c>
      <c r="Q365" s="32">
        <f>'SPREAD (INPUT)'!E365+'SPREAD (INPUT)'!Q365</f>
        <v>154.24</v>
      </c>
      <c r="R365" s="32">
        <f>'SPREAD (INPUT)'!F365+'SPREAD (INPUT)'!R365</f>
        <v>145.63999999999999</v>
      </c>
      <c r="S365" s="33">
        <f>'SPREAD (INPUT)'!G365+'SPREAD (INPUT)'!S365</f>
        <v>140.19</v>
      </c>
      <c r="T365" s="6">
        <v>214.73</v>
      </c>
      <c r="U365" s="2">
        <v>201.25</v>
      </c>
      <c r="V365" s="2">
        <v>190.19</v>
      </c>
      <c r="W365" s="7">
        <v>184.87</v>
      </c>
    </row>
    <row r="366" spans="1:23" x14ac:dyDescent="0.35">
      <c r="A366" s="43">
        <f t="shared" si="5"/>
        <v>43451</v>
      </c>
      <c r="B366" s="38" t="s">
        <v>62</v>
      </c>
      <c r="C366" s="14" t="s">
        <v>136</v>
      </c>
      <c r="D366" s="6">
        <v>172.45</v>
      </c>
      <c r="E366" s="2">
        <v>163.63</v>
      </c>
      <c r="F366" s="2">
        <v>155.1</v>
      </c>
      <c r="G366" s="7">
        <v>149.37</v>
      </c>
      <c r="H366" s="31">
        <f>'SPREAD (INPUT)'!D366+'SPREAD (INPUT)'!H366</f>
        <v>169.14</v>
      </c>
      <c r="I366" s="32">
        <f>'SPREAD (INPUT)'!E366+'SPREAD (INPUT)'!I366</f>
        <v>160.49</v>
      </c>
      <c r="J366" s="32">
        <f>'SPREAD (INPUT)'!F366+'SPREAD (INPUT)'!J366</f>
        <v>151.96</v>
      </c>
      <c r="K366" s="33">
        <f>'SPREAD (INPUT)'!G366+'SPREAD (INPUT)'!K366</f>
        <v>146.23000000000002</v>
      </c>
      <c r="L366" s="31">
        <f>'SPREAD (INPUT)'!D366+'SPREAD (INPUT)'!L366</f>
        <v>167.36999999999998</v>
      </c>
      <c r="M366" s="32">
        <f>'SPREAD (INPUT)'!E366+'SPREAD (INPUT)'!M366</f>
        <v>158.57</v>
      </c>
      <c r="N366" s="32">
        <f>'SPREAD (INPUT)'!F366+'SPREAD (INPUT)'!N366</f>
        <v>150.04</v>
      </c>
      <c r="O366" s="33">
        <f>'SPREAD (INPUT)'!G366+'SPREAD (INPUT)'!O366</f>
        <v>144.31</v>
      </c>
      <c r="P366" s="31">
        <f>'SPREAD (INPUT)'!D366+'SPREAD (INPUT)'!P366</f>
        <v>157.85999999999999</v>
      </c>
      <c r="Q366" s="32">
        <f>'SPREAD (INPUT)'!E366+'SPREAD (INPUT)'!Q366</f>
        <v>154.06</v>
      </c>
      <c r="R366" s="32">
        <f>'SPREAD (INPUT)'!F366+'SPREAD (INPUT)'!R366</f>
        <v>145.53</v>
      </c>
      <c r="S366" s="33">
        <f>'SPREAD (INPUT)'!G366+'SPREAD (INPUT)'!S366</f>
        <v>139.80000000000001</v>
      </c>
      <c r="T366" s="6">
        <v>217.04</v>
      </c>
      <c r="U366" s="2">
        <v>201.58</v>
      </c>
      <c r="V366" s="2">
        <v>192.02</v>
      </c>
      <c r="W366" s="7">
        <v>184.79</v>
      </c>
    </row>
    <row r="367" spans="1:23" x14ac:dyDescent="0.35">
      <c r="A367" s="43">
        <f t="shared" si="5"/>
        <v>43458</v>
      </c>
      <c r="B367" s="38" t="s">
        <v>63</v>
      </c>
      <c r="C367" s="14" t="s">
        <v>136</v>
      </c>
      <c r="D367" s="25">
        <f>D366-(D366-D369)/3*1</f>
        <v>174.13666666666666</v>
      </c>
      <c r="E367" s="26">
        <f t="shared" ref="E367:W367" si="6">E366-(E366-E369)/3*1</f>
        <v>164.18666666666667</v>
      </c>
      <c r="F367" s="26">
        <f t="shared" si="6"/>
        <v>155.16</v>
      </c>
      <c r="G367" s="27">
        <f t="shared" si="6"/>
        <v>149.34</v>
      </c>
      <c r="H367" s="25">
        <f>'SPREAD (INPUT)'!D367+'SPREAD (INPUT)'!H367</f>
        <v>171.09333333333333</v>
      </c>
      <c r="I367" s="26">
        <f>'SPREAD (INPUT)'!E367+'SPREAD (INPUT)'!I367</f>
        <v>161.29333333333332</v>
      </c>
      <c r="J367" s="26">
        <f>'SPREAD (INPUT)'!F367+'SPREAD (INPUT)'!J367</f>
        <v>152.26666666666665</v>
      </c>
      <c r="K367" s="27">
        <f>'SPREAD (INPUT)'!G367+'SPREAD (INPUT)'!K367</f>
        <v>146.44666666666666</v>
      </c>
      <c r="L367" s="25">
        <f>'SPREAD (INPUT)'!D367+'SPREAD (INPUT)'!L367</f>
        <v>168.57666666666665</v>
      </c>
      <c r="M367" s="26">
        <f>'SPREAD (INPUT)'!E367+'SPREAD (INPUT)'!M367</f>
        <v>158.77666666666667</v>
      </c>
      <c r="N367" s="26">
        <f>'SPREAD (INPUT)'!F367+'SPREAD (INPUT)'!N367</f>
        <v>149.75</v>
      </c>
      <c r="O367" s="27">
        <f>'SPREAD (INPUT)'!G367+'SPREAD (INPUT)'!O367</f>
        <v>143.93</v>
      </c>
      <c r="P367" s="25">
        <f>'SPREAD (INPUT)'!D367+'SPREAD (INPUT)'!P367</f>
        <v>158.84333333333333</v>
      </c>
      <c r="Q367" s="26">
        <f>'SPREAD (INPUT)'!E367+'SPREAD (INPUT)'!Q367</f>
        <v>153.75333333333333</v>
      </c>
      <c r="R367" s="26">
        <f>'SPREAD (INPUT)'!F367+'SPREAD (INPUT)'!R367</f>
        <v>144.72666666666666</v>
      </c>
      <c r="S367" s="27">
        <f>'SPREAD (INPUT)'!G367+'SPREAD (INPUT)'!S367</f>
        <v>138.90666666666667</v>
      </c>
      <c r="T367" s="25">
        <f t="shared" si="6"/>
        <v>218.57333333333332</v>
      </c>
      <c r="U367" s="26">
        <f t="shared" si="6"/>
        <v>201.08333333333334</v>
      </c>
      <c r="V367" s="26">
        <f t="shared" si="6"/>
        <v>191.52666666666667</v>
      </c>
      <c r="W367" s="27">
        <f t="shared" si="6"/>
        <v>184.03333333333333</v>
      </c>
    </row>
    <row r="368" spans="1:23" x14ac:dyDescent="0.35">
      <c r="A368" s="43">
        <f t="shared" si="5"/>
        <v>43465</v>
      </c>
      <c r="B368" s="38" t="s">
        <v>0</v>
      </c>
      <c r="C368" s="14" t="s">
        <v>136</v>
      </c>
      <c r="D368" s="25">
        <f>D366-(D366-D369)/3*2</f>
        <v>175.82333333333332</v>
      </c>
      <c r="E368" s="26">
        <f t="shared" ref="E368:W368" si="7">E366-(E366-E369)/3*2</f>
        <v>164.74333333333334</v>
      </c>
      <c r="F368" s="26">
        <f t="shared" si="7"/>
        <v>155.22</v>
      </c>
      <c r="G368" s="27">
        <f t="shared" si="7"/>
        <v>149.31</v>
      </c>
      <c r="H368" s="25">
        <f>'SPREAD (INPUT)'!D368+'SPREAD (INPUT)'!H368</f>
        <v>173.04666666666665</v>
      </c>
      <c r="I368" s="26">
        <f>'SPREAD (INPUT)'!E368+'SPREAD (INPUT)'!I368</f>
        <v>162.09666666666666</v>
      </c>
      <c r="J368" s="26">
        <f>'SPREAD (INPUT)'!F368+'SPREAD (INPUT)'!J368</f>
        <v>152.57333333333332</v>
      </c>
      <c r="K368" s="27">
        <f>'SPREAD (INPUT)'!G368+'SPREAD (INPUT)'!K368</f>
        <v>146.66333333333333</v>
      </c>
      <c r="L368" s="25">
        <f>'SPREAD (INPUT)'!D368+'SPREAD (INPUT)'!L368</f>
        <v>169.78333333333333</v>
      </c>
      <c r="M368" s="26">
        <f>'SPREAD (INPUT)'!E368+'SPREAD (INPUT)'!M368</f>
        <v>158.98333333333335</v>
      </c>
      <c r="N368" s="26">
        <f>'SPREAD (INPUT)'!F368+'SPREAD (INPUT)'!N368</f>
        <v>149.46</v>
      </c>
      <c r="O368" s="27">
        <f>'SPREAD (INPUT)'!G368+'SPREAD (INPUT)'!O368</f>
        <v>143.55000000000001</v>
      </c>
      <c r="P368" s="25">
        <f>'SPREAD (INPUT)'!D368+'SPREAD (INPUT)'!P368</f>
        <v>159.82666666666665</v>
      </c>
      <c r="Q368" s="26">
        <f>'SPREAD (INPUT)'!E368+'SPREAD (INPUT)'!Q368</f>
        <v>153.44666666666666</v>
      </c>
      <c r="R368" s="26">
        <f>'SPREAD (INPUT)'!F368+'SPREAD (INPUT)'!R368</f>
        <v>143.92333333333335</v>
      </c>
      <c r="S368" s="27">
        <f>'SPREAD (INPUT)'!G368+'SPREAD (INPUT)'!S368</f>
        <v>138.01333333333332</v>
      </c>
      <c r="T368" s="25">
        <f t="shared" si="7"/>
        <v>220.10666666666665</v>
      </c>
      <c r="U368" s="26">
        <f t="shared" si="7"/>
        <v>200.58666666666667</v>
      </c>
      <c r="V368" s="26">
        <f t="shared" si="7"/>
        <v>191.03333333333333</v>
      </c>
      <c r="W368" s="27">
        <f t="shared" si="7"/>
        <v>183.27666666666667</v>
      </c>
    </row>
    <row r="369" spans="1:23" x14ac:dyDescent="0.35">
      <c r="A369" s="43">
        <f t="shared" si="5"/>
        <v>43472</v>
      </c>
      <c r="B369" s="38" t="s">
        <v>2</v>
      </c>
      <c r="C369" s="14" t="s">
        <v>137</v>
      </c>
      <c r="D369" s="6">
        <v>177.51</v>
      </c>
      <c r="E369" s="2">
        <v>165.3</v>
      </c>
      <c r="F369" s="2">
        <v>155.28</v>
      </c>
      <c r="G369" s="7">
        <v>149.28</v>
      </c>
      <c r="H369" s="31">
        <f>'SPREAD (INPUT)'!D369+'SPREAD (INPUT)'!H369</f>
        <v>175</v>
      </c>
      <c r="I369" s="32">
        <f>'SPREAD (INPUT)'!E369+'SPREAD (INPUT)'!I369</f>
        <v>162.9</v>
      </c>
      <c r="J369" s="32">
        <f>'SPREAD (INPUT)'!F369+'SPREAD (INPUT)'!J369</f>
        <v>152.88</v>
      </c>
      <c r="K369" s="33">
        <f>'SPREAD (INPUT)'!G369+'SPREAD (INPUT)'!K369</f>
        <v>146.88</v>
      </c>
      <c r="L369" s="31">
        <f>'SPREAD (INPUT)'!D369+'SPREAD (INPUT)'!L369</f>
        <v>170.98999999999998</v>
      </c>
      <c r="M369" s="32">
        <f>'SPREAD (INPUT)'!E369+'SPREAD (INPUT)'!M369</f>
        <v>159.19</v>
      </c>
      <c r="N369" s="32">
        <f>'SPREAD (INPUT)'!F369+'SPREAD (INPUT)'!N369</f>
        <v>149.16999999999999</v>
      </c>
      <c r="O369" s="33">
        <f>'SPREAD (INPUT)'!G369+'SPREAD (INPUT)'!O369</f>
        <v>143.16999999999999</v>
      </c>
      <c r="P369" s="31">
        <f>'SPREAD (INPUT)'!D369+'SPREAD (INPUT)'!P369</f>
        <v>160.81</v>
      </c>
      <c r="Q369" s="32">
        <f>'SPREAD (INPUT)'!E369+'SPREAD (INPUT)'!Q369</f>
        <v>153.14000000000001</v>
      </c>
      <c r="R369" s="32">
        <f>'SPREAD (INPUT)'!F369+'SPREAD (INPUT)'!R369</f>
        <v>143.12</v>
      </c>
      <c r="S369" s="33">
        <f>'SPREAD (INPUT)'!G369+'SPREAD (INPUT)'!S369</f>
        <v>137.12</v>
      </c>
      <c r="T369" s="6">
        <v>221.64</v>
      </c>
      <c r="U369" s="2">
        <v>200.09</v>
      </c>
      <c r="V369" s="2">
        <v>190.54</v>
      </c>
      <c r="W369" s="7">
        <v>182.52</v>
      </c>
    </row>
    <row r="370" spans="1:23" x14ac:dyDescent="0.35">
      <c r="A370" s="43">
        <f t="shared" si="5"/>
        <v>43479</v>
      </c>
      <c r="B370" s="38" t="s">
        <v>3</v>
      </c>
      <c r="C370" s="14" t="s">
        <v>137</v>
      </c>
      <c r="D370" s="6">
        <v>181.69</v>
      </c>
      <c r="E370" s="2">
        <v>167.83</v>
      </c>
      <c r="F370" s="2">
        <v>157.36000000000001</v>
      </c>
      <c r="G370" s="7">
        <v>150.22</v>
      </c>
      <c r="H370" s="31">
        <f>'SPREAD (INPUT)'!D370+'SPREAD (INPUT)'!H370</f>
        <v>179.10999999999999</v>
      </c>
      <c r="I370" s="32">
        <f>'SPREAD (INPUT)'!E370+'SPREAD (INPUT)'!I370</f>
        <v>165.43</v>
      </c>
      <c r="J370" s="32">
        <f>'SPREAD (INPUT)'!F370+'SPREAD (INPUT)'!J370</f>
        <v>154.96</v>
      </c>
      <c r="K370" s="33">
        <f>'SPREAD (INPUT)'!G370+'SPREAD (INPUT)'!K370</f>
        <v>147.82</v>
      </c>
      <c r="L370" s="31">
        <f>'SPREAD (INPUT)'!D370+'SPREAD (INPUT)'!L370</f>
        <v>174.25</v>
      </c>
      <c r="M370" s="32">
        <f>'SPREAD (INPUT)'!E370+'SPREAD (INPUT)'!M370</f>
        <v>160.57000000000002</v>
      </c>
      <c r="N370" s="32">
        <f>'SPREAD (INPUT)'!F370+'SPREAD (INPUT)'!N370</f>
        <v>150.10000000000002</v>
      </c>
      <c r="O370" s="33">
        <f>'SPREAD (INPUT)'!G370+'SPREAD (INPUT)'!O370</f>
        <v>142.96</v>
      </c>
      <c r="P370" s="31">
        <f>'SPREAD (INPUT)'!D370+'SPREAD (INPUT)'!P370</f>
        <v>167.28</v>
      </c>
      <c r="Q370" s="32">
        <f>'SPREAD (INPUT)'!E370+'SPREAD (INPUT)'!Q370</f>
        <v>156.64000000000001</v>
      </c>
      <c r="R370" s="32">
        <f>'SPREAD (INPUT)'!F370+'SPREAD (INPUT)'!R370</f>
        <v>146.17000000000002</v>
      </c>
      <c r="S370" s="33">
        <f>'SPREAD (INPUT)'!G370+'SPREAD (INPUT)'!S370</f>
        <v>139.03</v>
      </c>
      <c r="T370" s="6">
        <v>226.32</v>
      </c>
      <c r="U370" s="2">
        <v>205.23</v>
      </c>
      <c r="V370" s="2">
        <v>193.4</v>
      </c>
      <c r="W370" s="7">
        <v>184.74</v>
      </c>
    </row>
    <row r="371" spans="1:23" x14ac:dyDescent="0.35">
      <c r="A371" s="43">
        <f t="shared" si="5"/>
        <v>43486</v>
      </c>
      <c r="B371" s="38" t="s">
        <v>4</v>
      </c>
      <c r="C371" s="14" t="s">
        <v>137</v>
      </c>
      <c r="D371" s="6">
        <v>189.67</v>
      </c>
      <c r="E371" s="2">
        <v>172.8</v>
      </c>
      <c r="F371" s="2">
        <v>159.43</v>
      </c>
      <c r="G371" s="7">
        <v>151.74</v>
      </c>
      <c r="H371" s="31">
        <f>'SPREAD (INPUT)'!D371+'SPREAD (INPUT)'!H371</f>
        <v>187.94</v>
      </c>
      <c r="I371" s="32">
        <f>'SPREAD (INPUT)'!E371+'SPREAD (INPUT)'!I371</f>
        <v>170.98000000000002</v>
      </c>
      <c r="J371" s="32">
        <f>'SPREAD (INPUT)'!F371+'SPREAD (INPUT)'!J371</f>
        <v>157.61000000000001</v>
      </c>
      <c r="K371" s="33">
        <f>'SPREAD (INPUT)'!G371+'SPREAD (INPUT)'!K371</f>
        <v>149.92000000000002</v>
      </c>
      <c r="L371" s="31">
        <f>'SPREAD (INPUT)'!D371+'SPREAD (INPUT)'!L371</f>
        <v>182.23999999999998</v>
      </c>
      <c r="M371" s="32">
        <f>'SPREAD (INPUT)'!E371+'SPREAD (INPUT)'!M371</f>
        <v>165.95000000000002</v>
      </c>
      <c r="N371" s="32">
        <f>'SPREAD (INPUT)'!F371+'SPREAD (INPUT)'!N371</f>
        <v>152.58000000000001</v>
      </c>
      <c r="O371" s="33">
        <f>'SPREAD (INPUT)'!G371+'SPREAD (INPUT)'!O371</f>
        <v>144.89000000000001</v>
      </c>
      <c r="P371" s="31">
        <f>'SPREAD (INPUT)'!D371+'SPREAD (INPUT)'!P371</f>
        <v>174.42</v>
      </c>
      <c r="Q371" s="32">
        <f>'SPREAD (INPUT)'!E371+'SPREAD (INPUT)'!Q371</f>
        <v>161.67000000000002</v>
      </c>
      <c r="R371" s="32">
        <f>'SPREAD (INPUT)'!F371+'SPREAD (INPUT)'!R371</f>
        <v>148.30000000000001</v>
      </c>
      <c r="S371" s="33">
        <f>'SPREAD (INPUT)'!G371+'SPREAD (INPUT)'!S371</f>
        <v>140.61000000000001</v>
      </c>
      <c r="T371" s="6">
        <v>231.01</v>
      </c>
      <c r="U371" s="2">
        <v>208.13</v>
      </c>
      <c r="V371" s="2">
        <v>195.39</v>
      </c>
      <c r="W371" s="7">
        <v>186.84</v>
      </c>
    </row>
    <row r="372" spans="1:23" x14ac:dyDescent="0.35">
      <c r="A372" s="43">
        <f t="shared" si="5"/>
        <v>43493</v>
      </c>
      <c r="B372" s="38" t="s">
        <v>5</v>
      </c>
      <c r="C372" s="14" t="s">
        <v>137</v>
      </c>
      <c r="D372" s="6">
        <v>199.32</v>
      </c>
      <c r="E372" s="2">
        <v>179.26</v>
      </c>
      <c r="F372" s="2">
        <v>163.11000000000001</v>
      </c>
      <c r="G372" s="7">
        <v>154.80000000000001</v>
      </c>
      <c r="H372" s="31">
        <f>'SPREAD (INPUT)'!D372+'SPREAD (INPUT)'!H372</f>
        <v>196.9</v>
      </c>
      <c r="I372" s="32">
        <f>'SPREAD (INPUT)'!E372+'SPREAD (INPUT)'!I372</f>
        <v>177.10999999999999</v>
      </c>
      <c r="J372" s="32">
        <f>'SPREAD (INPUT)'!F372+'SPREAD (INPUT)'!J372</f>
        <v>160.96</v>
      </c>
      <c r="K372" s="33">
        <f>'SPREAD (INPUT)'!G372+'SPREAD (INPUT)'!K372</f>
        <v>152.65</v>
      </c>
      <c r="L372" s="31">
        <f>'SPREAD (INPUT)'!D372+'SPREAD (INPUT)'!L372</f>
        <v>190.2</v>
      </c>
      <c r="M372" s="32">
        <f>'SPREAD (INPUT)'!E372+'SPREAD (INPUT)'!M372</f>
        <v>171.26</v>
      </c>
      <c r="N372" s="32">
        <f>'SPREAD (INPUT)'!F372+'SPREAD (INPUT)'!N372</f>
        <v>155.11000000000001</v>
      </c>
      <c r="O372" s="33">
        <f>'SPREAD (INPUT)'!G372+'SPREAD (INPUT)'!O372</f>
        <v>146.80000000000001</v>
      </c>
      <c r="P372" s="31">
        <f>'SPREAD (INPUT)'!D372+'SPREAD (INPUT)'!P372</f>
        <v>185.13</v>
      </c>
      <c r="Q372" s="32">
        <f>'SPREAD (INPUT)'!E372+'SPREAD (INPUT)'!Q372</f>
        <v>167.51999999999998</v>
      </c>
      <c r="R372" s="32">
        <f>'SPREAD (INPUT)'!F372+'SPREAD (INPUT)'!R372</f>
        <v>151.37</v>
      </c>
      <c r="S372" s="33">
        <f>'SPREAD (INPUT)'!G372+'SPREAD (INPUT)'!S372</f>
        <v>143.06</v>
      </c>
      <c r="T372" s="6">
        <v>240.83</v>
      </c>
      <c r="U372" s="2">
        <v>213.04</v>
      </c>
      <c r="V372" s="2">
        <v>199.41</v>
      </c>
      <c r="W372" s="7">
        <v>189.25</v>
      </c>
    </row>
    <row r="373" spans="1:23" x14ac:dyDescent="0.35">
      <c r="A373" s="43">
        <f t="shared" si="5"/>
        <v>43500</v>
      </c>
      <c r="B373" s="38" t="s">
        <v>6</v>
      </c>
      <c r="C373" s="14" t="s">
        <v>138</v>
      </c>
      <c r="D373" s="6">
        <v>205.16</v>
      </c>
      <c r="E373" s="2">
        <v>181.96</v>
      </c>
      <c r="F373" s="2">
        <v>165.61</v>
      </c>
      <c r="G373" s="7">
        <v>155.46</v>
      </c>
      <c r="H373" s="31">
        <f>'SPREAD (INPUT)'!D373+'SPREAD (INPUT)'!H373</f>
        <v>202.38</v>
      </c>
      <c r="I373" s="32">
        <f>'SPREAD (INPUT)'!E373+'SPREAD (INPUT)'!I373</f>
        <v>179.35</v>
      </c>
      <c r="J373" s="32">
        <f>'SPREAD (INPUT)'!F373+'SPREAD (INPUT)'!J373</f>
        <v>163</v>
      </c>
      <c r="K373" s="33">
        <f>'SPREAD (INPUT)'!G373+'SPREAD (INPUT)'!K373</f>
        <v>152.85</v>
      </c>
      <c r="L373" s="31">
        <f>'SPREAD (INPUT)'!D373+'SPREAD (INPUT)'!L373</f>
        <v>196.19</v>
      </c>
      <c r="M373" s="32">
        <f>'SPREAD (INPUT)'!E373+'SPREAD (INPUT)'!M373</f>
        <v>174.65</v>
      </c>
      <c r="N373" s="32">
        <f>'SPREAD (INPUT)'!F373+'SPREAD (INPUT)'!N373</f>
        <v>158.30000000000001</v>
      </c>
      <c r="O373" s="33">
        <f>'SPREAD (INPUT)'!G373+'SPREAD (INPUT)'!O373</f>
        <v>148.15</v>
      </c>
      <c r="P373" s="31">
        <f>'SPREAD (INPUT)'!D373+'SPREAD (INPUT)'!P373</f>
        <v>189.93</v>
      </c>
      <c r="Q373" s="32">
        <f>'SPREAD (INPUT)'!E373+'SPREAD (INPUT)'!Q373</f>
        <v>169.59</v>
      </c>
      <c r="R373" s="32">
        <f>'SPREAD (INPUT)'!F373+'SPREAD (INPUT)'!R373</f>
        <v>153.24</v>
      </c>
      <c r="S373" s="33">
        <f>'SPREAD (INPUT)'!G373+'SPREAD (INPUT)'!S373</f>
        <v>143.09</v>
      </c>
      <c r="T373" s="6">
        <v>247.65</v>
      </c>
      <c r="U373" s="2">
        <v>216.43</v>
      </c>
      <c r="V373" s="2">
        <v>199.07</v>
      </c>
      <c r="W373" s="7">
        <v>189.16</v>
      </c>
    </row>
    <row r="374" spans="1:23" x14ac:dyDescent="0.35">
      <c r="A374" s="43">
        <f t="shared" si="5"/>
        <v>43507</v>
      </c>
      <c r="B374" s="38" t="s">
        <v>8</v>
      </c>
      <c r="C374" s="14" t="s">
        <v>138</v>
      </c>
      <c r="D374" s="6">
        <v>206.09</v>
      </c>
      <c r="E374" s="2">
        <v>182.18</v>
      </c>
      <c r="F374" s="2">
        <v>166.07</v>
      </c>
      <c r="G374" s="7">
        <v>155.47999999999999</v>
      </c>
      <c r="H374" s="31">
        <f>'SPREAD (INPUT)'!D374+'SPREAD (INPUT)'!H374</f>
        <v>203.53</v>
      </c>
      <c r="I374" s="32">
        <f>'SPREAD (INPUT)'!E374+'SPREAD (INPUT)'!I374</f>
        <v>179.75</v>
      </c>
      <c r="J374" s="32">
        <f>'SPREAD (INPUT)'!F374+'SPREAD (INPUT)'!J374</f>
        <v>163.63999999999999</v>
      </c>
      <c r="K374" s="33">
        <f>'SPREAD (INPUT)'!G374+'SPREAD (INPUT)'!K374</f>
        <v>153.04999999999998</v>
      </c>
      <c r="L374" s="31">
        <f>'SPREAD (INPUT)'!D374+'SPREAD (INPUT)'!L374</f>
        <v>196.55</v>
      </c>
      <c r="M374" s="32">
        <f>'SPREAD (INPUT)'!E374+'SPREAD (INPUT)'!M374</f>
        <v>173.81</v>
      </c>
      <c r="N374" s="32">
        <f>'SPREAD (INPUT)'!F374+'SPREAD (INPUT)'!N374</f>
        <v>157.69999999999999</v>
      </c>
      <c r="O374" s="33">
        <f>'SPREAD (INPUT)'!G374+'SPREAD (INPUT)'!O374</f>
        <v>147.10999999999999</v>
      </c>
      <c r="P374" s="31">
        <f>'SPREAD (INPUT)'!D374+'SPREAD (INPUT)'!P374</f>
        <v>189.48000000000002</v>
      </c>
      <c r="Q374" s="32">
        <f>'SPREAD (INPUT)'!E374+'SPREAD (INPUT)'!Q374</f>
        <v>170.68</v>
      </c>
      <c r="R374" s="32">
        <f>'SPREAD (INPUT)'!F374+'SPREAD (INPUT)'!R374</f>
        <v>154.57</v>
      </c>
      <c r="S374" s="33">
        <f>'SPREAD (INPUT)'!G374+'SPREAD (INPUT)'!S374</f>
        <v>143.97999999999999</v>
      </c>
      <c r="T374" s="6">
        <v>247.44</v>
      </c>
      <c r="U374" s="2">
        <v>218.52</v>
      </c>
      <c r="V374" s="2">
        <v>199.95</v>
      </c>
      <c r="W374" s="7">
        <v>190.13</v>
      </c>
    </row>
    <row r="375" spans="1:23" x14ac:dyDescent="0.35">
      <c r="A375" s="43">
        <f t="shared" si="5"/>
        <v>43514</v>
      </c>
      <c r="B375" s="38" t="s">
        <v>9</v>
      </c>
      <c r="C375" s="14" t="s">
        <v>138</v>
      </c>
      <c r="D375" s="6">
        <v>208.22</v>
      </c>
      <c r="E375" s="2">
        <v>185.51</v>
      </c>
      <c r="F375" s="2">
        <v>166.44</v>
      </c>
      <c r="G375" s="7">
        <v>157.16999999999999</v>
      </c>
      <c r="H375" s="31">
        <f>'SPREAD (INPUT)'!D375+'SPREAD (INPUT)'!H375</f>
        <v>205.05</v>
      </c>
      <c r="I375" s="32">
        <f>'SPREAD (INPUT)'!E375+'SPREAD (INPUT)'!I375</f>
        <v>182.85999999999999</v>
      </c>
      <c r="J375" s="32">
        <f>'SPREAD (INPUT)'!F375+'SPREAD (INPUT)'!J375</f>
        <v>163.79</v>
      </c>
      <c r="K375" s="33">
        <f>'SPREAD (INPUT)'!G375+'SPREAD (INPUT)'!K375</f>
        <v>154.51999999999998</v>
      </c>
      <c r="L375" s="31">
        <f>'SPREAD (INPUT)'!D375+'SPREAD (INPUT)'!L375</f>
        <v>197.55</v>
      </c>
      <c r="M375" s="32">
        <f>'SPREAD (INPUT)'!E375+'SPREAD (INPUT)'!M375</f>
        <v>178.85</v>
      </c>
      <c r="N375" s="32">
        <f>'SPREAD (INPUT)'!F375+'SPREAD (INPUT)'!N375</f>
        <v>159.78</v>
      </c>
      <c r="O375" s="33">
        <f>'SPREAD (INPUT)'!G375+'SPREAD (INPUT)'!O375</f>
        <v>150.51</v>
      </c>
      <c r="P375" s="31">
        <f>'SPREAD (INPUT)'!D375+'SPREAD (INPUT)'!P375</f>
        <v>190.47</v>
      </c>
      <c r="Q375" s="32">
        <f>'SPREAD (INPUT)'!E375+'SPREAD (INPUT)'!Q375</f>
        <v>173.39</v>
      </c>
      <c r="R375" s="32">
        <f>'SPREAD (INPUT)'!F375+'SPREAD (INPUT)'!R375</f>
        <v>154.32</v>
      </c>
      <c r="S375" s="33">
        <f>'SPREAD (INPUT)'!G375+'SPREAD (INPUT)'!S375</f>
        <v>145.04999999999998</v>
      </c>
      <c r="T375" s="6">
        <v>247.11</v>
      </c>
      <c r="U375" s="2">
        <v>221.65</v>
      </c>
      <c r="V375" s="2">
        <v>201.75</v>
      </c>
      <c r="W375" s="7">
        <v>192.82</v>
      </c>
    </row>
    <row r="376" spans="1:23" x14ac:dyDescent="0.35">
      <c r="A376" s="43">
        <f t="shared" si="5"/>
        <v>43521</v>
      </c>
      <c r="B376" s="38" t="s">
        <v>10</v>
      </c>
      <c r="C376" s="14" t="s">
        <v>138</v>
      </c>
      <c r="D376" s="6">
        <v>208.86</v>
      </c>
      <c r="E376" s="2">
        <v>184.45</v>
      </c>
      <c r="F376" s="2">
        <v>165.26</v>
      </c>
      <c r="G376" s="7">
        <v>155.41999999999999</v>
      </c>
      <c r="H376" s="31">
        <f>'SPREAD (INPUT)'!D376+'SPREAD (INPUT)'!H376</f>
        <v>205.88000000000002</v>
      </c>
      <c r="I376" s="32">
        <f>'SPREAD (INPUT)'!E376+'SPREAD (INPUT)'!I376</f>
        <v>181.72</v>
      </c>
      <c r="J376" s="32">
        <f>'SPREAD (INPUT)'!F376+'SPREAD (INPUT)'!J376</f>
        <v>162.53</v>
      </c>
      <c r="K376" s="33">
        <f>'SPREAD (INPUT)'!G376+'SPREAD (INPUT)'!K376</f>
        <v>152.69</v>
      </c>
      <c r="L376" s="31">
        <f>'SPREAD (INPUT)'!D376+'SPREAD (INPUT)'!L376</f>
        <v>197.76000000000002</v>
      </c>
      <c r="M376" s="32">
        <f>'SPREAD (INPUT)'!E376+'SPREAD (INPUT)'!M376</f>
        <v>176.82</v>
      </c>
      <c r="N376" s="32">
        <f>'SPREAD (INPUT)'!F376+'SPREAD (INPUT)'!N376</f>
        <v>157.63</v>
      </c>
      <c r="O376" s="33">
        <f>'SPREAD (INPUT)'!G376+'SPREAD (INPUT)'!O376</f>
        <v>147.79</v>
      </c>
      <c r="P376" s="31">
        <f>'SPREAD (INPUT)'!D376+'SPREAD (INPUT)'!P376</f>
        <v>190.32000000000002</v>
      </c>
      <c r="Q376" s="32">
        <f>'SPREAD (INPUT)'!E376+'SPREAD (INPUT)'!Q376</f>
        <v>172.85</v>
      </c>
      <c r="R376" s="32">
        <f>'SPREAD (INPUT)'!F376+'SPREAD (INPUT)'!R376</f>
        <v>153.66</v>
      </c>
      <c r="S376" s="33">
        <f>'SPREAD (INPUT)'!G376+'SPREAD (INPUT)'!S376</f>
        <v>143.82</v>
      </c>
      <c r="T376" s="6">
        <v>246.01</v>
      </c>
      <c r="U376" s="2">
        <v>221.89</v>
      </c>
      <c r="V376" s="2">
        <v>202.39</v>
      </c>
      <c r="W376" s="7">
        <v>189.62</v>
      </c>
    </row>
    <row r="377" spans="1:23" x14ac:dyDescent="0.35">
      <c r="A377" s="43">
        <f t="shared" si="5"/>
        <v>43528</v>
      </c>
      <c r="B377" s="38" t="s">
        <v>11</v>
      </c>
      <c r="C377" s="14" t="s">
        <v>139</v>
      </c>
      <c r="D377" s="25">
        <f>(D376+D378)/2</f>
        <v>209.39500000000001</v>
      </c>
      <c r="E377" s="26">
        <f t="shared" ref="E377:W377" si="8">(E376+E378)/2</f>
        <v>184.89</v>
      </c>
      <c r="F377" s="26">
        <f t="shared" si="8"/>
        <v>165.04</v>
      </c>
      <c r="G377" s="27">
        <f t="shared" si="8"/>
        <v>155.65499999999997</v>
      </c>
      <c r="H377" s="25">
        <f>'SPREAD (INPUT)'!D377+'SPREAD (INPUT)'!H377</f>
        <v>206.58</v>
      </c>
      <c r="I377" s="26">
        <f>'SPREAD (INPUT)'!E377+'SPREAD (INPUT)'!I377</f>
        <v>182.285</v>
      </c>
      <c r="J377" s="26">
        <f>'SPREAD (INPUT)'!F377+'SPREAD (INPUT)'!J377</f>
        <v>162.435</v>
      </c>
      <c r="K377" s="27">
        <f>'SPREAD (INPUT)'!G377+'SPREAD (INPUT)'!K377</f>
        <v>153.04999999999998</v>
      </c>
      <c r="L377" s="25">
        <f>'SPREAD (INPUT)'!D377+'SPREAD (INPUT)'!L377</f>
        <v>198.71</v>
      </c>
      <c r="M377" s="26">
        <f>'SPREAD (INPUT)'!E377+'SPREAD (INPUT)'!M377</f>
        <v>177.42</v>
      </c>
      <c r="N377" s="26">
        <f>'SPREAD (INPUT)'!F377+'SPREAD (INPUT)'!N377</f>
        <v>157.57</v>
      </c>
      <c r="O377" s="27">
        <f>'SPREAD (INPUT)'!G377+'SPREAD (INPUT)'!O377</f>
        <v>148.18499999999997</v>
      </c>
      <c r="P377" s="25">
        <f>'SPREAD (INPUT)'!D377+'SPREAD (INPUT)'!P377</f>
        <v>190.61500000000001</v>
      </c>
      <c r="Q377" s="26">
        <f>'SPREAD (INPUT)'!E377+'SPREAD (INPUT)'!Q377</f>
        <v>173.04</v>
      </c>
      <c r="R377" s="26">
        <f>'SPREAD (INPUT)'!F377+'SPREAD (INPUT)'!R377</f>
        <v>153.19</v>
      </c>
      <c r="S377" s="27">
        <f>'SPREAD (INPUT)'!G377+'SPREAD (INPUT)'!S377</f>
        <v>143.80499999999998</v>
      </c>
      <c r="T377" s="25">
        <f t="shared" si="8"/>
        <v>246.74</v>
      </c>
      <c r="U377" s="26">
        <f t="shared" si="8"/>
        <v>220.96499999999997</v>
      </c>
      <c r="V377" s="26">
        <f t="shared" si="8"/>
        <v>201.02999999999997</v>
      </c>
      <c r="W377" s="27">
        <f t="shared" si="8"/>
        <v>189.39</v>
      </c>
    </row>
    <row r="378" spans="1:23" x14ac:dyDescent="0.35">
      <c r="A378" s="43">
        <f t="shared" si="5"/>
        <v>43535</v>
      </c>
      <c r="B378" s="38" t="s">
        <v>13</v>
      </c>
      <c r="C378" s="14" t="s">
        <v>139</v>
      </c>
      <c r="D378" s="6">
        <v>209.93</v>
      </c>
      <c r="E378" s="2">
        <v>185.33</v>
      </c>
      <c r="F378" s="2">
        <v>164.82</v>
      </c>
      <c r="G378" s="7">
        <v>155.88999999999999</v>
      </c>
      <c r="H378" s="31">
        <f>'SPREAD (INPUT)'!D378+'SPREAD (INPUT)'!H378</f>
        <v>207.28</v>
      </c>
      <c r="I378" s="32">
        <f>'SPREAD (INPUT)'!E378+'SPREAD (INPUT)'!I378</f>
        <v>182.85000000000002</v>
      </c>
      <c r="J378" s="32">
        <f>'SPREAD (INPUT)'!F378+'SPREAD (INPUT)'!J378</f>
        <v>162.34</v>
      </c>
      <c r="K378" s="33">
        <f>'SPREAD (INPUT)'!G378+'SPREAD (INPUT)'!K378</f>
        <v>153.41</v>
      </c>
      <c r="L378" s="31">
        <f>'SPREAD (INPUT)'!D378+'SPREAD (INPUT)'!L378</f>
        <v>199.66</v>
      </c>
      <c r="M378" s="32">
        <f>'SPREAD (INPUT)'!E378+'SPREAD (INPUT)'!M378</f>
        <v>178.02</v>
      </c>
      <c r="N378" s="32">
        <f>'SPREAD (INPUT)'!F378+'SPREAD (INPUT)'!N378</f>
        <v>157.51</v>
      </c>
      <c r="O378" s="33">
        <f>'SPREAD (INPUT)'!G378+'SPREAD (INPUT)'!O378</f>
        <v>148.57999999999998</v>
      </c>
      <c r="P378" s="31">
        <f>'SPREAD (INPUT)'!D378+'SPREAD (INPUT)'!P378</f>
        <v>190.91</v>
      </c>
      <c r="Q378" s="32">
        <f>'SPREAD (INPUT)'!E378+'SPREAD (INPUT)'!Q378</f>
        <v>173.23000000000002</v>
      </c>
      <c r="R378" s="32">
        <f>'SPREAD (INPUT)'!F378+'SPREAD (INPUT)'!R378</f>
        <v>152.72</v>
      </c>
      <c r="S378" s="33">
        <f>'SPREAD (INPUT)'!G378+'SPREAD (INPUT)'!S378</f>
        <v>143.79</v>
      </c>
      <c r="T378" s="6">
        <v>247.47</v>
      </c>
      <c r="U378" s="2">
        <v>220.04</v>
      </c>
      <c r="V378" s="2">
        <v>199.67</v>
      </c>
      <c r="W378" s="7">
        <v>189.16</v>
      </c>
    </row>
    <row r="379" spans="1:23" x14ac:dyDescent="0.35">
      <c r="A379" s="43">
        <f t="shared" si="5"/>
        <v>43542</v>
      </c>
      <c r="B379" s="38" t="s">
        <v>14</v>
      </c>
      <c r="C379" s="14" t="s">
        <v>139</v>
      </c>
      <c r="D379" s="6">
        <v>212.75</v>
      </c>
      <c r="E379" s="2">
        <v>185.67</v>
      </c>
      <c r="F379" s="2">
        <v>166.02</v>
      </c>
      <c r="G379" s="7">
        <v>155.96</v>
      </c>
      <c r="H379" s="31">
        <f>'SPREAD (INPUT)'!D379+'SPREAD (INPUT)'!H379</f>
        <v>210.3</v>
      </c>
      <c r="I379" s="32">
        <f>'SPREAD (INPUT)'!E379+'SPREAD (INPUT)'!I379</f>
        <v>183.57999999999998</v>
      </c>
      <c r="J379" s="32">
        <f>'SPREAD (INPUT)'!F379+'SPREAD (INPUT)'!J379</f>
        <v>163.93</v>
      </c>
      <c r="K379" s="33">
        <f>'SPREAD (INPUT)'!G379+'SPREAD (INPUT)'!K379</f>
        <v>153.87</v>
      </c>
      <c r="L379" s="31">
        <f>'SPREAD (INPUT)'!D379+'SPREAD (INPUT)'!L379</f>
        <v>202.9</v>
      </c>
      <c r="M379" s="32">
        <f>'SPREAD (INPUT)'!E379+'SPREAD (INPUT)'!M379</f>
        <v>178.33999999999997</v>
      </c>
      <c r="N379" s="32">
        <f>'SPREAD (INPUT)'!F379+'SPREAD (INPUT)'!N379</f>
        <v>158.69</v>
      </c>
      <c r="O379" s="33">
        <f>'SPREAD (INPUT)'!G379+'SPREAD (INPUT)'!O379</f>
        <v>148.63</v>
      </c>
      <c r="P379" s="31">
        <f>'SPREAD (INPUT)'!D379+'SPREAD (INPUT)'!P379</f>
        <v>194.81</v>
      </c>
      <c r="Q379" s="32">
        <f>'SPREAD (INPUT)'!E379+'SPREAD (INPUT)'!Q379</f>
        <v>172.70999999999998</v>
      </c>
      <c r="R379" s="32">
        <f>'SPREAD (INPUT)'!F379+'SPREAD (INPUT)'!R379</f>
        <v>153.06</v>
      </c>
      <c r="S379" s="33">
        <f>'SPREAD (INPUT)'!G379+'SPREAD (INPUT)'!S379</f>
        <v>143</v>
      </c>
      <c r="T379" s="6">
        <v>251.31</v>
      </c>
      <c r="U379" s="2">
        <v>221.7</v>
      </c>
      <c r="V379" s="2">
        <v>200.58</v>
      </c>
      <c r="W379" s="7">
        <v>190.46</v>
      </c>
    </row>
    <row r="380" spans="1:23" x14ac:dyDescent="0.35">
      <c r="A380" s="43">
        <f t="shared" si="5"/>
        <v>43549</v>
      </c>
      <c r="B380" s="38" t="s">
        <v>15</v>
      </c>
      <c r="C380" s="14" t="s">
        <v>139</v>
      </c>
      <c r="D380" s="6">
        <v>217.72</v>
      </c>
      <c r="E380" s="2">
        <v>186.07</v>
      </c>
      <c r="F380" s="2">
        <v>166.79</v>
      </c>
      <c r="G380" s="7">
        <v>156.04</v>
      </c>
      <c r="H380" s="31">
        <f>'SPREAD (INPUT)'!D380+'SPREAD (INPUT)'!H380</f>
        <v>215.39</v>
      </c>
      <c r="I380" s="32">
        <f>'SPREAD (INPUT)'!E380+'SPREAD (INPUT)'!I380</f>
        <v>183.78</v>
      </c>
      <c r="J380" s="32">
        <f>'SPREAD (INPUT)'!F380+'SPREAD (INPUT)'!J380</f>
        <v>164.5</v>
      </c>
      <c r="K380" s="33">
        <f>'SPREAD (INPUT)'!G380+'SPREAD (INPUT)'!K380</f>
        <v>153.75</v>
      </c>
      <c r="L380" s="31">
        <f>'SPREAD (INPUT)'!D380+'SPREAD (INPUT)'!L380</f>
        <v>207.8</v>
      </c>
      <c r="M380" s="32">
        <f>'SPREAD (INPUT)'!E380+'SPREAD (INPUT)'!M380</f>
        <v>177.35</v>
      </c>
      <c r="N380" s="32">
        <f>'SPREAD (INPUT)'!F380+'SPREAD (INPUT)'!N380</f>
        <v>158.07</v>
      </c>
      <c r="O380" s="33">
        <f>'SPREAD (INPUT)'!G380+'SPREAD (INPUT)'!O380</f>
        <v>147.32</v>
      </c>
      <c r="P380" s="31">
        <f>'SPREAD (INPUT)'!D380+'SPREAD (INPUT)'!P380</f>
        <v>199.47</v>
      </c>
      <c r="Q380" s="32">
        <f>'SPREAD (INPUT)'!E380+'SPREAD (INPUT)'!Q380</f>
        <v>173.10999999999999</v>
      </c>
      <c r="R380" s="32">
        <f>'SPREAD (INPUT)'!F380+'SPREAD (INPUT)'!R380</f>
        <v>153.82999999999998</v>
      </c>
      <c r="S380" s="33">
        <f>'SPREAD (INPUT)'!G380+'SPREAD (INPUT)'!S380</f>
        <v>143.07999999999998</v>
      </c>
      <c r="T380" s="6">
        <v>255.38</v>
      </c>
      <c r="U380" s="2">
        <v>224.47</v>
      </c>
      <c r="V380" s="2">
        <v>201.98</v>
      </c>
      <c r="W380" s="7">
        <v>189.4</v>
      </c>
    </row>
    <row r="381" spans="1:23" x14ac:dyDescent="0.35">
      <c r="A381" s="43">
        <f t="shared" si="5"/>
        <v>43556</v>
      </c>
      <c r="B381" s="38" t="s">
        <v>16</v>
      </c>
      <c r="C381" s="14" t="s">
        <v>140</v>
      </c>
      <c r="D381" s="6">
        <v>217.62</v>
      </c>
      <c r="E381" s="2">
        <v>187.58</v>
      </c>
      <c r="F381" s="2">
        <v>167.83</v>
      </c>
      <c r="G381" s="7">
        <v>156.66999999999999</v>
      </c>
      <c r="H381" s="31">
        <f>'SPREAD (INPUT)'!D381+'SPREAD (INPUT)'!H381</f>
        <v>215.27</v>
      </c>
      <c r="I381" s="32">
        <f>'SPREAD (INPUT)'!E381+'SPREAD (INPUT)'!I381</f>
        <v>185.29000000000002</v>
      </c>
      <c r="J381" s="32">
        <f>'SPREAD (INPUT)'!F381+'SPREAD (INPUT)'!J381</f>
        <v>165.54000000000002</v>
      </c>
      <c r="K381" s="33">
        <f>'SPREAD (INPUT)'!G381+'SPREAD (INPUT)'!K381</f>
        <v>154.38</v>
      </c>
      <c r="L381" s="31">
        <f>'SPREAD (INPUT)'!D381+'SPREAD (INPUT)'!L381</f>
        <v>205.68</v>
      </c>
      <c r="M381" s="32">
        <f>'SPREAD (INPUT)'!E381+'SPREAD (INPUT)'!M381</f>
        <v>177.83</v>
      </c>
      <c r="N381" s="32">
        <f>'SPREAD (INPUT)'!F381+'SPREAD (INPUT)'!N381</f>
        <v>158.08000000000001</v>
      </c>
      <c r="O381" s="33">
        <f>'SPREAD (INPUT)'!G381+'SPREAD (INPUT)'!O381</f>
        <v>146.91999999999999</v>
      </c>
      <c r="P381" s="31">
        <f>'SPREAD (INPUT)'!D381+'SPREAD (INPUT)'!P381</f>
        <v>201.03</v>
      </c>
      <c r="Q381" s="32">
        <f>'SPREAD (INPUT)'!E381+'SPREAD (INPUT)'!Q381</f>
        <v>175.11</v>
      </c>
      <c r="R381" s="32">
        <f>'SPREAD (INPUT)'!F381+'SPREAD (INPUT)'!R381</f>
        <v>155.36000000000001</v>
      </c>
      <c r="S381" s="33">
        <f>'SPREAD (INPUT)'!G381+'SPREAD (INPUT)'!S381</f>
        <v>144.19999999999999</v>
      </c>
      <c r="T381" s="6">
        <v>257.83</v>
      </c>
      <c r="U381" s="2">
        <v>224.92</v>
      </c>
      <c r="V381" s="2">
        <v>203.72</v>
      </c>
      <c r="W381" s="7">
        <v>190.99</v>
      </c>
    </row>
    <row r="382" spans="1:23" x14ac:dyDescent="0.35">
      <c r="A382" s="43">
        <f t="shared" si="5"/>
        <v>43563</v>
      </c>
      <c r="B382" s="38" t="s">
        <v>18</v>
      </c>
      <c r="C382" s="14" t="s">
        <v>140</v>
      </c>
      <c r="D382" s="6">
        <v>219.44</v>
      </c>
      <c r="E382" s="2">
        <v>188.56</v>
      </c>
      <c r="F382" s="2">
        <v>167.62</v>
      </c>
      <c r="G382" s="7">
        <v>156.57</v>
      </c>
      <c r="H382" s="31">
        <f>'SPREAD (INPUT)'!D382+'SPREAD (INPUT)'!H382</f>
        <v>217.31</v>
      </c>
      <c r="I382" s="32">
        <f>'SPREAD (INPUT)'!E382+'SPREAD (INPUT)'!I382</f>
        <v>186.63</v>
      </c>
      <c r="J382" s="32">
        <f>'SPREAD (INPUT)'!F382+'SPREAD (INPUT)'!J382</f>
        <v>165.69</v>
      </c>
      <c r="K382" s="33">
        <f>'SPREAD (INPUT)'!G382+'SPREAD (INPUT)'!K382</f>
        <v>154.63999999999999</v>
      </c>
      <c r="L382" s="31">
        <f>'SPREAD (INPUT)'!D382+'SPREAD (INPUT)'!L382</f>
        <v>206.5</v>
      </c>
      <c r="M382" s="32">
        <f>'SPREAD (INPUT)'!E382+'SPREAD (INPUT)'!M382</f>
        <v>177.74</v>
      </c>
      <c r="N382" s="32">
        <f>'SPREAD (INPUT)'!F382+'SPREAD (INPUT)'!N382</f>
        <v>156.80000000000001</v>
      </c>
      <c r="O382" s="33">
        <f>'SPREAD (INPUT)'!G382+'SPREAD (INPUT)'!O382</f>
        <v>145.75</v>
      </c>
      <c r="P382" s="31">
        <f>'SPREAD (INPUT)'!D382+'SPREAD (INPUT)'!P382</f>
        <v>198.99</v>
      </c>
      <c r="Q382" s="32">
        <f>'SPREAD (INPUT)'!E382+'SPREAD (INPUT)'!Q382</f>
        <v>172</v>
      </c>
      <c r="R382" s="32">
        <f>'SPREAD (INPUT)'!F382+'SPREAD (INPUT)'!R382</f>
        <v>151.06</v>
      </c>
      <c r="S382" s="33">
        <f>'SPREAD (INPUT)'!G382+'SPREAD (INPUT)'!S382</f>
        <v>140.01</v>
      </c>
      <c r="T382" s="6">
        <v>257.97000000000003</v>
      </c>
      <c r="U382" s="2">
        <v>225.52</v>
      </c>
      <c r="V382" s="2">
        <v>202.69</v>
      </c>
      <c r="W382" s="7">
        <v>190.8</v>
      </c>
    </row>
    <row r="383" spans="1:23" x14ac:dyDescent="0.35">
      <c r="A383" s="43">
        <f t="shared" si="5"/>
        <v>43570</v>
      </c>
      <c r="B383" s="38" t="s">
        <v>19</v>
      </c>
      <c r="C383" s="14" t="s">
        <v>140</v>
      </c>
      <c r="D383" s="6">
        <v>218.21</v>
      </c>
      <c r="E383" s="2">
        <v>188.33</v>
      </c>
      <c r="F383" s="2">
        <v>167.16</v>
      </c>
      <c r="G383" s="7">
        <v>155.18</v>
      </c>
      <c r="H383" s="31">
        <f>'SPREAD (INPUT)'!D383+'SPREAD (INPUT)'!H383</f>
        <v>216.23000000000002</v>
      </c>
      <c r="I383" s="32">
        <f>'SPREAD (INPUT)'!E383+'SPREAD (INPUT)'!I383</f>
        <v>186.37</v>
      </c>
      <c r="J383" s="32">
        <f>'SPREAD (INPUT)'!F383+'SPREAD (INPUT)'!J383</f>
        <v>165.2</v>
      </c>
      <c r="K383" s="33">
        <f>'SPREAD (INPUT)'!G383+'SPREAD (INPUT)'!K383</f>
        <v>153.22</v>
      </c>
      <c r="L383" s="31">
        <f>'SPREAD (INPUT)'!D383+'SPREAD (INPUT)'!L383</f>
        <v>204.98000000000002</v>
      </c>
      <c r="M383" s="32">
        <f>'SPREAD (INPUT)'!E383+'SPREAD (INPUT)'!M383</f>
        <v>177.12</v>
      </c>
      <c r="N383" s="32">
        <f>'SPREAD (INPUT)'!F383+'SPREAD (INPUT)'!N383</f>
        <v>155.94999999999999</v>
      </c>
      <c r="O383" s="33">
        <f>'SPREAD (INPUT)'!G383+'SPREAD (INPUT)'!O383</f>
        <v>143.97</v>
      </c>
      <c r="P383" s="31">
        <f>'SPREAD (INPUT)'!D383+'SPREAD (INPUT)'!P383</f>
        <v>198.75</v>
      </c>
      <c r="Q383" s="32">
        <f>'SPREAD (INPUT)'!E383+'SPREAD (INPUT)'!Q383</f>
        <v>174.27</v>
      </c>
      <c r="R383" s="32">
        <f>'SPREAD (INPUT)'!F383+'SPREAD (INPUT)'!R383</f>
        <v>153.1</v>
      </c>
      <c r="S383" s="33">
        <f>'SPREAD (INPUT)'!G383+'SPREAD (INPUT)'!S383</f>
        <v>141.12</v>
      </c>
      <c r="T383" s="6">
        <v>259.16000000000003</v>
      </c>
      <c r="U383" s="2">
        <v>224.81</v>
      </c>
      <c r="V383" s="2">
        <v>202</v>
      </c>
      <c r="W383" s="7">
        <v>189.46</v>
      </c>
    </row>
    <row r="384" spans="1:23" x14ac:dyDescent="0.35">
      <c r="A384" s="43">
        <f t="shared" si="5"/>
        <v>43577</v>
      </c>
      <c r="B384" s="38" t="s">
        <v>20</v>
      </c>
      <c r="C384" s="14" t="s">
        <v>140</v>
      </c>
      <c r="D384" s="6">
        <v>217.35</v>
      </c>
      <c r="E384" s="2">
        <v>189.04</v>
      </c>
      <c r="F384" s="2">
        <v>168.29</v>
      </c>
      <c r="G384" s="7">
        <v>155.72999999999999</v>
      </c>
      <c r="H384" s="31">
        <f>'SPREAD (INPUT)'!D384+'SPREAD (INPUT)'!H384</f>
        <v>215.26</v>
      </c>
      <c r="I384" s="32">
        <f>'SPREAD (INPUT)'!E384+'SPREAD (INPUT)'!I384</f>
        <v>187.2</v>
      </c>
      <c r="J384" s="32">
        <f>'SPREAD (INPUT)'!F384+'SPREAD (INPUT)'!J384</f>
        <v>166.45</v>
      </c>
      <c r="K384" s="33">
        <f>'SPREAD (INPUT)'!G384+'SPREAD (INPUT)'!K384</f>
        <v>153.88999999999999</v>
      </c>
      <c r="L384" s="31">
        <f>'SPREAD (INPUT)'!D384+'SPREAD (INPUT)'!L384</f>
        <v>205.14</v>
      </c>
      <c r="M384" s="32">
        <f>'SPREAD (INPUT)'!E384+'SPREAD (INPUT)'!M384</f>
        <v>179.75</v>
      </c>
      <c r="N384" s="32">
        <f>'SPREAD (INPUT)'!F384+'SPREAD (INPUT)'!N384</f>
        <v>159</v>
      </c>
      <c r="O384" s="33">
        <f>'SPREAD (INPUT)'!G384+'SPREAD (INPUT)'!O384</f>
        <v>146.44</v>
      </c>
      <c r="P384" s="31">
        <f>'SPREAD (INPUT)'!D384+'SPREAD (INPUT)'!P384</f>
        <v>197.49</v>
      </c>
      <c r="Q384" s="32">
        <f>'SPREAD (INPUT)'!E384+'SPREAD (INPUT)'!Q384</f>
        <v>174.85</v>
      </c>
      <c r="R384" s="32">
        <f>'SPREAD (INPUT)'!F384+'SPREAD (INPUT)'!R384</f>
        <v>154.1</v>
      </c>
      <c r="S384" s="33">
        <f>'SPREAD (INPUT)'!G384+'SPREAD (INPUT)'!S384</f>
        <v>141.54</v>
      </c>
      <c r="T384" s="6">
        <v>258.41000000000003</v>
      </c>
      <c r="U384" s="2">
        <v>225.88</v>
      </c>
      <c r="V384" s="2">
        <v>202.56</v>
      </c>
      <c r="W384" s="7">
        <v>191</v>
      </c>
    </row>
    <row r="385" spans="1:23" x14ac:dyDescent="0.35">
      <c r="A385" s="43">
        <f t="shared" si="5"/>
        <v>43584</v>
      </c>
      <c r="B385" s="38" t="s">
        <v>21</v>
      </c>
      <c r="C385" s="14" t="s">
        <v>140</v>
      </c>
      <c r="D385" s="6">
        <v>217.84</v>
      </c>
      <c r="E385" s="2">
        <v>189.28</v>
      </c>
      <c r="F385" s="2">
        <v>168.03</v>
      </c>
      <c r="G385" s="7">
        <v>156.46</v>
      </c>
      <c r="H385" s="31">
        <f>'SPREAD (INPUT)'!D385+'SPREAD (INPUT)'!H385</f>
        <v>215.57</v>
      </c>
      <c r="I385" s="32">
        <f>'SPREAD (INPUT)'!E385+'SPREAD (INPUT)'!I385</f>
        <v>187.09</v>
      </c>
      <c r="J385" s="32">
        <f>'SPREAD (INPUT)'!F385+'SPREAD (INPUT)'!J385</f>
        <v>165.84</v>
      </c>
      <c r="K385" s="33">
        <f>'SPREAD (INPUT)'!G385+'SPREAD (INPUT)'!K385</f>
        <v>154.27000000000001</v>
      </c>
      <c r="L385" s="31">
        <f>'SPREAD (INPUT)'!D385+'SPREAD (INPUT)'!L385</f>
        <v>206.12</v>
      </c>
      <c r="M385" s="32">
        <f>'SPREAD (INPUT)'!E385+'SPREAD (INPUT)'!M385</f>
        <v>179.49</v>
      </c>
      <c r="N385" s="32">
        <f>'SPREAD (INPUT)'!F385+'SPREAD (INPUT)'!N385</f>
        <v>158.24</v>
      </c>
      <c r="O385" s="33">
        <f>'SPREAD (INPUT)'!G385+'SPREAD (INPUT)'!O385</f>
        <v>146.67000000000002</v>
      </c>
      <c r="P385" s="31">
        <f>'SPREAD (INPUT)'!D385+'SPREAD (INPUT)'!P385</f>
        <v>196.24</v>
      </c>
      <c r="Q385" s="32">
        <f>'SPREAD (INPUT)'!E385+'SPREAD (INPUT)'!Q385</f>
        <v>176.19</v>
      </c>
      <c r="R385" s="32">
        <f>'SPREAD (INPUT)'!F385+'SPREAD (INPUT)'!R385</f>
        <v>154.94</v>
      </c>
      <c r="S385" s="33">
        <f>'SPREAD (INPUT)'!G385+'SPREAD (INPUT)'!S385</f>
        <v>143.37</v>
      </c>
      <c r="T385" s="6">
        <v>258.7</v>
      </c>
      <c r="U385" s="2">
        <v>226.04</v>
      </c>
      <c r="V385" s="2">
        <v>204.62</v>
      </c>
      <c r="W385" s="7">
        <v>192.66</v>
      </c>
    </row>
    <row r="386" spans="1:23" x14ac:dyDescent="0.35">
      <c r="A386" s="43">
        <f t="shared" si="5"/>
        <v>43591</v>
      </c>
      <c r="B386" s="38" t="s">
        <v>22</v>
      </c>
      <c r="C386" s="14" t="s">
        <v>141</v>
      </c>
      <c r="D386" s="6">
        <v>215.71</v>
      </c>
      <c r="E386" s="2">
        <v>189.24</v>
      </c>
      <c r="F386" s="2">
        <v>168.12</v>
      </c>
      <c r="G386" s="7">
        <v>156.91999999999999</v>
      </c>
      <c r="H386" s="31">
        <f>'SPREAD (INPUT)'!D386+'SPREAD (INPUT)'!H386</f>
        <v>213.58</v>
      </c>
      <c r="I386" s="32">
        <f>'SPREAD (INPUT)'!E386+'SPREAD (INPUT)'!I386</f>
        <v>187.17000000000002</v>
      </c>
      <c r="J386" s="32">
        <f>'SPREAD (INPUT)'!F386+'SPREAD (INPUT)'!J386</f>
        <v>166.05</v>
      </c>
      <c r="K386" s="33">
        <f>'SPREAD (INPUT)'!G386+'SPREAD (INPUT)'!K386</f>
        <v>154.85</v>
      </c>
      <c r="L386" s="31">
        <f>'SPREAD (INPUT)'!D386+'SPREAD (INPUT)'!L386</f>
        <v>203.59</v>
      </c>
      <c r="M386" s="32">
        <f>'SPREAD (INPUT)'!E386+'SPREAD (INPUT)'!M386</f>
        <v>179.55</v>
      </c>
      <c r="N386" s="32">
        <f>'SPREAD (INPUT)'!F386+'SPREAD (INPUT)'!N386</f>
        <v>158.43</v>
      </c>
      <c r="O386" s="33">
        <f>'SPREAD (INPUT)'!G386+'SPREAD (INPUT)'!O386</f>
        <v>147.22999999999999</v>
      </c>
      <c r="P386" s="31">
        <f>'SPREAD (INPUT)'!D386+'SPREAD (INPUT)'!P386</f>
        <v>194.60000000000002</v>
      </c>
      <c r="Q386" s="32">
        <f>'SPREAD (INPUT)'!E386+'SPREAD (INPUT)'!Q386</f>
        <v>174.78</v>
      </c>
      <c r="R386" s="32">
        <f>'SPREAD (INPUT)'!F386+'SPREAD (INPUT)'!R386</f>
        <v>153.66</v>
      </c>
      <c r="S386" s="33">
        <f>'SPREAD (INPUT)'!G386+'SPREAD (INPUT)'!S386</f>
        <v>142.45999999999998</v>
      </c>
      <c r="T386" s="6">
        <v>256.06</v>
      </c>
      <c r="U386" s="2">
        <v>224.71</v>
      </c>
      <c r="V386" s="2">
        <v>204.1</v>
      </c>
      <c r="W386" s="7">
        <v>193.32</v>
      </c>
    </row>
    <row r="387" spans="1:23" x14ac:dyDescent="0.35">
      <c r="A387" s="43">
        <f t="shared" ref="A387:A450" si="9">A388-7</f>
        <v>43598</v>
      </c>
      <c r="B387" s="38" t="s">
        <v>24</v>
      </c>
      <c r="C387" s="14" t="s">
        <v>141</v>
      </c>
      <c r="D387" s="6">
        <v>213.2</v>
      </c>
      <c r="E387" s="2">
        <v>189.01</v>
      </c>
      <c r="F387" s="2">
        <v>168.33</v>
      </c>
      <c r="G387" s="7">
        <v>157.29</v>
      </c>
      <c r="H387" s="31">
        <f>'SPREAD (INPUT)'!D387+'SPREAD (INPUT)'!H387</f>
        <v>210.76</v>
      </c>
      <c r="I387" s="32">
        <f>'SPREAD (INPUT)'!E387+'SPREAD (INPUT)'!I387</f>
        <v>187.17</v>
      </c>
      <c r="J387" s="32">
        <f>'SPREAD (INPUT)'!F387+'SPREAD (INPUT)'!J387</f>
        <v>166.49</v>
      </c>
      <c r="K387" s="33">
        <f>'SPREAD (INPUT)'!G387+'SPREAD (INPUT)'!K387</f>
        <v>155.44999999999999</v>
      </c>
      <c r="L387" s="31">
        <f>'SPREAD (INPUT)'!D387+'SPREAD (INPUT)'!L387</f>
        <v>202.01</v>
      </c>
      <c r="M387" s="32">
        <f>'SPREAD (INPUT)'!E387+'SPREAD (INPUT)'!M387</f>
        <v>179.72</v>
      </c>
      <c r="N387" s="32">
        <f>'SPREAD (INPUT)'!F387+'SPREAD (INPUT)'!N387</f>
        <v>159.04000000000002</v>
      </c>
      <c r="O387" s="33">
        <f>'SPREAD (INPUT)'!G387+'SPREAD (INPUT)'!O387</f>
        <v>148</v>
      </c>
      <c r="P387" s="31">
        <f>'SPREAD (INPUT)'!D387+'SPREAD (INPUT)'!P387</f>
        <v>192.95999999999998</v>
      </c>
      <c r="Q387" s="32">
        <f>'SPREAD (INPUT)'!E387+'SPREAD (INPUT)'!Q387</f>
        <v>173.39</v>
      </c>
      <c r="R387" s="32">
        <f>'SPREAD (INPUT)'!F387+'SPREAD (INPUT)'!R387</f>
        <v>152.71</v>
      </c>
      <c r="S387" s="33">
        <f>'SPREAD (INPUT)'!G387+'SPREAD (INPUT)'!S387</f>
        <v>141.66999999999999</v>
      </c>
      <c r="T387" s="6">
        <v>256.63</v>
      </c>
      <c r="U387" s="2">
        <v>225.62</v>
      </c>
      <c r="V387" s="2">
        <v>204.47</v>
      </c>
      <c r="W387" s="7">
        <v>193.04</v>
      </c>
    </row>
    <row r="388" spans="1:23" x14ac:dyDescent="0.35">
      <c r="A388" s="43">
        <f t="shared" si="9"/>
        <v>43605</v>
      </c>
      <c r="B388" s="38" t="s">
        <v>25</v>
      </c>
      <c r="C388" s="14" t="s">
        <v>141</v>
      </c>
      <c r="D388" s="6">
        <v>210.74</v>
      </c>
      <c r="E388" s="2">
        <v>189.48</v>
      </c>
      <c r="F388" s="2">
        <v>167.91</v>
      </c>
      <c r="G388" s="7">
        <v>156.85</v>
      </c>
      <c r="H388" s="31">
        <f>'SPREAD (INPUT)'!D388+'SPREAD (INPUT)'!H388</f>
        <v>208.99</v>
      </c>
      <c r="I388" s="32">
        <f>'SPREAD (INPUT)'!E388+'SPREAD (INPUT)'!I388</f>
        <v>187.82</v>
      </c>
      <c r="J388" s="32">
        <f>'SPREAD (INPUT)'!F388+'SPREAD (INPUT)'!J388</f>
        <v>166.25</v>
      </c>
      <c r="K388" s="33">
        <f>'SPREAD (INPUT)'!G388+'SPREAD (INPUT)'!K388</f>
        <v>155.19</v>
      </c>
      <c r="L388" s="31">
        <f>'SPREAD (INPUT)'!D388+'SPREAD (INPUT)'!L388</f>
        <v>199.08</v>
      </c>
      <c r="M388" s="32">
        <f>'SPREAD (INPUT)'!E388+'SPREAD (INPUT)'!M388</f>
        <v>179.73</v>
      </c>
      <c r="N388" s="32">
        <f>'SPREAD (INPUT)'!F388+'SPREAD (INPUT)'!N388</f>
        <v>158.16</v>
      </c>
      <c r="O388" s="33">
        <f>'SPREAD (INPUT)'!G388+'SPREAD (INPUT)'!O388</f>
        <v>147.1</v>
      </c>
      <c r="P388" s="31">
        <f>'SPREAD (INPUT)'!D388+'SPREAD (INPUT)'!P388</f>
        <v>190.67000000000002</v>
      </c>
      <c r="Q388" s="32">
        <f>'SPREAD (INPUT)'!E388+'SPREAD (INPUT)'!Q388</f>
        <v>174.32999999999998</v>
      </c>
      <c r="R388" s="32">
        <f>'SPREAD (INPUT)'!F388+'SPREAD (INPUT)'!R388</f>
        <v>152.76</v>
      </c>
      <c r="S388" s="33">
        <f>'SPREAD (INPUT)'!G388+'SPREAD (INPUT)'!S388</f>
        <v>141.69999999999999</v>
      </c>
      <c r="T388" s="6">
        <v>252.07</v>
      </c>
      <c r="U388" s="2">
        <v>224.27</v>
      </c>
      <c r="V388" s="2">
        <v>204.38</v>
      </c>
      <c r="W388" s="7">
        <v>193.38</v>
      </c>
    </row>
    <row r="389" spans="1:23" x14ac:dyDescent="0.35">
      <c r="A389" s="43">
        <f t="shared" si="9"/>
        <v>43612</v>
      </c>
      <c r="B389" s="38" t="s">
        <v>26</v>
      </c>
      <c r="C389" s="14" t="s">
        <v>141</v>
      </c>
      <c r="D389" s="6">
        <v>205.04</v>
      </c>
      <c r="E389" s="2">
        <v>189.02</v>
      </c>
      <c r="F389" s="2">
        <v>168.32</v>
      </c>
      <c r="G389" s="7">
        <v>157.52000000000001</v>
      </c>
      <c r="H389" s="31">
        <f>'SPREAD (INPUT)'!D389+'SPREAD (INPUT)'!H389</f>
        <v>203.39</v>
      </c>
      <c r="I389" s="32">
        <f>'SPREAD (INPUT)'!E389+'SPREAD (INPUT)'!I389</f>
        <v>187.26000000000002</v>
      </c>
      <c r="J389" s="32">
        <f>'SPREAD (INPUT)'!F389+'SPREAD (INPUT)'!J389</f>
        <v>166.56</v>
      </c>
      <c r="K389" s="33">
        <f>'SPREAD (INPUT)'!G389+'SPREAD (INPUT)'!K389</f>
        <v>155.76000000000002</v>
      </c>
      <c r="L389" s="31">
        <f>'SPREAD (INPUT)'!D389+'SPREAD (INPUT)'!L389</f>
        <v>192.78</v>
      </c>
      <c r="M389" s="32">
        <f>'SPREAD (INPUT)'!E389+'SPREAD (INPUT)'!M389</f>
        <v>178.96</v>
      </c>
      <c r="N389" s="32">
        <f>'SPREAD (INPUT)'!F389+'SPREAD (INPUT)'!N389</f>
        <v>158.26</v>
      </c>
      <c r="O389" s="33">
        <f>'SPREAD (INPUT)'!G389+'SPREAD (INPUT)'!O389</f>
        <v>147.46</v>
      </c>
      <c r="P389" s="31">
        <f>'SPREAD (INPUT)'!D389+'SPREAD (INPUT)'!P389</f>
        <v>183.35999999999999</v>
      </c>
      <c r="Q389" s="32">
        <f>'SPREAD (INPUT)'!E389+'SPREAD (INPUT)'!Q389</f>
        <v>174.72</v>
      </c>
      <c r="R389" s="32">
        <f>'SPREAD (INPUT)'!F389+'SPREAD (INPUT)'!R389</f>
        <v>154.01999999999998</v>
      </c>
      <c r="S389" s="33">
        <f>'SPREAD (INPUT)'!G389+'SPREAD (INPUT)'!S389</f>
        <v>143.22</v>
      </c>
      <c r="T389" s="6">
        <v>246.66</v>
      </c>
      <c r="U389" s="2">
        <v>224.16</v>
      </c>
      <c r="V389" s="2">
        <v>204.61</v>
      </c>
      <c r="W389" s="7">
        <v>193.18</v>
      </c>
    </row>
    <row r="390" spans="1:23" x14ac:dyDescent="0.35">
      <c r="A390" s="43">
        <f t="shared" si="9"/>
        <v>43619</v>
      </c>
      <c r="B390" s="38" t="s">
        <v>27</v>
      </c>
      <c r="C390" s="14" t="s">
        <v>142</v>
      </c>
      <c r="D390" s="6">
        <v>204.63</v>
      </c>
      <c r="E390" s="2">
        <v>188.02</v>
      </c>
      <c r="F390" s="2">
        <v>168.73</v>
      </c>
      <c r="G390" s="7">
        <v>156.69</v>
      </c>
      <c r="H390" s="31">
        <f>'SPREAD (INPUT)'!D390+'SPREAD (INPUT)'!H390</f>
        <v>202.4</v>
      </c>
      <c r="I390" s="32">
        <f>'SPREAD (INPUT)'!E390+'SPREAD (INPUT)'!I390</f>
        <v>186.04000000000002</v>
      </c>
      <c r="J390" s="32">
        <f>'SPREAD (INPUT)'!F390+'SPREAD (INPUT)'!J390</f>
        <v>166.75</v>
      </c>
      <c r="K390" s="33">
        <f>'SPREAD (INPUT)'!G390+'SPREAD (INPUT)'!K390</f>
        <v>154.71</v>
      </c>
      <c r="L390" s="31">
        <f>'SPREAD (INPUT)'!D390+'SPREAD (INPUT)'!L390</f>
        <v>192.31</v>
      </c>
      <c r="M390" s="32">
        <f>'SPREAD (INPUT)'!E390+'SPREAD (INPUT)'!M390</f>
        <v>178.31</v>
      </c>
      <c r="N390" s="32">
        <f>'SPREAD (INPUT)'!F390+'SPREAD (INPUT)'!N390</f>
        <v>159.01999999999998</v>
      </c>
      <c r="O390" s="33">
        <f>'SPREAD (INPUT)'!G390+'SPREAD (INPUT)'!O390</f>
        <v>146.97999999999999</v>
      </c>
      <c r="P390" s="31">
        <f>'SPREAD (INPUT)'!D390+'SPREAD (INPUT)'!P390</f>
        <v>183.95999999999998</v>
      </c>
      <c r="Q390" s="32">
        <f>'SPREAD (INPUT)'!E390+'SPREAD (INPUT)'!Q390</f>
        <v>171.47</v>
      </c>
      <c r="R390" s="32">
        <f>'SPREAD (INPUT)'!F390+'SPREAD (INPUT)'!R390</f>
        <v>152.17999999999998</v>
      </c>
      <c r="S390" s="33">
        <f>'SPREAD (INPUT)'!G390+'SPREAD (INPUT)'!S390</f>
        <v>140.13999999999999</v>
      </c>
      <c r="T390" s="6">
        <v>246.71</v>
      </c>
      <c r="U390" s="2">
        <v>225.21</v>
      </c>
      <c r="V390" s="2">
        <v>203.75</v>
      </c>
      <c r="W390" s="7">
        <v>192.05</v>
      </c>
    </row>
    <row r="391" spans="1:23" x14ac:dyDescent="0.35">
      <c r="A391" s="43">
        <f t="shared" si="9"/>
        <v>43626</v>
      </c>
      <c r="B391" s="38" t="s">
        <v>29</v>
      </c>
      <c r="C391" s="14" t="s">
        <v>142</v>
      </c>
      <c r="D391" s="6">
        <v>204.46</v>
      </c>
      <c r="E391" s="2">
        <v>188.82</v>
      </c>
      <c r="F391" s="2">
        <v>169.07</v>
      </c>
      <c r="G391" s="7">
        <v>156.18</v>
      </c>
      <c r="H391" s="31">
        <f>'SPREAD (INPUT)'!D391+'SPREAD (INPUT)'!H391</f>
        <v>202.41</v>
      </c>
      <c r="I391" s="32">
        <f>'SPREAD (INPUT)'!E391+'SPREAD (INPUT)'!I391</f>
        <v>187.01999999999998</v>
      </c>
      <c r="J391" s="32">
        <f>'SPREAD (INPUT)'!F391+'SPREAD (INPUT)'!J391</f>
        <v>167.26999999999998</v>
      </c>
      <c r="K391" s="33">
        <f>'SPREAD (INPUT)'!G391+'SPREAD (INPUT)'!K391</f>
        <v>154.38</v>
      </c>
      <c r="L391" s="31">
        <f>'SPREAD (INPUT)'!D391+'SPREAD (INPUT)'!L391</f>
        <v>191.9</v>
      </c>
      <c r="M391" s="32">
        <f>'SPREAD (INPUT)'!E391+'SPREAD (INPUT)'!M391</f>
        <v>179.31</v>
      </c>
      <c r="N391" s="32">
        <f>'SPREAD (INPUT)'!F391+'SPREAD (INPUT)'!N391</f>
        <v>159.56</v>
      </c>
      <c r="O391" s="33">
        <f>'SPREAD (INPUT)'!G391+'SPREAD (INPUT)'!O391</f>
        <v>146.67000000000002</v>
      </c>
      <c r="P391" s="31">
        <f>'SPREAD (INPUT)'!D391+'SPREAD (INPUT)'!P391</f>
        <v>184.66</v>
      </c>
      <c r="Q391" s="32">
        <f>'SPREAD (INPUT)'!E391+'SPREAD (INPUT)'!Q391</f>
        <v>175.16</v>
      </c>
      <c r="R391" s="32">
        <f>'SPREAD (INPUT)'!F391+'SPREAD (INPUT)'!R391</f>
        <v>155.41</v>
      </c>
      <c r="S391" s="33">
        <f>'SPREAD (INPUT)'!G391+'SPREAD (INPUT)'!S391</f>
        <v>142.52000000000001</v>
      </c>
      <c r="T391" s="6">
        <v>243.84</v>
      </c>
      <c r="U391" s="2">
        <v>225.07</v>
      </c>
      <c r="V391" s="2">
        <v>203.52</v>
      </c>
      <c r="W391" s="7">
        <v>192</v>
      </c>
    </row>
    <row r="392" spans="1:23" x14ac:dyDescent="0.35">
      <c r="A392" s="43">
        <f t="shared" si="9"/>
        <v>43633</v>
      </c>
      <c r="B392" s="38" t="s">
        <v>30</v>
      </c>
      <c r="C392" s="14" t="s">
        <v>142</v>
      </c>
      <c r="D392" s="6">
        <v>204.52</v>
      </c>
      <c r="E392" s="2">
        <v>188.97</v>
      </c>
      <c r="F392" s="2">
        <v>168.47</v>
      </c>
      <c r="G392" s="7">
        <v>156.46</v>
      </c>
      <c r="H392" s="31">
        <f>'SPREAD (INPUT)'!D392+'SPREAD (INPUT)'!H392</f>
        <v>202.08</v>
      </c>
      <c r="I392" s="32">
        <f>'SPREAD (INPUT)'!E392+'SPREAD (INPUT)'!I392</f>
        <v>186.91</v>
      </c>
      <c r="J392" s="32">
        <f>'SPREAD (INPUT)'!F392+'SPREAD (INPUT)'!J392</f>
        <v>166.41</v>
      </c>
      <c r="K392" s="33">
        <f>'SPREAD (INPUT)'!G392+'SPREAD (INPUT)'!K392</f>
        <v>154.4</v>
      </c>
      <c r="L392" s="31">
        <f>'SPREAD (INPUT)'!D392+'SPREAD (INPUT)'!L392</f>
        <v>193.4</v>
      </c>
      <c r="M392" s="32">
        <f>'SPREAD (INPUT)'!E392+'SPREAD (INPUT)'!M392</f>
        <v>180.12</v>
      </c>
      <c r="N392" s="32">
        <f>'SPREAD (INPUT)'!F392+'SPREAD (INPUT)'!N392</f>
        <v>159.62</v>
      </c>
      <c r="O392" s="33">
        <f>'SPREAD (INPUT)'!G392+'SPREAD (INPUT)'!O392</f>
        <v>147.61000000000001</v>
      </c>
      <c r="P392" s="31">
        <f>'SPREAD (INPUT)'!D392+'SPREAD (INPUT)'!P392</f>
        <v>185.53</v>
      </c>
      <c r="Q392" s="32">
        <f>'SPREAD (INPUT)'!E392+'SPREAD (INPUT)'!Q392</f>
        <v>174.79</v>
      </c>
      <c r="R392" s="32">
        <f>'SPREAD (INPUT)'!F392+'SPREAD (INPUT)'!R392</f>
        <v>154.29</v>
      </c>
      <c r="S392" s="33">
        <f>'SPREAD (INPUT)'!G392+'SPREAD (INPUT)'!S392</f>
        <v>142.28</v>
      </c>
      <c r="T392" s="6">
        <v>243.89</v>
      </c>
      <c r="U392" s="2">
        <v>225.04</v>
      </c>
      <c r="V392" s="2">
        <v>203.07</v>
      </c>
      <c r="W392" s="7">
        <v>191.27</v>
      </c>
    </row>
    <row r="393" spans="1:23" x14ac:dyDescent="0.35">
      <c r="A393" s="43">
        <f t="shared" si="9"/>
        <v>43640</v>
      </c>
      <c r="B393" s="38" t="s">
        <v>31</v>
      </c>
      <c r="C393" s="14" t="s">
        <v>142</v>
      </c>
      <c r="D393" s="6">
        <v>204.8</v>
      </c>
      <c r="E393" s="2">
        <v>189.44</v>
      </c>
      <c r="F393" s="2">
        <v>168.97</v>
      </c>
      <c r="G393" s="7">
        <v>156.21</v>
      </c>
      <c r="H393" s="31">
        <f>'SPREAD (INPUT)'!D393+'SPREAD (INPUT)'!H393</f>
        <v>202.45000000000002</v>
      </c>
      <c r="I393" s="32">
        <f>'SPREAD (INPUT)'!E393+'SPREAD (INPUT)'!I393</f>
        <v>187.39</v>
      </c>
      <c r="J393" s="32">
        <f>'SPREAD (INPUT)'!F393+'SPREAD (INPUT)'!J393</f>
        <v>166.92</v>
      </c>
      <c r="K393" s="33">
        <f>'SPREAD (INPUT)'!G393+'SPREAD (INPUT)'!K393</f>
        <v>154.16</v>
      </c>
      <c r="L393" s="31">
        <f>'SPREAD (INPUT)'!D393+'SPREAD (INPUT)'!L393</f>
        <v>193.70000000000002</v>
      </c>
      <c r="M393" s="32">
        <f>'SPREAD (INPUT)'!E393+'SPREAD (INPUT)'!M393</f>
        <v>179.45</v>
      </c>
      <c r="N393" s="32">
        <f>'SPREAD (INPUT)'!F393+'SPREAD (INPUT)'!N393</f>
        <v>158.97999999999999</v>
      </c>
      <c r="O393" s="33">
        <f>'SPREAD (INPUT)'!G393+'SPREAD (INPUT)'!O393</f>
        <v>146.22</v>
      </c>
      <c r="P393" s="31">
        <f>'SPREAD (INPUT)'!D393+'SPREAD (INPUT)'!P393</f>
        <v>184.77</v>
      </c>
      <c r="Q393" s="32">
        <f>'SPREAD (INPUT)'!E393+'SPREAD (INPUT)'!Q393</f>
        <v>174.85</v>
      </c>
      <c r="R393" s="32">
        <f>'SPREAD (INPUT)'!F393+'SPREAD (INPUT)'!R393</f>
        <v>154.38</v>
      </c>
      <c r="S393" s="33">
        <f>'SPREAD (INPUT)'!G393+'SPREAD (INPUT)'!S393</f>
        <v>141.62</v>
      </c>
      <c r="T393" s="6">
        <v>243.99</v>
      </c>
      <c r="U393" s="2">
        <v>225.74</v>
      </c>
      <c r="V393" s="2">
        <v>204.23</v>
      </c>
      <c r="W393" s="7">
        <v>191.57</v>
      </c>
    </row>
    <row r="394" spans="1:23" x14ac:dyDescent="0.35">
      <c r="A394" s="43">
        <f t="shared" si="9"/>
        <v>43647</v>
      </c>
      <c r="B394" s="38" t="s">
        <v>32</v>
      </c>
      <c r="C394" s="14" t="s">
        <v>143</v>
      </c>
      <c r="D394" s="6">
        <v>205.43</v>
      </c>
      <c r="E394" s="2">
        <v>189.52</v>
      </c>
      <c r="F394" s="2">
        <v>169.39</v>
      </c>
      <c r="G394" s="7">
        <v>158.01</v>
      </c>
      <c r="H394" s="31">
        <f>'SPREAD (INPUT)'!D394+'SPREAD (INPUT)'!H394</f>
        <v>202.92000000000002</v>
      </c>
      <c r="I394" s="32">
        <f>'SPREAD (INPUT)'!E394+'SPREAD (INPUT)'!I394</f>
        <v>187.13000000000002</v>
      </c>
      <c r="J394" s="32">
        <f>'SPREAD (INPUT)'!F394+'SPREAD (INPUT)'!J394</f>
        <v>167</v>
      </c>
      <c r="K394" s="33">
        <f>'SPREAD (INPUT)'!G394+'SPREAD (INPUT)'!K394</f>
        <v>155.62</v>
      </c>
      <c r="L394" s="31">
        <f>'SPREAD (INPUT)'!D394+'SPREAD (INPUT)'!L394</f>
        <v>192.85</v>
      </c>
      <c r="M394" s="32">
        <f>'SPREAD (INPUT)'!E394+'SPREAD (INPUT)'!M394</f>
        <v>179.24</v>
      </c>
      <c r="N394" s="32">
        <f>'SPREAD (INPUT)'!F394+'SPREAD (INPUT)'!N394</f>
        <v>159.10999999999999</v>
      </c>
      <c r="O394" s="33">
        <f>'SPREAD (INPUT)'!G394+'SPREAD (INPUT)'!O394</f>
        <v>147.72999999999999</v>
      </c>
      <c r="P394" s="31">
        <f>'SPREAD (INPUT)'!D394+'SPREAD (INPUT)'!P394</f>
        <v>185.77</v>
      </c>
      <c r="Q394" s="32">
        <f>'SPREAD (INPUT)'!E394+'SPREAD (INPUT)'!Q394</f>
        <v>174.9</v>
      </c>
      <c r="R394" s="32">
        <f>'SPREAD (INPUT)'!F394+'SPREAD (INPUT)'!R394</f>
        <v>154.76999999999998</v>
      </c>
      <c r="S394" s="33">
        <f>'SPREAD (INPUT)'!G394+'SPREAD (INPUT)'!S394</f>
        <v>143.38999999999999</v>
      </c>
      <c r="T394" s="6">
        <v>246.42</v>
      </c>
      <c r="U394" s="2">
        <v>227.04</v>
      </c>
      <c r="V394" s="2">
        <v>204.91</v>
      </c>
      <c r="W394" s="7">
        <v>192.69</v>
      </c>
    </row>
    <row r="395" spans="1:23" x14ac:dyDescent="0.35">
      <c r="A395" s="43">
        <f t="shared" si="9"/>
        <v>43654</v>
      </c>
      <c r="B395" s="38" t="s">
        <v>34</v>
      </c>
      <c r="C395" s="14" t="s">
        <v>143</v>
      </c>
      <c r="D395" s="25">
        <f>(D394+D396)/2</f>
        <v>203.82499999999999</v>
      </c>
      <c r="E395" s="26">
        <f t="shared" ref="E395:W395" si="10">(E394+E396)/2</f>
        <v>188.97500000000002</v>
      </c>
      <c r="F395" s="26">
        <f t="shared" si="10"/>
        <v>169.63</v>
      </c>
      <c r="G395" s="27">
        <f t="shared" si="10"/>
        <v>157.91</v>
      </c>
      <c r="H395" s="25">
        <f>'SPREAD (INPUT)'!D395+'SPREAD (INPUT)'!H395</f>
        <v>201.35</v>
      </c>
      <c r="I395" s="26">
        <f>'SPREAD (INPUT)'!E395+'SPREAD (INPUT)'!I395</f>
        <v>186.71500000000003</v>
      </c>
      <c r="J395" s="26">
        <f>'SPREAD (INPUT)'!F395+'SPREAD (INPUT)'!J395</f>
        <v>167.37</v>
      </c>
      <c r="K395" s="27">
        <f>'SPREAD (INPUT)'!G395+'SPREAD (INPUT)'!K395</f>
        <v>155.65</v>
      </c>
      <c r="L395" s="25">
        <f>'SPREAD (INPUT)'!D395+'SPREAD (INPUT)'!L395</f>
        <v>191.07</v>
      </c>
      <c r="M395" s="26">
        <f>'SPREAD (INPUT)'!E395+'SPREAD (INPUT)'!M395</f>
        <v>179.01000000000002</v>
      </c>
      <c r="N395" s="26">
        <f>'SPREAD (INPUT)'!F395+'SPREAD (INPUT)'!N395</f>
        <v>159.66499999999999</v>
      </c>
      <c r="O395" s="27">
        <f>'SPREAD (INPUT)'!G395+'SPREAD (INPUT)'!O395</f>
        <v>147.94499999999999</v>
      </c>
      <c r="P395" s="25">
        <f>'SPREAD (INPUT)'!D395+'SPREAD (INPUT)'!P395</f>
        <v>183.98</v>
      </c>
      <c r="Q395" s="26">
        <f>'SPREAD (INPUT)'!E395+'SPREAD (INPUT)'!Q395</f>
        <v>174.46000000000004</v>
      </c>
      <c r="R395" s="26">
        <f>'SPREAD (INPUT)'!F395+'SPREAD (INPUT)'!R395</f>
        <v>155.11500000000001</v>
      </c>
      <c r="S395" s="27">
        <f>'SPREAD (INPUT)'!G395+'SPREAD (INPUT)'!S395</f>
        <v>143.39499999999998</v>
      </c>
      <c r="T395" s="25">
        <f t="shared" si="10"/>
        <v>244.52499999999998</v>
      </c>
      <c r="U395" s="26">
        <f t="shared" si="10"/>
        <v>226.13</v>
      </c>
      <c r="V395" s="26">
        <f t="shared" si="10"/>
        <v>204.67500000000001</v>
      </c>
      <c r="W395" s="27">
        <f t="shared" si="10"/>
        <v>192.20499999999998</v>
      </c>
    </row>
    <row r="396" spans="1:23" x14ac:dyDescent="0.35">
      <c r="A396" s="43">
        <f t="shared" si="9"/>
        <v>43661</v>
      </c>
      <c r="B396" s="38" t="s">
        <v>35</v>
      </c>
      <c r="C396" s="14" t="s">
        <v>143</v>
      </c>
      <c r="D396" s="6">
        <v>202.22</v>
      </c>
      <c r="E396" s="2">
        <v>188.43</v>
      </c>
      <c r="F396" s="2">
        <v>169.87</v>
      </c>
      <c r="G396" s="7">
        <v>157.81</v>
      </c>
      <c r="H396" s="31">
        <f>'SPREAD (INPUT)'!D396+'SPREAD (INPUT)'!H396</f>
        <v>199.78</v>
      </c>
      <c r="I396" s="32">
        <f>'SPREAD (INPUT)'!E396+'SPREAD (INPUT)'!I396</f>
        <v>186.3</v>
      </c>
      <c r="J396" s="32">
        <f>'SPREAD (INPUT)'!F396+'SPREAD (INPUT)'!J396</f>
        <v>167.74</v>
      </c>
      <c r="K396" s="33">
        <f>'SPREAD (INPUT)'!G396+'SPREAD (INPUT)'!K396</f>
        <v>155.68</v>
      </c>
      <c r="L396" s="31">
        <f>'SPREAD (INPUT)'!D396+'SPREAD (INPUT)'!L396</f>
        <v>189.29</v>
      </c>
      <c r="M396" s="32">
        <f>'SPREAD (INPUT)'!E396+'SPREAD (INPUT)'!M396</f>
        <v>178.78</v>
      </c>
      <c r="N396" s="32">
        <f>'SPREAD (INPUT)'!F396+'SPREAD (INPUT)'!N396</f>
        <v>160.22</v>
      </c>
      <c r="O396" s="33">
        <f>'SPREAD (INPUT)'!G396+'SPREAD (INPUT)'!O396</f>
        <v>148.16</v>
      </c>
      <c r="P396" s="31">
        <f>'SPREAD (INPUT)'!D396+'SPREAD (INPUT)'!P396</f>
        <v>182.19</v>
      </c>
      <c r="Q396" s="32">
        <f>'SPREAD (INPUT)'!E396+'SPREAD (INPUT)'!Q396</f>
        <v>174.02</v>
      </c>
      <c r="R396" s="32">
        <f>'SPREAD (INPUT)'!F396+'SPREAD (INPUT)'!R396</f>
        <v>155.46</v>
      </c>
      <c r="S396" s="33">
        <f>'SPREAD (INPUT)'!G396+'SPREAD (INPUT)'!S396</f>
        <v>143.4</v>
      </c>
      <c r="T396" s="6">
        <v>242.63</v>
      </c>
      <c r="U396" s="2">
        <v>225.22</v>
      </c>
      <c r="V396" s="2">
        <v>204.44</v>
      </c>
      <c r="W396" s="7">
        <v>191.72</v>
      </c>
    </row>
    <row r="397" spans="1:23" x14ac:dyDescent="0.35">
      <c r="A397" s="43">
        <f t="shared" si="9"/>
        <v>43668</v>
      </c>
      <c r="B397" s="38" t="s">
        <v>36</v>
      </c>
      <c r="C397" s="14" t="s">
        <v>143</v>
      </c>
      <c r="D397" s="6">
        <v>197.98</v>
      </c>
      <c r="E397" s="2">
        <v>186.81</v>
      </c>
      <c r="F397" s="2">
        <v>169.75</v>
      </c>
      <c r="G397" s="7">
        <v>158.44999999999999</v>
      </c>
      <c r="H397" s="31">
        <f>'SPREAD (INPUT)'!D397+'SPREAD (INPUT)'!H397</f>
        <v>195.48999999999998</v>
      </c>
      <c r="I397" s="32">
        <f>'SPREAD (INPUT)'!E397+'SPREAD (INPUT)'!I397</f>
        <v>184.75</v>
      </c>
      <c r="J397" s="32">
        <f>'SPREAD (INPUT)'!F397+'SPREAD (INPUT)'!J397</f>
        <v>167.69</v>
      </c>
      <c r="K397" s="33">
        <f>'SPREAD (INPUT)'!G397+'SPREAD (INPUT)'!K397</f>
        <v>156.38999999999999</v>
      </c>
      <c r="L397" s="31">
        <f>'SPREAD (INPUT)'!D397+'SPREAD (INPUT)'!L397</f>
        <v>184.31</v>
      </c>
      <c r="M397" s="32">
        <f>'SPREAD (INPUT)'!E397+'SPREAD (INPUT)'!M397</f>
        <v>176.06</v>
      </c>
      <c r="N397" s="32">
        <f>'SPREAD (INPUT)'!F397+'SPREAD (INPUT)'!N397</f>
        <v>159</v>
      </c>
      <c r="O397" s="33">
        <f>'SPREAD (INPUT)'!G397+'SPREAD (INPUT)'!O397</f>
        <v>147.69999999999999</v>
      </c>
      <c r="P397" s="31">
        <f>'SPREAD (INPUT)'!D397+'SPREAD (INPUT)'!P397</f>
        <v>177</v>
      </c>
      <c r="Q397" s="32">
        <f>'SPREAD (INPUT)'!E397+'SPREAD (INPUT)'!Q397</f>
        <v>172.05</v>
      </c>
      <c r="R397" s="32">
        <f>'SPREAD (INPUT)'!F397+'SPREAD (INPUT)'!R397</f>
        <v>154.99</v>
      </c>
      <c r="S397" s="33">
        <f>'SPREAD (INPUT)'!G397+'SPREAD (INPUT)'!S397</f>
        <v>143.69</v>
      </c>
      <c r="T397" s="6">
        <v>240.34</v>
      </c>
      <c r="U397" s="2">
        <v>224.47</v>
      </c>
      <c r="V397" s="2">
        <v>204.32</v>
      </c>
      <c r="W397" s="7">
        <v>192.84</v>
      </c>
    </row>
    <row r="398" spans="1:23" x14ac:dyDescent="0.35">
      <c r="A398" s="43">
        <f t="shared" si="9"/>
        <v>43675</v>
      </c>
      <c r="B398" s="38" t="s">
        <v>37</v>
      </c>
      <c r="C398" s="14" t="s">
        <v>143</v>
      </c>
      <c r="D398" s="6">
        <v>199.52</v>
      </c>
      <c r="E398" s="2">
        <v>187.6</v>
      </c>
      <c r="F398" s="2">
        <v>170.11</v>
      </c>
      <c r="G398" s="7">
        <v>157.99</v>
      </c>
      <c r="H398" s="31">
        <f>'SPREAD (INPUT)'!D398+'SPREAD (INPUT)'!H398</f>
        <v>197.54000000000002</v>
      </c>
      <c r="I398" s="32">
        <f>'SPREAD (INPUT)'!E398+'SPREAD (INPUT)'!I398</f>
        <v>185.7</v>
      </c>
      <c r="J398" s="32">
        <f>'SPREAD (INPUT)'!F398+'SPREAD (INPUT)'!J398</f>
        <v>168.21</v>
      </c>
      <c r="K398" s="33">
        <f>'SPREAD (INPUT)'!G398+'SPREAD (INPUT)'!K398</f>
        <v>156.09</v>
      </c>
      <c r="L398" s="31">
        <f>'SPREAD (INPUT)'!D398+'SPREAD (INPUT)'!L398</f>
        <v>185.5</v>
      </c>
      <c r="M398" s="32">
        <f>'SPREAD (INPUT)'!E398+'SPREAD (INPUT)'!M398</f>
        <v>177.54</v>
      </c>
      <c r="N398" s="32">
        <f>'SPREAD (INPUT)'!F398+'SPREAD (INPUT)'!N398</f>
        <v>160.05000000000001</v>
      </c>
      <c r="O398" s="33">
        <f>'SPREAD (INPUT)'!G398+'SPREAD (INPUT)'!O398</f>
        <v>147.93</v>
      </c>
      <c r="P398" s="31">
        <f>'SPREAD (INPUT)'!D398+'SPREAD (INPUT)'!P398</f>
        <v>178.41000000000003</v>
      </c>
      <c r="Q398" s="32">
        <f>'SPREAD (INPUT)'!E398+'SPREAD (INPUT)'!Q398</f>
        <v>172.68</v>
      </c>
      <c r="R398" s="32">
        <f>'SPREAD (INPUT)'!F398+'SPREAD (INPUT)'!R398</f>
        <v>155.19000000000003</v>
      </c>
      <c r="S398" s="33">
        <f>'SPREAD (INPUT)'!G398+'SPREAD (INPUT)'!S398</f>
        <v>143.07000000000002</v>
      </c>
      <c r="T398" s="6">
        <v>240.6</v>
      </c>
      <c r="U398" s="2">
        <v>225.86</v>
      </c>
      <c r="V398" s="2">
        <v>204.79</v>
      </c>
      <c r="W398" s="7">
        <v>192.53</v>
      </c>
    </row>
    <row r="399" spans="1:23" x14ac:dyDescent="0.35">
      <c r="A399" s="43">
        <f t="shared" si="9"/>
        <v>43682</v>
      </c>
      <c r="B399" s="38" t="s">
        <v>38</v>
      </c>
      <c r="C399" s="14" t="s">
        <v>144</v>
      </c>
      <c r="D399" s="6">
        <v>198.6</v>
      </c>
      <c r="E399" s="2">
        <v>187.38</v>
      </c>
      <c r="F399" s="2">
        <v>169.82</v>
      </c>
      <c r="G399" s="7">
        <v>157.26</v>
      </c>
      <c r="H399" s="31">
        <f>'SPREAD (INPUT)'!D399+'SPREAD (INPUT)'!H399</f>
        <v>196.51999999999998</v>
      </c>
      <c r="I399" s="32">
        <f>'SPREAD (INPUT)'!E399+'SPREAD (INPUT)'!I399</f>
        <v>185.51</v>
      </c>
      <c r="J399" s="32">
        <f>'SPREAD (INPUT)'!F399+'SPREAD (INPUT)'!J399</f>
        <v>167.95</v>
      </c>
      <c r="K399" s="33">
        <f>'SPREAD (INPUT)'!G399+'SPREAD (INPUT)'!K399</f>
        <v>155.38999999999999</v>
      </c>
      <c r="L399" s="31">
        <f>'SPREAD (INPUT)'!D399+'SPREAD (INPUT)'!L399</f>
        <v>183.95999999999998</v>
      </c>
      <c r="M399" s="32">
        <f>'SPREAD (INPUT)'!E399+'SPREAD (INPUT)'!M399</f>
        <v>177.21</v>
      </c>
      <c r="N399" s="32">
        <f>'SPREAD (INPUT)'!F399+'SPREAD (INPUT)'!N399</f>
        <v>159.65</v>
      </c>
      <c r="O399" s="33">
        <f>'SPREAD (INPUT)'!G399+'SPREAD (INPUT)'!O399</f>
        <v>147.09</v>
      </c>
      <c r="P399" s="31">
        <f>'SPREAD (INPUT)'!D399+'SPREAD (INPUT)'!P399</f>
        <v>178.45999999999998</v>
      </c>
      <c r="Q399" s="32">
        <f>'SPREAD (INPUT)'!E399+'SPREAD (INPUT)'!Q399</f>
        <v>173.44</v>
      </c>
      <c r="R399" s="32">
        <f>'SPREAD (INPUT)'!F399+'SPREAD (INPUT)'!R399</f>
        <v>155.88</v>
      </c>
      <c r="S399" s="33">
        <f>'SPREAD (INPUT)'!G399+'SPREAD (INPUT)'!S399</f>
        <v>143.32</v>
      </c>
      <c r="T399" s="6">
        <v>239.05</v>
      </c>
      <c r="U399" s="2">
        <v>225.24</v>
      </c>
      <c r="V399" s="2">
        <v>204.07</v>
      </c>
      <c r="W399" s="7">
        <v>191.42</v>
      </c>
    </row>
    <row r="400" spans="1:23" x14ac:dyDescent="0.35">
      <c r="A400" s="43">
        <f t="shared" si="9"/>
        <v>43689</v>
      </c>
      <c r="B400" s="38" t="s">
        <v>40</v>
      </c>
      <c r="C400" s="14" t="s">
        <v>144</v>
      </c>
      <c r="D400" s="6">
        <v>198.22</v>
      </c>
      <c r="E400" s="2">
        <v>186.82</v>
      </c>
      <c r="F400" s="2">
        <v>169.58</v>
      </c>
      <c r="G400" s="7">
        <v>157</v>
      </c>
      <c r="H400" s="31">
        <f>'SPREAD (INPUT)'!D400+'SPREAD (INPUT)'!H400</f>
        <v>196.54</v>
      </c>
      <c r="I400" s="32">
        <f>'SPREAD (INPUT)'!E400+'SPREAD (INPUT)'!I400</f>
        <v>185.35999999999999</v>
      </c>
      <c r="J400" s="32">
        <f>'SPREAD (INPUT)'!F400+'SPREAD (INPUT)'!J400</f>
        <v>168.12</v>
      </c>
      <c r="K400" s="33">
        <f>'SPREAD (INPUT)'!G400+'SPREAD (INPUT)'!K400</f>
        <v>155.54</v>
      </c>
      <c r="L400" s="31">
        <f>'SPREAD (INPUT)'!D400+'SPREAD (INPUT)'!L400</f>
        <v>184.25</v>
      </c>
      <c r="M400" s="32">
        <f>'SPREAD (INPUT)'!E400+'SPREAD (INPUT)'!M400</f>
        <v>176.94</v>
      </c>
      <c r="N400" s="32">
        <f>'SPREAD (INPUT)'!F400+'SPREAD (INPUT)'!N400</f>
        <v>159.70000000000002</v>
      </c>
      <c r="O400" s="33">
        <f>'SPREAD (INPUT)'!G400+'SPREAD (INPUT)'!O400</f>
        <v>147.12</v>
      </c>
      <c r="P400" s="31">
        <f>'SPREAD (INPUT)'!D400+'SPREAD (INPUT)'!P400</f>
        <v>180.06</v>
      </c>
      <c r="Q400" s="32">
        <f>'SPREAD (INPUT)'!E400+'SPREAD (INPUT)'!Q400</f>
        <v>172.95999999999998</v>
      </c>
      <c r="R400" s="32">
        <f>'SPREAD (INPUT)'!F400+'SPREAD (INPUT)'!R400</f>
        <v>155.72000000000003</v>
      </c>
      <c r="S400" s="33">
        <f>'SPREAD (INPUT)'!G400+'SPREAD (INPUT)'!S400</f>
        <v>143.13999999999999</v>
      </c>
      <c r="T400" s="6">
        <v>238.53</v>
      </c>
      <c r="U400" s="2">
        <v>224.71</v>
      </c>
      <c r="V400" s="2">
        <v>204.38</v>
      </c>
      <c r="W400" s="7">
        <v>192.61</v>
      </c>
    </row>
    <row r="401" spans="1:23" x14ac:dyDescent="0.35">
      <c r="A401" s="43">
        <f t="shared" si="9"/>
        <v>43696</v>
      </c>
      <c r="B401" s="38" t="s">
        <v>41</v>
      </c>
      <c r="C401" s="14" t="s">
        <v>144</v>
      </c>
      <c r="D401" s="6">
        <v>196.22</v>
      </c>
      <c r="E401" s="2">
        <v>186.09</v>
      </c>
      <c r="F401" s="2">
        <v>169.25</v>
      </c>
      <c r="G401" s="7">
        <v>156.66999999999999</v>
      </c>
      <c r="H401" s="31">
        <f>'SPREAD (INPUT)'!D401+'SPREAD (INPUT)'!H401</f>
        <v>194.53</v>
      </c>
      <c r="I401" s="32">
        <f>'SPREAD (INPUT)'!E401+'SPREAD (INPUT)'!I401</f>
        <v>184.36</v>
      </c>
      <c r="J401" s="32">
        <f>'SPREAD (INPUT)'!F401+'SPREAD (INPUT)'!J401</f>
        <v>167.52</v>
      </c>
      <c r="K401" s="33">
        <f>'SPREAD (INPUT)'!G401+'SPREAD (INPUT)'!K401</f>
        <v>154.94</v>
      </c>
      <c r="L401" s="31">
        <f>'SPREAD (INPUT)'!D401+'SPREAD (INPUT)'!L401</f>
        <v>181.23</v>
      </c>
      <c r="M401" s="32">
        <f>'SPREAD (INPUT)'!E401+'SPREAD (INPUT)'!M401</f>
        <v>174.7</v>
      </c>
      <c r="N401" s="32">
        <f>'SPREAD (INPUT)'!F401+'SPREAD (INPUT)'!N401</f>
        <v>157.86000000000001</v>
      </c>
      <c r="O401" s="33">
        <f>'SPREAD (INPUT)'!G401+'SPREAD (INPUT)'!O401</f>
        <v>145.27999999999997</v>
      </c>
      <c r="P401" s="31">
        <f>'SPREAD (INPUT)'!D401+'SPREAD (INPUT)'!P401</f>
        <v>175.95</v>
      </c>
      <c r="Q401" s="32">
        <f>'SPREAD (INPUT)'!E401+'SPREAD (INPUT)'!Q401</f>
        <v>170.95</v>
      </c>
      <c r="R401" s="32">
        <f>'SPREAD (INPUT)'!F401+'SPREAD (INPUT)'!R401</f>
        <v>154.11000000000001</v>
      </c>
      <c r="S401" s="33">
        <f>'SPREAD (INPUT)'!G401+'SPREAD (INPUT)'!S401</f>
        <v>141.52999999999997</v>
      </c>
      <c r="T401" s="6">
        <v>236.31</v>
      </c>
      <c r="U401" s="2">
        <v>224.06</v>
      </c>
      <c r="V401" s="2">
        <v>204.64</v>
      </c>
      <c r="W401" s="7">
        <v>192.51</v>
      </c>
    </row>
    <row r="402" spans="1:23" x14ac:dyDescent="0.35">
      <c r="A402" s="43">
        <f t="shared" si="9"/>
        <v>43703</v>
      </c>
      <c r="B402" s="38" t="s">
        <v>42</v>
      </c>
      <c r="C402" s="14" t="s">
        <v>144</v>
      </c>
      <c r="D402" s="6">
        <v>192.75</v>
      </c>
      <c r="E402" s="2">
        <v>185.59</v>
      </c>
      <c r="F402" s="2">
        <v>168.62</v>
      </c>
      <c r="G402" s="7">
        <v>156.28</v>
      </c>
      <c r="H402" s="31">
        <f>'SPREAD (INPUT)'!D402+'SPREAD (INPUT)'!H402</f>
        <v>190.91</v>
      </c>
      <c r="I402" s="32">
        <f>'SPREAD (INPUT)'!E402+'SPREAD (INPUT)'!I402</f>
        <v>183.78</v>
      </c>
      <c r="J402" s="32">
        <f>'SPREAD (INPUT)'!F402+'SPREAD (INPUT)'!J402</f>
        <v>166.81</v>
      </c>
      <c r="K402" s="33">
        <f>'SPREAD (INPUT)'!G402+'SPREAD (INPUT)'!K402</f>
        <v>154.47</v>
      </c>
      <c r="L402" s="31">
        <f>'SPREAD (INPUT)'!D402+'SPREAD (INPUT)'!L402</f>
        <v>176.36</v>
      </c>
      <c r="M402" s="32">
        <f>'SPREAD (INPUT)'!E402+'SPREAD (INPUT)'!M402</f>
        <v>175.05</v>
      </c>
      <c r="N402" s="32">
        <f>'SPREAD (INPUT)'!F402+'SPREAD (INPUT)'!N402</f>
        <v>158.08000000000001</v>
      </c>
      <c r="O402" s="33">
        <f>'SPREAD (INPUT)'!G402+'SPREAD (INPUT)'!O402</f>
        <v>145.74</v>
      </c>
      <c r="P402" s="31">
        <f>'SPREAD (INPUT)'!D402+'SPREAD (INPUT)'!P402</f>
        <v>172.49</v>
      </c>
      <c r="Q402" s="32">
        <f>'SPREAD (INPUT)'!E402+'SPREAD (INPUT)'!Q402</f>
        <v>172.45</v>
      </c>
      <c r="R402" s="32">
        <f>'SPREAD (INPUT)'!F402+'SPREAD (INPUT)'!R402</f>
        <v>155.48000000000002</v>
      </c>
      <c r="S402" s="33">
        <f>'SPREAD (INPUT)'!G402+'SPREAD (INPUT)'!S402</f>
        <v>143.13999999999999</v>
      </c>
      <c r="T402" s="6">
        <v>234.05</v>
      </c>
      <c r="U402" s="2">
        <v>221.58</v>
      </c>
      <c r="V402" s="2">
        <v>204.05</v>
      </c>
      <c r="W402" s="7">
        <v>191.1</v>
      </c>
    </row>
    <row r="403" spans="1:23" x14ac:dyDescent="0.35">
      <c r="A403" s="43">
        <f t="shared" si="9"/>
        <v>43710</v>
      </c>
      <c r="B403" s="38" t="s">
        <v>43</v>
      </c>
      <c r="C403" s="14" t="s">
        <v>145</v>
      </c>
      <c r="D403" s="6">
        <v>182.53</v>
      </c>
      <c r="E403" s="2">
        <v>168.65</v>
      </c>
      <c r="F403" s="2">
        <v>156.44999999999999</v>
      </c>
      <c r="G403" s="7">
        <v>152.02000000000001</v>
      </c>
      <c r="H403" s="31">
        <f>'SPREAD (INPUT)'!D403+'SPREAD (INPUT)'!H403</f>
        <v>181.23</v>
      </c>
      <c r="I403" s="32">
        <f>'SPREAD (INPUT)'!E403+'SPREAD (INPUT)'!I403</f>
        <v>167.35</v>
      </c>
      <c r="J403" s="32">
        <f>'SPREAD (INPUT)'!F403+'SPREAD (INPUT)'!J403</f>
        <v>155.14999999999998</v>
      </c>
      <c r="K403" s="33">
        <f>'SPREAD (INPUT)'!G403+'SPREAD (INPUT)'!K403</f>
        <v>150.72</v>
      </c>
      <c r="L403" s="31">
        <f>'SPREAD (INPUT)'!D403+'SPREAD (INPUT)'!L403</f>
        <v>170</v>
      </c>
      <c r="M403" s="32">
        <f>'SPREAD (INPUT)'!E403+'SPREAD (INPUT)'!M403</f>
        <v>157.93</v>
      </c>
      <c r="N403" s="32">
        <f>'SPREAD (INPUT)'!F403+'SPREAD (INPUT)'!N403</f>
        <v>145.72999999999999</v>
      </c>
      <c r="O403" s="33">
        <f>'SPREAD (INPUT)'!G403+'SPREAD (INPUT)'!O403</f>
        <v>141.30000000000001</v>
      </c>
      <c r="P403" s="31">
        <f>'SPREAD (INPUT)'!D403+'SPREAD (INPUT)'!P403</f>
        <v>167.24</v>
      </c>
      <c r="Q403" s="32">
        <f>'SPREAD (INPUT)'!E403+'SPREAD (INPUT)'!Q403</f>
        <v>154.92000000000002</v>
      </c>
      <c r="R403" s="32">
        <f>'SPREAD (INPUT)'!F403+'SPREAD (INPUT)'!R403</f>
        <v>142.72</v>
      </c>
      <c r="S403" s="33">
        <f>'SPREAD (INPUT)'!G403+'SPREAD (INPUT)'!S403</f>
        <v>138.29000000000002</v>
      </c>
      <c r="T403" s="6">
        <v>220.06</v>
      </c>
      <c r="U403" s="2">
        <v>204.26</v>
      </c>
      <c r="V403" s="2">
        <v>191.61</v>
      </c>
      <c r="W403" s="7">
        <v>186.12</v>
      </c>
    </row>
    <row r="404" spans="1:23" x14ac:dyDescent="0.35">
      <c r="A404" s="43">
        <f t="shared" si="9"/>
        <v>43717</v>
      </c>
      <c r="B404" s="38" t="s">
        <v>45</v>
      </c>
      <c r="C404" s="14" t="s">
        <v>145</v>
      </c>
      <c r="D404" s="6">
        <v>181.86</v>
      </c>
      <c r="E404" s="2">
        <v>168.03</v>
      </c>
      <c r="F404" s="2">
        <v>156.13999999999999</v>
      </c>
      <c r="G404" s="7">
        <v>151.77000000000001</v>
      </c>
      <c r="H404" s="31">
        <f>'SPREAD (INPUT)'!D404+'SPREAD (INPUT)'!H404</f>
        <v>180.67000000000002</v>
      </c>
      <c r="I404" s="32">
        <f>'SPREAD (INPUT)'!E404+'SPREAD (INPUT)'!I404</f>
        <v>166.96</v>
      </c>
      <c r="J404" s="32">
        <f>'SPREAD (INPUT)'!F404+'SPREAD (INPUT)'!J404</f>
        <v>155.07</v>
      </c>
      <c r="K404" s="33">
        <f>'SPREAD (INPUT)'!G404+'SPREAD (INPUT)'!K404</f>
        <v>150.70000000000002</v>
      </c>
      <c r="L404" s="31">
        <f>'SPREAD (INPUT)'!D404+'SPREAD (INPUT)'!L404</f>
        <v>170.14000000000001</v>
      </c>
      <c r="M404" s="32">
        <f>'SPREAD (INPUT)'!E404+'SPREAD (INPUT)'!M404</f>
        <v>157.85</v>
      </c>
      <c r="N404" s="32">
        <f>'SPREAD (INPUT)'!F404+'SPREAD (INPUT)'!N404</f>
        <v>145.95999999999998</v>
      </c>
      <c r="O404" s="33">
        <f>'SPREAD (INPUT)'!G404+'SPREAD (INPUT)'!O404</f>
        <v>141.59</v>
      </c>
      <c r="P404" s="31">
        <f>'SPREAD (INPUT)'!D404+'SPREAD (INPUT)'!P404</f>
        <v>167.28</v>
      </c>
      <c r="Q404" s="32">
        <f>'SPREAD (INPUT)'!E404+'SPREAD (INPUT)'!Q404</f>
        <v>153.81</v>
      </c>
      <c r="R404" s="32">
        <f>'SPREAD (INPUT)'!F404+'SPREAD (INPUT)'!R404</f>
        <v>141.91999999999999</v>
      </c>
      <c r="S404" s="33">
        <f>'SPREAD (INPUT)'!G404+'SPREAD (INPUT)'!S404</f>
        <v>137.55000000000001</v>
      </c>
      <c r="T404" s="6">
        <v>219.36</v>
      </c>
      <c r="U404" s="2">
        <v>202.89</v>
      </c>
      <c r="V404" s="2">
        <v>190.83</v>
      </c>
      <c r="W404" s="7">
        <v>185.28</v>
      </c>
    </row>
    <row r="405" spans="1:23" x14ac:dyDescent="0.35">
      <c r="A405" s="43">
        <f t="shared" si="9"/>
        <v>43724</v>
      </c>
      <c r="B405" s="38" t="s">
        <v>46</v>
      </c>
      <c r="C405" s="14" t="s">
        <v>145</v>
      </c>
      <c r="D405" s="6">
        <v>181.81</v>
      </c>
      <c r="E405" s="2">
        <v>167.63</v>
      </c>
      <c r="F405" s="2">
        <v>155.9</v>
      </c>
      <c r="G405" s="7">
        <v>151.28</v>
      </c>
      <c r="H405" s="31">
        <f>'SPREAD (INPUT)'!D405+'SPREAD (INPUT)'!H405</f>
        <v>180.51</v>
      </c>
      <c r="I405" s="32">
        <f>'SPREAD (INPUT)'!E405+'SPREAD (INPUT)'!I405</f>
        <v>166.44</v>
      </c>
      <c r="J405" s="32">
        <f>'SPREAD (INPUT)'!F405+'SPREAD (INPUT)'!J405</f>
        <v>154.71</v>
      </c>
      <c r="K405" s="33">
        <f>'SPREAD (INPUT)'!G405+'SPREAD (INPUT)'!K405</f>
        <v>150.09</v>
      </c>
      <c r="L405" s="31">
        <f>'SPREAD (INPUT)'!D405+'SPREAD (INPUT)'!L405</f>
        <v>170.28</v>
      </c>
      <c r="M405" s="32">
        <f>'SPREAD (INPUT)'!E405+'SPREAD (INPUT)'!M405</f>
        <v>157.74</v>
      </c>
      <c r="N405" s="32">
        <f>'SPREAD (INPUT)'!F405+'SPREAD (INPUT)'!N405</f>
        <v>146.01</v>
      </c>
      <c r="O405" s="33">
        <f>'SPREAD (INPUT)'!G405+'SPREAD (INPUT)'!O405</f>
        <v>141.38999999999999</v>
      </c>
      <c r="P405" s="31">
        <f>'SPREAD (INPUT)'!D405+'SPREAD (INPUT)'!P405</f>
        <v>167.06</v>
      </c>
      <c r="Q405" s="32">
        <f>'SPREAD (INPUT)'!E405+'SPREAD (INPUT)'!Q405</f>
        <v>156.79999999999998</v>
      </c>
      <c r="R405" s="32">
        <f>'SPREAD (INPUT)'!F405+'SPREAD (INPUT)'!R405</f>
        <v>145.07</v>
      </c>
      <c r="S405" s="33">
        <f>'SPREAD (INPUT)'!G405+'SPREAD (INPUT)'!S405</f>
        <v>140.44999999999999</v>
      </c>
      <c r="T405" s="6">
        <v>218.96</v>
      </c>
      <c r="U405" s="2">
        <v>202.67</v>
      </c>
      <c r="V405" s="2">
        <v>190.4</v>
      </c>
      <c r="W405" s="7">
        <v>185.77</v>
      </c>
    </row>
    <row r="406" spans="1:23" x14ac:dyDescent="0.35">
      <c r="A406" s="43">
        <f t="shared" si="9"/>
        <v>43731</v>
      </c>
      <c r="B406" s="38" t="s">
        <v>47</v>
      </c>
      <c r="C406" s="14" t="s">
        <v>145</v>
      </c>
      <c r="D406" s="6">
        <v>182.05</v>
      </c>
      <c r="E406" s="2">
        <v>168.05</v>
      </c>
      <c r="F406" s="2">
        <v>156.09</v>
      </c>
      <c r="G406" s="7">
        <v>151.24</v>
      </c>
      <c r="H406" s="31">
        <f>'SPREAD (INPUT)'!D406+'SPREAD (INPUT)'!H406</f>
        <v>180.87</v>
      </c>
      <c r="I406" s="32">
        <f>'SPREAD (INPUT)'!E406+'SPREAD (INPUT)'!I406</f>
        <v>167.04000000000002</v>
      </c>
      <c r="J406" s="32">
        <f>'SPREAD (INPUT)'!F406+'SPREAD (INPUT)'!J406</f>
        <v>155.08000000000001</v>
      </c>
      <c r="K406" s="33">
        <f>'SPREAD (INPUT)'!G406+'SPREAD (INPUT)'!K406</f>
        <v>150.23000000000002</v>
      </c>
      <c r="L406" s="31">
        <f>'SPREAD (INPUT)'!D406+'SPREAD (INPUT)'!L406</f>
        <v>170.72</v>
      </c>
      <c r="M406" s="32">
        <f>'SPREAD (INPUT)'!E406+'SPREAD (INPUT)'!M406</f>
        <v>158.87</v>
      </c>
      <c r="N406" s="32">
        <f>'SPREAD (INPUT)'!F406+'SPREAD (INPUT)'!N406</f>
        <v>146.91</v>
      </c>
      <c r="O406" s="33">
        <f>'SPREAD (INPUT)'!G406+'SPREAD (INPUT)'!O406</f>
        <v>142.06</v>
      </c>
      <c r="P406" s="31">
        <f>'SPREAD (INPUT)'!D406+'SPREAD (INPUT)'!P406</f>
        <v>167.57000000000002</v>
      </c>
      <c r="Q406" s="32">
        <f>'SPREAD (INPUT)'!E406+'SPREAD (INPUT)'!Q406</f>
        <v>155.52000000000001</v>
      </c>
      <c r="R406" s="32">
        <f>'SPREAD (INPUT)'!F406+'SPREAD (INPUT)'!R406</f>
        <v>143.56</v>
      </c>
      <c r="S406" s="33">
        <f>'SPREAD (INPUT)'!G406+'SPREAD (INPUT)'!S406</f>
        <v>138.71</v>
      </c>
      <c r="T406" s="6">
        <v>219.97</v>
      </c>
      <c r="U406" s="2">
        <v>203.52</v>
      </c>
      <c r="V406" s="2">
        <v>190.82</v>
      </c>
      <c r="W406" s="7">
        <v>185.8</v>
      </c>
    </row>
    <row r="407" spans="1:23" x14ac:dyDescent="0.35">
      <c r="A407" s="43">
        <f t="shared" si="9"/>
        <v>43738</v>
      </c>
      <c r="B407" s="38" t="s">
        <v>48</v>
      </c>
      <c r="C407" s="14" t="s">
        <v>145</v>
      </c>
      <c r="D407" s="6">
        <v>182.63</v>
      </c>
      <c r="E407" s="2">
        <v>169.43</v>
      </c>
      <c r="F407" s="2">
        <v>156.49</v>
      </c>
      <c r="G407" s="7">
        <v>152.11000000000001</v>
      </c>
      <c r="H407" s="31">
        <f>'SPREAD (INPUT)'!D407+'SPREAD (INPUT)'!H407</f>
        <v>181.07999999999998</v>
      </c>
      <c r="I407" s="32">
        <f>'SPREAD (INPUT)'!E407+'SPREAD (INPUT)'!I407</f>
        <v>168.02</v>
      </c>
      <c r="J407" s="32">
        <f>'SPREAD (INPUT)'!F407+'SPREAD (INPUT)'!J407</f>
        <v>155.08000000000001</v>
      </c>
      <c r="K407" s="33">
        <f>'SPREAD (INPUT)'!G407+'SPREAD (INPUT)'!K407</f>
        <v>150.70000000000002</v>
      </c>
      <c r="L407" s="31">
        <f>'SPREAD (INPUT)'!D407+'SPREAD (INPUT)'!L407</f>
        <v>171.76999999999998</v>
      </c>
      <c r="M407" s="32">
        <f>'SPREAD (INPUT)'!E407+'SPREAD (INPUT)'!M407</f>
        <v>160.28</v>
      </c>
      <c r="N407" s="32">
        <f>'SPREAD (INPUT)'!F407+'SPREAD (INPUT)'!N407</f>
        <v>147.34</v>
      </c>
      <c r="O407" s="33">
        <f>'SPREAD (INPUT)'!G407+'SPREAD (INPUT)'!O407</f>
        <v>142.96</v>
      </c>
      <c r="P407" s="31">
        <f>'SPREAD (INPUT)'!D407+'SPREAD (INPUT)'!P407</f>
        <v>168.62</v>
      </c>
      <c r="Q407" s="32">
        <f>'SPREAD (INPUT)'!E407+'SPREAD (INPUT)'!Q407</f>
        <v>157.68</v>
      </c>
      <c r="R407" s="32">
        <f>'SPREAD (INPUT)'!F407+'SPREAD (INPUT)'!R407</f>
        <v>144.74</v>
      </c>
      <c r="S407" s="33">
        <f>'SPREAD (INPUT)'!G407+'SPREAD (INPUT)'!S407</f>
        <v>140.36000000000001</v>
      </c>
      <c r="T407" s="6">
        <v>219.9</v>
      </c>
      <c r="U407" s="2">
        <v>204.12</v>
      </c>
      <c r="V407" s="2">
        <v>190.97</v>
      </c>
      <c r="W407" s="7">
        <v>186.52</v>
      </c>
    </row>
    <row r="408" spans="1:23" x14ac:dyDescent="0.35">
      <c r="A408" s="43">
        <f t="shared" si="9"/>
        <v>43745</v>
      </c>
      <c r="B408" s="38" t="s">
        <v>50</v>
      </c>
      <c r="C408" s="14" t="s">
        <v>146</v>
      </c>
      <c r="D408" s="6">
        <v>183.38</v>
      </c>
      <c r="E408" s="2">
        <v>169.5</v>
      </c>
      <c r="F408" s="2">
        <v>157.19</v>
      </c>
      <c r="G408" s="7">
        <v>151.80000000000001</v>
      </c>
      <c r="H408" s="31">
        <f>'SPREAD (INPUT)'!D408+'SPREAD (INPUT)'!H408</f>
        <v>182.1</v>
      </c>
      <c r="I408" s="32">
        <f>'SPREAD (INPUT)'!E408+'SPREAD (INPUT)'!I408</f>
        <v>168.39</v>
      </c>
      <c r="J408" s="32">
        <f>'SPREAD (INPUT)'!F408+'SPREAD (INPUT)'!J408</f>
        <v>156.07999999999998</v>
      </c>
      <c r="K408" s="33">
        <f>'SPREAD (INPUT)'!G408+'SPREAD (INPUT)'!K408</f>
        <v>150.69</v>
      </c>
      <c r="L408" s="31">
        <f>'SPREAD (INPUT)'!D408+'SPREAD (INPUT)'!L408</f>
        <v>171.85</v>
      </c>
      <c r="M408" s="32">
        <f>'SPREAD (INPUT)'!E408+'SPREAD (INPUT)'!M408</f>
        <v>160.07</v>
      </c>
      <c r="N408" s="32">
        <f>'SPREAD (INPUT)'!F408+'SPREAD (INPUT)'!N408</f>
        <v>147.76</v>
      </c>
      <c r="O408" s="33">
        <f>'SPREAD (INPUT)'!G408+'SPREAD (INPUT)'!O408</f>
        <v>142.37</v>
      </c>
      <c r="P408" s="31">
        <f>'SPREAD (INPUT)'!D408+'SPREAD (INPUT)'!P408</f>
        <v>169.57</v>
      </c>
      <c r="Q408" s="32">
        <f>'SPREAD (INPUT)'!E408+'SPREAD (INPUT)'!Q408</f>
        <v>156.85</v>
      </c>
      <c r="R408" s="32">
        <f>'SPREAD (INPUT)'!F408+'SPREAD (INPUT)'!R408</f>
        <v>144.54</v>
      </c>
      <c r="S408" s="33">
        <f>'SPREAD (INPUT)'!G408+'SPREAD (INPUT)'!S408</f>
        <v>139.15</v>
      </c>
      <c r="T408" s="6">
        <v>219.21</v>
      </c>
      <c r="U408" s="2">
        <v>204.01</v>
      </c>
      <c r="V408" s="2">
        <v>191.2</v>
      </c>
      <c r="W408" s="7">
        <v>185.65</v>
      </c>
    </row>
    <row r="409" spans="1:23" x14ac:dyDescent="0.35">
      <c r="A409" s="43">
        <f t="shared" si="9"/>
        <v>43752</v>
      </c>
      <c r="B409" s="38" t="s">
        <v>51</v>
      </c>
      <c r="C409" s="14" t="s">
        <v>146</v>
      </c>
      <c r="D409" s="6">
        <v>185.1</v>
      </c>
      <c r="E409" s="2">
        <v>169.8</v>
      </c>
      <c r="F409" s="2">
        <v>157.81</v>
      </c>
      <c r="G409" s="7">
        <v>152.07</v>
      </c>
      <c r="H409" s="31">
        <f>'SPREAD (INPUT)'!D409+'SPREAD (INPUT)'!H409</f>
        <v>183.76</v>
      </c>
      <c r="I409" s="32">
        <f>'SPREAD (INPUT)'!E409+'SPREAD (INPUT)'!I409</f>
        <v>168.51000000000002</v>
      </c>
      <c r="J409" s="32">
        <f>'SPREAD (INPUT)'!F409+'SPREAD (INPUT)'!J409</f>
        <v>156.52000000000001</v>
      </c>
      <c r="K409" s="33">
        <f>'SPREAD (INPUT)'!G409+'SPREAD (INPUT)'!K409</f>
        <v>150.78</v>
      </c>
      <c r="L409" s="31">
        <f>'SPREAD (INPUT)'!D409+'SPREAD (INPUT)'!L409</f>
        <v>174.12</v>
      </c>
      <c r="M409" s="32">
        <f>'SPREAD (INPUT)'!E409+'SPREAD (INPUT)'!M409</f>
        <v>160.16000000000003</v>
      </c>
      <c r="N409" s="32">
        <f>'SPREAD (INPUT)'!F409+'SPREAD (INPUT)'!N409</f>
        <v>148.17000000000002</v>
      </c>
      <c r="O409" s="33">
        <f>'SPREAD (INPUT)'!G409+'SPREAD (INPUT)'!O409</f>
        <v>142.43</v>
      </c>
      <c r="P409" s="31">
        <f>'SPREAD (INPUT)'!D409+'SPREAD (INPUT)'!P409</f>
        <v>170.89</v>
      </c>
      <c r="Q409" s="32">
        <f>'SPREAD (INPUT)'!E409+'SPREAD (INPUT)'!Q409</f>
        <v>156.55000000000001</v>
      </c>
      <c r="R409" s="32">
        <f>'SPREAD (INPUT)'!F409+'SPREAD (INPUT)'!R409</f>
        <v>144.56</v>
      </c>
      <c r="S409" s="33">
        <f>'SPREAD (INPUT)'!G409+'SPREAD (INPUT)'!S409</f>
        <v>138.82</v>
      </c>
      <c r="T409" s="6">
        <v>219.85</v>
      </c>
      <c r="U409" s="2">
        <v>204.64</v>
      </c>
      <c r="V409" s="2">
        <v>191.74</v>
      </c>
      <c r="W409" s="7">
        <v>185.44</v>
      </c>
    </row>
    <row r="410" spans="1:23" x14ac:dyDescent="0.35">
      <c r="A410" s="43">
        <f t="shared" si="9"/>
        <v>43759</v>
      </c>
      <c r="B410" s="38" t="s">
        <v>52</v>
      </c>
      <c r="C410" s="14" t="s">
        <v>146</v>
      </c>
      <c r="D410" s="6">
        <v>185.54</v>
      </c>
      <c r="E410" s="2">
        <v>169.65</v>
      </c>
      <c r="F410" s="2">
        <v>157.66999999999999</v>
      </c>
      <c r="G410" s="7">
        <v>152.18</v>
      </c>
      <c r="H410" s="31">
        <f>'SPREAD (INPUT)'!D410+'SPREAD (INPUT)'!H410</f>
        <v>184.44</v>
      </c>
      <c r="I410" s="32">
        <f>'SPREAD (INPUT)'!E410+'SPREAD (INPUT)'!I410</f>
        <v>168.6</v>
      </c>
      <c r="J410" s="32">
        <f>'SPREAD (INPUT)'!F410+'SPREAD (INPUT)'!J410</f>
        <v>156.61999999999998</v>
      </c>
      <c r="K410" s="33">
        <f>'SPREAD (INPUT)'!G410+'SPREAD (INPUT)'!K410</f>
        <v>151.13</v>
      </c>
      <c r="L410" s="31">
        <f>'SPREAD (INPUT)'!D410+'SPREAD (INPUT)'!L410</f>
        <v>174.69</v>
      </c>
      <c r="M410" s="32">
        <f>'SPREAD (INPUT)'!E410+'SPREAD (INPUT)'!M410</f>
        <v>160.71</v>
      </c>
      <c r="N410" s="32">
        <f>'SPREAD (INPUT)'!F410+'SPREAD (INPUT)'!N410</f>
        <v>148.72999999999999</v>
      </c>
      <c r="O410" s="33">
        <f>'SPREAD (INPUT)'!G410+'SPREAD (INPUT)'!O410</f>
        <v>143.24</v>
      </c>
      <c r="P410" s="31">
        <f>'SPREAD (INPUT)'!D410+'SPREAD (INPUT)'!P410</f>
        <v>171.59</v>
      </c>
      <c r="Q410" s="32">
        <f>'SPREAD (INPUT)'!E410+'SPREAD (INPUT)'!Q410</f>
        <v>156.46</v>
      </c>
      <c r="R410" s="32">
        <f>'SPREAD (INPUT)'!F410+'SPREAD (INPUT)'!R410</f>
        <v>144.47999999999999</v>
      </c>
      <c r="S410" s="33">
        <f>'SPREAD (INPUT)'!G410+'SPREAD (INPUT)'!S410</f>
        <v>138.99</v>
      </c>
      <c r="T410" s="6">
        <v>221.07</v>
      </c>
      <c r="U410" s="2">
        <v>204.69</v>
      </c>
      <c r="V410" s="2">
        <v>191.88</v>
      </c>
      <c r="W410" s="7">
        <v>185.62</v>
      </c>
    </row>
    <row r="411" spans="1:23" x14ac:dyDescent="0.35">
      <c r="A411" s="43">
        <f t="shared" si="9"/>
        <v>43766</v>
      </c>
      <c r="B411" s="38" t="s">
        <v>53</v>
      </c>
      <c r="C411" s="14" t="s">
        <v>146</v>
      </c>
      <c r="D411" s="6">
        <v>186.87</v>
      </c>
      <c r="E411" s="2">
        <v>170.05</v>
      </c>
      <c r="F411" s="2">
        <v>158.56</v>
      </c>
      <c r="G411" s="7">
        <v>152.57</v>
      </c>
      <c r="H411" s="31">
        <f>'SPREAD (INPUT)'!D411+'SPREAD (INPUT)'!H411</f>
        <v>185.11</v>
      </c>
      <c r="I411" s="32">
        <f>'SPREAD (INPUT)'!E411+'SPREAD (INPUT)'!I411</f>
        <v>168.36</v>
      </c>
      <c r="J411" s="32">
        <f>'SPREAD (INPUT)'!F411+'SPREAD (INPUT)'!J411</f>
        <v>156.87</v>
      </c>
      <c r="K411" s="33">
        <f>'SPREAD (INPUT)'!G411+'SPREAD (INPUT)'!K411</f>
        <v>150.88</v>
      </c>
      <c r="L411" s="31">
        <f>'SPREAD (INPUT)'!D411+'SPREAD (INPUT)'!L411</f>
        <v>175.24</v>
      </c>
      <c r="M411" s="32">
        <f>'SPREAD (INPUT)'!E411+'SPREAD (INPUT)'!M411</f>
        <v>160.76000000000002</v>
      </c>
      <c r="N411" s="32">
        <f>'SPREAD (INPUT)'!F411+'SPREAD (INPUT)'!N411</f>
        <v>149.27000000000001</v>
      </c>
      <c r="O411" s="33">
        <f>'SPREAD (INPUT)'!G411+'SPREAD (INPUT)'!O411</f>
        <v>143.28</v>
      </c>
      <c r="P411" s="31">
        <f>'SPREAD (INPUT)'!D411+'SPREAD (INPUT)'!P411</f>
        <v>173.12</v>
      </c>
      <c r="Q411" s="32">
        <f>'SPREAD (INPUT)'!E411+'SPREAD (INPUT)'!Q411</f>
        <v>156.49</v>
      </c>
      <c r="R411" s="32">
        <f>'SPREAD (INPUT)'!F411+'SPREAD (INPUT)'!R411</f>
        <v>145</v>
      </c>
      <c r="S411" s="33">
        <f>'SPREAD (INPUT)'!G411+'SPREAD (INPUT)'!S411</f>
        <v>139.01</v>
      </c>
      <c r="T411" s="6">
        <v>222.69</v>
      </c>
      <c r="U411" s="2">
        <v>205.27</v>
      </c>
      <c r="V411" s="2">
        <v>192.26</v>
      </c>
      <c r="W411" s="7">
        <v>185.12</v>
      </c>
    </row>
    <row r="412" spans="1:23" x14ac:dyDescent="0.35">
      <c r="A412" s="43">
        <f t="shared" si="9"/>
        <v>43773</v>
      </c>
      <c r="B412" s="38" t="s">
        <v>54</v>
      </c>
      <c r="C412" s="14" t="s">
        <v>147</v>
      </c>
      <c r="D412" s="6">
        <v>185.7</v>
      </c>
      <c r="E412" s="2">
        <v>169.94</v>
      </c>
      <c r="F412" s="2">
        <v>158.63999999999999</v>
      </c>
      <c r="G412" s="7">
        <v>152.12</v>
      </c>
      <c r="H412" s="31">
        <f>'SPREAD (INPUT)'!D412+'SPREAD (INPUT)'!H412</f>
        <v>184.28</v>
      </c>
      <c r="I412" s="32">
        <f>'SPREAD (INPUT)'!E412+'SPREAD (INPUT)'!I412</f>
        <v>168.68</v>
      </c>
      <c r="J412" s="32">
        <f>'SPREAD (INPUT)'!F412+'SPREAD (INPUT)'!J412</f>
        <v>157.38</v>
      </c>
      <c r="K412" s="33">
        <f>'SPREAD (INPUT)'!G412+'SPREAD (INPUT)'!K412</f>
        <v>150.86000000000001</v>
      </c>
      <c r="L412" s="31">
        <f>'SPREAD (INPUT)'!D412+'SPREAD (INPUT)'!L412</f>
        <v>174.57999999999998</v>
      </c>
      <c r="M412" s="32">
        <f>'SPREAD (INPUT)'!E412+'SPREAD (INPUT)'!M412</f>
        <v>160.66999999999999</v>
      </c>
      <c r="N412" s="32">
        <f>'SPREAD (INPUT)'!F412+'SPREAD (INPUT)'!N412</f>
        <v>149.36999999999998</v>
      </c>
      <c r="O412" s="33">
        <f>'SPREAD (INPUT)'!G412+'SPREAD (INPUT)'!O412</f>
        <v>142.85</v>
      </c>
      <c r="P412" s="31">
        <f>'SPREAD (INPUT)'!D412+'SPREAD (INPUT)'!P412</f>
        <v>171</v>
      </c>
      <c r="Q412" s="32">
        <f>'SPREAD (INPUT)'!E412+'SPREAD (INPUT)'!Q412</f>
        <v>156.97999999999999</v>
      </c>
      <c r="R412" s="32">
        <f>'SPREAD (INPUT)'!F412+'SPREAD (INPUT)'!R412</f>
        <v>145.67999999999998</v>
      </c>
      <c r="S412" s="33">
        <f>'SPREAD (INPUT)'!G412+'SPREAD (INPUT)'!S412</f>
        <v>139.16</v>
      </c>
      <c r="T412" s="6">
        <v>221.89</v>
      </c>
      <c r="U412" s="2">
        <v>204.86</v>
      </c>
      <c r="V412" s="2">
        <v>193.36</v>
      </c>
      <c r="W412" s="7">
        <v>187.26</v>
      </c>
    </row>
    <row r="413" spans="1:23" x14ac:dyDescent="0.35">
      <c r="A413" s="43">
        <f t="shared" si="9"/>
        <v>43780</v>
      </c>
      <c r="B413" s="38" t="s">
        <v>56</v>
      </c>
      <c r="C413" s="14" t="s">
        <v>147</v>
      </c>
      <c r="D413" s="6">
        <v>186.47</v>
      </c>
      <c r="E413" s="2">
        <v>170.62</v>
      </c>
      <c r="F413" s="2">
        <v>158.99</v>
      </c>
      <c r="G413" s="7">
        <v>151.97</v>
      </c>
      <c r="H413" s="31">
        <f>'SPREAD (INPUT)'!D413+'SPREAD (INPUT)'!H413</f>
        <v>185.04</v>
      </c>
      <c r="I413" s="32">
        <f>'SPREAD (INPUT)'!E413+'SPREAD (INPUT)'!I413</f>
        <v>169.42000000000002</v>
      </c>
      <c r="J413" s="32">
        <f>'SPREAD (INPUT)'!F413+'SPREAD (INPUT)'!J413</f>
        <v>157.79000000000002</v>
      </c>
      <c r="K413" s="33">
        <f>'SPREAD (INPUT)'!G413+'SPREAD (INPUT)'!K413</f>
        <v>150.77000000000001</v>
      </c>
      <c r="L413" s="31">
        <f>'SPREAD (INPUT)'!D413+'SPREAD (INPUT)'!L413</f>
        <v>175.17</v>
      </c>
      <c r="M413" s="32">
        <f>'SPREAD (INPUT)'!E413+'SPREAD (INPUT)'!M413</f>
        <v>161.39000000000001</v>
      </c>
      <c r="N413" s="32">
        <f>'SPREAD (INPUT)'!F413+'SPREAD (INPUT)'!N413</f>
        <v>149.76000000000002</v>
      </c>
      <c r="O413" s="33">
        <f>'SPREAD (INPUT)'!G413+'SPREAD (INPUT)'!O413</f>
        <v>142.74</v>
      </c>
      <c r="P413" s="31">
        <f>'SPREAD (INPUT)'!D413+'SPREAD (INPUT)'!P413</f>
        <v>172.14</v>
      </c>
      <c r="Q413" s="32">
        <f>'SPREAD (INPUT)'!E413+'SPREAD (INPUT)'!Q413</f>
        <v>157.97</v>
      </c>
      <c r="R413" s="32">
        <f>'SPREAD (INPUT)'!F413+'SPREAD (INPUT)'!R413</f>
        <v>146.34</v>
      </c>
      <c r="S413" s="33">
        <f>'SPREAD (INPUT)'!G413+'SPREAD (INPUT)'!S413</f>
        <v>139.32</v>
      </c>
      <c r="T413" s="6">
        <v>223.5</v>
      </c>
      <c r="U413" s="2">
        <v>205.54</v>
      </c>
      <c r="V413" s="2">
        <v>193.91</v>
      </c>
      <c r="W413" s="7">
        <v>186.87</v>
      </c>
    </row>
    <row r="414" spans="1:23" x14ac:dyDescent="0.35">
      <c r="A414" s="43">
        <f t="shared" si="9"/>
        <v>43787</v>
      </c>
      <c r="B414" s="38" t="s">
        <v>57</v>
      </c>
      <c r="C414" s="14" t="s">
        <v>147</v>
      </c>
      <c r="D414" s="6">
        <v>185.98</v>
      </c>
      <c r="E414" s="2">
        <v>170.32</v>
      </c>
      <c r="F414" s="2">
        <v>157.91999999999999</v>
      </c>
      <c r="G414" s="7">
        <v>151.58000000000001</v>
      </c>
      <c r="H414" s="31">
        <f>'SPREAD (INPUT)'!D414+'SPREAD (INPUT)'!H414</f>
        <v>184.61999999999998</v>
      </c>
      <c r="I414" s="32">
        <f>'SPREAD (INPUT)'!E414+'SPREAD (INPUT)'!I414</f>
        <v>169.10999999999999</v>
      </c>
      <c r="J414" s="32">
        <f>'SPREAD (INPUT)'!F414+'SPREAD (INPUT)'!J414</f>
        <v>156.70999999999998</v>
      </c>
      <c r="K414" s="33">
        <f>'SPREAD (INPUT)'!G414+'SPREAD (INPUT)'!K414</f>
        <v>150.37</v>
      </c>
      <c r="L414" s="31">
        <f>'SPREAD (INPUT)'!D414+'SPREAD (INPUT)'!L414</f>
        <v>174.72</v>
      </c>
      <c r="M414" s="32">
        <f>'SPREAD (INPUT)'!E414+'SPREAD (INPUT)'!M414</f>
        <v>161.54</v>
      </c>
      <c r="N414" s="32">
        <f>'SPREAD (INPUT)'!F414+'SPREAD (INPUT)'!N414</f>
        <v>149.13999999999999</v>
      </c>
      <c r="O414" s="33">
        <f>'SPREAD (INPUT)'!G414+'SPREAD (INPUT)'!O414</f>
        <v>142.80000000000001</v>
      </c>
      <c r="P414" s="31">
        <f>'SPREAD (INPUT)'!D414+'SPREAD (INPUT)'!P414</f>
        <v>172.39</v>
      </c>
      <c r="Q414" s="32">
        <f>'SPREAD (INPUT)'!E414+'SPREAD (INPUT)'!Q414</f>
        <v>158.69999999999999</v>
      </c>
      <c r="R414" s="32">
        <f>'SPREAD (INPUT)'!F414+'SPREAD (INPUT)'!R414</f>
        <v>146.29999999999998</v>
      </c>
      <c r="S414" s="33">
        <f>'SPREAD (INPUT)'!G414+'SPREAD (INPUT)'!S414</f>
        <v>139.96</v>
      </c>
      <c r="T414" s="6">
        <v>222.71</v>
      </c>
      <c r="U414" s="2">
        <v>204.72</v>
      </c>
      <c r="V414" s="2">
        <v>192.9</v>
      </c>
      <c r="W414" s="7">
        <v>185.95</v>
      </c>
    </row>
    <row r="415" spans="1:23" x14ac:dyDescent="0.35">
      <c r="A415" s="43">
        <f t="shared" si="9"/>
        <v>43794</v>
      </c>
      <c r="B415" s="38" t="s">
        <v>58</v>
      </c>
      <c r="C415" s="14" t="s">
        <v>147</v>
      </c>
      <c r="D415" s="6">
        <v>186.64</v>
      </c>
      <c r="E415" s="2">
        <v>170.17</v>
      </c>
      <c r="F415" s="2">
        <v>157.81</v>
      </c>
      <c r="G415" s="7">
        <v>151.4</v>
      </c>
      <c r="H415" s="31">
        <f>'SPREAD (INPUT)'!D415+'SPREAD (INPUT)'!H415</f>
        <v>185.38</v>
      </c>
      <c r="I415" s="32">
        <f>'SPREAD (INPUT)'!E415+'SPREAD (INPUT)'!I415</f>
        <v>169.08999999999997</v>
      </c>
      <c r="J415" s="32">
        <f>'SPREAD (INPUT)'!F415+'SPREAD (INPUT)'!J415</f>
        <v>156.72999999999999</v>
      </c>
      <c r="K415" s="33">
        <f>'SPREAD (INPUT)'!G415+'SPREAD (INPUT)'!K415</f>
        <v>150.32</v>
      </c>
      <c r="L415" s="31">
        <f>'SPREAD (INPUT)'!D415+'SPREAD (INPUT)'!L415</f>
        <v>175.95</v>
      </c>
      <c r="M415" s="32">
        <f>'SPREAD (INPUT)'!E415+'SPREAD (INPUT)'!M415</f>
        <v>162.26</v>
      </c>
      <c r="N415" s="32">
        <f>'SPREAD (INPUT)'!F415+'SPREAD (INPUT)'!N415</f>
        <v>149.9</v>
      </c>
      <c r="O415" s="33">
        <f>'SPREAD (INPUT)'!G415+'SPREAD (INPUT)'!O415</f>
        <v>143.49</v>
      </c>
      <c r="P415" s="31">
        <f>'SPREAD (INPUT)'!D415+'SPREAD (INPUT)'!P415</f>
        <v>173.14999999999998</v>
      </c>
      <c r="Q415" s="32">
        <f>'SPREAD (INPUT)'!E415+'SPREAD (INPUT)'!Q415</f>
        <v>158.97999999999999</v>
      </c>
      <c r="R415" s="32">
        <f>'SPREAD (INPUT)'!F415+'SPREAD (INPUT)'!R415</f>
        <v>146.62</v>
      </c>
      <c r="S415" s="33">
        <f>'SPREAD (INPUT)'!G415+'SPREAD (INPUT)'!S415</f>
        <v>140.21</v>
      </c>
      <c r="T415" s="6">
        <v>222.9</v>
      </c>
      <c r="U415" s="2">
        <v>205.11</v>
      </c>
      <c r="V415" s="2">
        <v>192.23</v>
      </c>
      <c r="W415" s="7">
        <v>185.03</v>
      </c>
    </row>
    <row r="416" spans="1:23" x14ac:dyDescent="0.35">
      <c r="A416" s="43">
        <f t="shared" si="9"/>
        <v>43801</v>
      </c>
      <c r="B416" s="38" t="s">
        <v>59</v>
      </c>
      <c r="C416" s="14" t="s">
        <v>148</v>
      </c>
      <c r="D416" s="6">
        <v>186.25</v>
      </c>
      <c r="E416" s="2">
        <v>170.03</v>
      </c>
      <c r="F416" s="2">
        <v>157.75</v>
      </c>
      <c r="G416" s="7">
        <v>151.51</v>
      </c>
      <c r="H416" s="31">
        <f>'SPREAD (INPUT)'!D416+'SPREAD (INPUT)'!H416</f>
        <v>185.05</v>
      </c>
      <c r="I416" s="32">
        <f>'SPREAD (INPUT)'!E416+'SPREAD (INPUT)'!I416</f>
        <v>168.92</v>
      </c>
      <c r="J416" s="32">
        <f>'SPREAD (INPUT)'!F416+'SPREAD (INPUT)'!J416</f>
        <v>156.63999999999999</v>
      </c>
      <c r="K416" s="33">
        <f>'SPREAD (INPUT)'!G416+'SPREAD (INPUT)'!K416</f>
        <v>150.39999999999998</v>
      </c>
      <c r="L416" s="31">
        <f>'SPREAD (INPUT)'!D416+'SPREAD (INPUT)'!L416</f>
        <v>175.45</v>
      </c>
      <c r="M416" s="32">
        <f>'SPREAD (INPUT)'!E416+'SPREAD (INPUT)'!M416</f>
        <v>160.94999999999999</v>
      </c>
      <c r="N416" s="32">
        <f>'SPREAD (INPUT)'!F416+'SPREAD (INPUT)'!N416</f>
        <v>148.66999999999999</v>
      </c>
      <c r="O416" s="33">
        <f>'SPREAD (INPUT)'!G416+'SPREAD (INPUT)'!O416</f>
        <v>142.42999999999998</v>
      </c>
      <c r="P416" s="31">
        <f>'SPREAD (INPUT)'!D416+'SPREAD (INPUT)'!P416</f>
        <v>173.42</v>
      </c>
      <c r="Q416" s="32">
        <f>'SPREAD (INPUT)'!E416+'SPREAD (INPUT)'!Q416</f>
        <v>158.97999999999999</v>
      </c>
      <c r="R416" s="32">
        <f>'SPREAD (INPUT)'!F416+'SPREAD (INPUT)'!R416</f>
        <v>146.69999999999999</v>
      </c>
      <c r="S416" s="33">
        <f>'SPREAD (INPUT)'!G416+'SPREAD (INPUT)'!S416</f>
        <v>140.45999999999998</v>
      </c>
      <c r="T416" s="6">
        <v>223.08</v>
      </c>
      <c r="U416" s="2">
        <v>205.4</v>
      </c>
      <c r="V416" s="2">
        <v>192.05</v>
      </c>
      <c r="W416" s="7">
        <v>185.22</v>
      </c>
    </row>
    <row r="417" spans="1:23" x14ac:dyDescent="0.35">
      <c r="A417" s="43">
        <f t="shared" si="9"/>
        <v>43808</v>
      </c>
      <c r="B417" s="38" t="s">
        <v>61</v>
      </c>
      <c r="C417" s="14" t="s">
        <v>148</v>
      </c>
      <c r="D417" s="6">
        <v>185.95</v>
      </c>
      <c r="E417" s="2">
        <v>170.07</v>
      </c>
      <c r="F417" s="2">
        <v>158.26</v>
      </c>
      <c r="G417" s="7">
        <v>152.09</v>
      </c>
      <c r="H417" s="31">
        <f>'SPREAD (INPUT)'!D417+'SPREAD (INPUT)'!H417</f>
        <v>184.85</v>
      </c>
      <c r="I417" s="32">
        <f>'SPREAD (INPUT)'!E417+'SPREAD (INPUT)'!I417</f>
        <v>169.07999999999998</v>
      </c>
      <c r="J417" s="32">
        <f>'SPREAD (INPUT)'!F417+'SPREAD (INPUT)'!J417</f>
        <v>157.26999999999998</v>
      </c>
      <c r="K417" s="33">
        <f>'SPREAD (INPUT)'!G417+'SPREAD (INPUT)'!K417</f>
        <v>151.1</v>
      </c>
      <c r="L417" s="31">
        <f>'SPREAD (INPUT)'!D417+'SPREAD (INPUT)'!L417</f>
        <v>174.97</v>
      </c>
      <c r="M417" s="32">
        <f>'SPREAD (INPUT)'!E417+'SPREAD (INPUT)'!M417</f>
        <v>160.79999999999998</v>
      </c>
      <c r="N417" s="32">
        <f>'SPREAD (INPUT)'!F417+'SPREAD (INPUT)'!N417</f>
        <v>148.98999999999998</v>
      </c>
      <c r="O417" s="33">
        <f>'SPREAD (INPUT)'!G417+'SPREAD (INPUT)'!O417</f>
        <v>142.82</v>
      </c>
      <c r="P417" s="31">
        <f>'SPREAD (INPUT)'!D417+'SPREAD (INPUT)'!P417</f>
        <v>172.91</v>
      </c>
      <c r="Q417" s="32">
        <f>'SPREAD (INPUT)'!E417+'SPREAD (INPUT)'!Q417</f>
        <v>158.76</v>
      </c>
      <c r="R417" s="32">
        <f>'SPREAD (INPUT)'!F417+'SPREAD (INPUT)'!R417</f>
        <v>146.94999999999999</v>
      </c>
      <c r="S417" s="33">
        <f>'SPREAD (INPUT)'!G417+'SPREAD (INPUT)'!S417</f>
        <v>140.78</v>
      </c>
      <c r="T417" s="6">
        <v>223.34</v>
      </c>
      <c r="U417" s="2">
        <v>205.83</v>
      </c>
      <c r="V417" s="2">
        <v>193.76</v>
      </c>
      <c r="W417" s="7">
        <v>186.86</v>
      </c>
    </row>
    <row r="418" spans="1:23" x14ac:dyDescent="0.35">
      <c r="A418" s="43">
        <f t="shared" si="9"/>
        <v>43815</v>
      </c>
      <c r="B418" s="38" t="s">
        <v>62</v>
      </c>
      <c r="C418" s="14" t="s">
        <v>148</v>
      </c>
      <c r="D418" s="6">
        <v>186.25</v>
      </c>
      <c r="E418" s="2">
        <v>170.21</v>
      </c>
      <c r="F418" s="2">
        <v>158.18</v>
      </c>
      <c r="G418" s="7">
        <v>151.9</v>
      </c>
      <c r="H418" s="31">
        <f>'SPREAD (INPUT)'!D418+'SPREAD (INPUT)'!H418</f>
        <v>185.08</v>
      </c>
      <c r="I418" s="32">
        <f>'SPREAD (INPUT)'!E418+'SPREAD (INPUT)'!I418</f>
        <v>169.16</v>
      </c>
      <c r="J418" s="32">
        <f>'SPREAD (INPUT)'!F418+'SPREAD (INPUT)'!J418</f>
        <v>157.13</v>
      </c>
      <c r="K418" s="33">
        <f>'SPREAD (INPUT)'!G418+'SPREAD (INPUT)'!K418</f>
        <v>150.85</v>
      </c>
      <c r="L418" s="31">
        <f>'SPREAD (INPUT)'!D418+'SPREAD (INPUT)'!L418</f>
        <v>174.82</v>
      </c>
      <c r="M418" s="32">
        <f>'SPREAD (INPUT)'!E418+'SPREAD (INPUT)'!M418</f>
        <v>160.28</v>
      </c>
      <c r="N418" s="32">
        <f>'SPREAD (INPUT)'!F418+'SPREAD (INPUT)'!N418</f>
        <v>148.25</v>
      </c>
      <c r="O418" s="33">
        <f>'SPREAD (INPUT)'!G418+'SPREAD (INPUT)'!O418</f>
        <v>141.97</v>
      </c>
      <c r="P418" s="31">
        <f>'SPREAD (INPUT)'!D418+'SPREAD (INPUT)'!P418</f>
        <v>173.78</v>
      </c>
      <c r="Q418" s="32">
        <f>'SPREAD (INPUT)'!E418+'SPREAD (INPUT)'!Q418</f>
        <v>158.80000000000001</v>
      </c>
      <c r="R418" s="32">
        <f>'SPREAD (INPUT)'!F418+'SPREAD (INPUT)'!R418</f>
        <v>146.77000000000001</v>
      </c>
      <c r="S418" s="33">
        <f>'SPREAD (INPUT)'!G418+'SPREAD (INPUT)'!S418</f>
        <v>140.49</v>
      </c>
      <c r="T418" s="6">
        <v>224.09</v>
      </c>
      <c r="U418" s="2">
        <v>205.97</v>
      </c>
      <c r="V418" s="2">
        <v>193.63</v>
      </c>
      <c r="W418" s="7">
        <v>186.8</v>
      </c>
    </row>
    <row r="419" spans="1:23" x14ac:dyDescent="0.35">
      <c r="A419" s="43">
        <f t="shared" si="9"/>
        <v>43822</v>
      </c>
      <c r="B419" s="38" t="s">
        <v>63</v>
      </c>
      <c r="C419" s="14" t="s">
        <v>148</v>
      </c>
      <c r="D419" s="6">
        <v>186.88</v>
      </c>
      <c r="E419" s="2">
        <v>170.63</v>
      </c>
      <c r="F419" s="2">
        <v>158.01</v>
      </c>
      <c r="G419" s="7">
        <v>151.94999999999999</v>
      </c>
      <c r="H419" s="31">
        <f>'SPREAD (INPUT)'!D419+'SPREAD (INPUT)'!H419</f>
        <v>185.88</v>
      </c>
      <c r="I419" s="32">
        <f>'SPREAD (INPUT)'!E419+'SPREAD (INPUT)'!I419</f>
        <v>169.75</v>
      </c>
      <c r="J419" s="32">
        <f>'SPREAD (INPUT)'!F419+'SPREAD (INPUT)'!J419</f>
        <v>157.13</v>
      </c>
      <c r="K419" s="33">
        <f>'SPREAD (INPUT)'!G419+'SPREAD (INPUT)'!K419</f>
        <v>151.07</v>
      </c>
      <c r="L419" s="31">
        <f>'SPREAD (INPUT)'!D419+'SPREAD (INPUT)'!L419</f>
        <v>175.64</v>
      </c>
      <c r="M419" s="32">
        <f>'SPREAD (INPUT)'!E419+'SPREAD (INPUT)'!M419</f>
        <v>161.38</v>
      </c>
      <c r="N419" s="32">
        <f>'SPREAD (INPUT)'!F419+'SPREAD (INPUT)'!N419</f>
        <v>148.76</v>
      </c>
      <c r="O419" s="33">
        <f>'SPREAD (INPUT)'!G419+'SPREAD (INPUT)'!O419</f>
        <v>142.69999999999999</v>
      </c>
      <c r="P419" s="31">
        <f>'SPREAD (INPUT)'!D419+'SPREAD (INPUT)'!P419</f>
        <v>173.95</v>
      </c>
      <c r="Q419" s="32">
        <f>'SPREAD (INPUT)'!E419+'SPREAD (INPUT)'!Q419</f>
        <v>159.41999999999999</v>
      </c>
      <c r="R419" s="32">
        <f>'SPREAD (INPUT)'!F419+'SPREAD (INPUT)'!R419</f>
        <v>146.79999999999998</v>
      </c>
      <c r="S419" s="33">
        <f>'SPREAD (INPUT)'!G419+'SPREAD (INPUT)'!S419</f>
        <v>140.73999999999998</v>
      </c>
      <c r="T419" s="6">
        <v>224.71</v>
      </c>
      <c r="U419" s="2">
        <v>205.75</v>
      </c>
      <c r="V419" s="2">
        <v>193.65</v>
      </c>
      <c r="W419" s="7">
        <v>185.95</v>
      </c>
    </row>
    <row r="420" spans="1:23" x14ac:dyDescent="0.35">
      <c r="A420" s="43">
        <f t="shared" si="9"/>
        <v>43829</v>
      </c>
      <c r="B420" s="38" t="s">
        <v>0</v>
      </c>
      <c r="C420" s="14" t="s">
        <v>148</v>
      </c>
      <c r="D420" s="6">
        <v>188.88</v>
      </c>
      <c r="E420" s="2">
        <v>171.08</v>
      </c>
      <c r="F420" s="2">
        <v>158.36000000000001</v>
      </c>
      <c r="G420" s="7">
        <v>152.04</v>
      </c>
      <c r="H420" s="31">
        <f>'SPREAD (INPUT)'!D420+'SPREAD (INPUT)'!H420</f>
        <v>187.79</v>
      </c>
      <c r="I420" s="32">
        <f>'SPREAD (INPUT)'!E420+'SPREAD (INPUT)'!I420</f>
        <v>170.21</v>
      </c>
      <c r="J420" s="32">
        <f>'SPREAD (INPUT)'!F420+'SPREAD (INPUT)'!J420</f>
        <v>157.49</v>
      </c>
      <c r="K420" s="33">
        <f>'SPREAD (INPUT)'!G420+'SPREAD (INPUT)'!K420</f>
        <v>151.16999999999999</v>
      </c>
      <c r="L420" s="31">
        <f>'SPREAD (INPUT)'!D420+'SPREAD (INPUT)'!L420</f>
        <v>178.4</v>
      </c>
      <c r="M420" s="32">
        <f>'SPREAD (INPUT)'!E420+'SPREAD (INPUT)'!M420</f>
        <v>161.71</v>
      </c>
      <c r="N420" s="32">
        <f>'SPREAD (INPUT)'!F420+'SPREAD (INPUT)'!N420</f>
        <v>148.99</v>
      </c>
      <c r="O420" s="33">
        <f>'SPREAD (INPUT)'!G420+'SPREAD (INPUT)'!O420</f>
        <v>142.66999999999999</v>
      </c>
      <c r="P420" s="31">
        <f>'SPREAD (INPUT)'!D420+'SPREAD (INPUT)'!P420</f>
        <v>175.31</v>
      </c>
      <c r="Q420" s="32">
        <f>'SPREAD (INPUT)'!E420+'SPREAD (INPUT)'!Q420</f>
        <v>158.70000000000002</v>
      </c>
      <c r="R420" s="32">
        <f>'SPREAD (INPUT)'!F420+'SPREAD (INPUT)'!R420</f>
        <v>145.98000000000002</v>
      </c>
      <c r="S420" s="33">
        <f>'SPREAD (INPUT)'!G420+'SPREAD (INPUT)'!S420</f>
        <v>139.66</v>
      </c>
      <c r="T420" s="6">
        <v>228</v>
      </c>
      <c r="U420" s="2">
        <v>207.01</v>
      </c>
      <c r="V420" s="2">
        <v>192.61</v>
      </c>
      <c r="W420" s="7">
        <v>185.43</v>
      </c>
    </row>
    <row r="421" spans="1:23" x14ac:dyDescent="0.35">
      <c r="A421" s="43">
        <f t="shared" si="9"/>
        <v>43836</v>
      </c>
      <c r="B421" s="38" t="s">
        <v>2</v>
      </c>
      <c r="C421" s="14" t="s">
        <v>149</v>
      </c>
      <c r="D421" s="6">
        <v>190.58</v>
      </c>
      <c r="E421" s="2">
        <v>171.7</v>
      </c>
      <c r="F421" s="2">
        <v>159.38</v>
      </c>
      <c r="G421" s="7">
        <v>152.63</v>
      </c>
      <c r="H421" s="31">
        <f>'SPREAD (INPUT)'!D421+'SPREAD (INPUT)'!H421</f>
        <v>189.58</v>
      </c>
      <c r="I421" s="32">
        <f>'SPREAD (INPUT)'!E421+'SPREAD (INPUT)'!I421</f>
        <v>170.79</v>
      </c>
      <c r="J421" s="32">
        <f>'SPREAD (INPUT)'!F421+'SPREAD (INPUT)'!J421</f>
        <v>158.47</v>
      </c>
      <c r="K421" s="33">
        <f>'SPREAD (INPUT)'!G421+'SPREAD (INPUT)'!K421</f>
        <v>151.72</v>
      </c>
      <c r="L421" s="31">
        <f>'SPREAD (INPUT)'!D421+'SPREAD (INPUT)'!L421</f>
        <v>179.89000000000001</v>
      </c>
      <c r="M421" s="32">
        <f>'SPREAD (INPUT)'!E421+'SPREAD (INPUT)'!M421</f>
        <v>162.08999999999997</v>
      </c>
      <c r="N421" s="32">
        <f>'SPREAD (INPUT)'!F421+'SPREAD (INPUT)'!N421</f>
        <v>149.76999999999998</v>
      </c>
      <c r="O421" s="33">
        <f>'SPREAD (INPUT)'!G421+'SPREAD (INPUT)'!O421</f>
        <v>143.01999999999998</v>
      </c>
      <c r="P421" s="31">
        <f>'SPREAD (INPUT)'!D421+'SPREAD (INPUT)'!P421</f>
        <v>176.04000000000002</v>
      </c>
      <c r="Q421" s="32">
        <f>'SPREAD (INPUT)'!E421+'SPREAD (INPUT)'!Q421</f>
        <v>158.89999999999998</v>
      </c>
      <c r="R421" s="32">
        <f>'SPREAD (INPUT)'!F421+'SPREAD (INPUT)'!R421</f>
        <v>146.57999999999998</v>
      </c>
      <c r="S421" s="33">
        <f>'SPREAD (INPUT)'!G421+'SPREAD (INPUT)'!S421</f>
        <v>139.82999999999998</v>
      </c>
      <c r="T421" s="6">
        <v>229.7</v>
      </c>
      <c r="U421" s="2">
        <v>207.49</v>
      </c>
      <c r="V421" s="2">
        <v>192.83</v>
      </c>
      <c r="W421" s="7">
        <v>186.97</v>
      </c>
    </row>
    <row r="422" spans="1:23" x14ac:dyDescent="0.35">
      <c r="A422" s="43">
        <f t="shared" si="9"/>
        <v>43843</v>
      </c>
      <c r="B422" s="38" t="s">
        <v>3</v>
      </c>
      <c r="C422" s="14" t="s">
        <v>149</v>
      </c>
      <c r="D422" s="6">
        <v>194.82</v>
      </c>
      <c r="E422" s="2">
        <v>174.07</v>
      </c>
      <c r="F422" s="2">
        <v>159.97</v>
      </c>
      <c r="G422" s="7">
        <v>153.18</v>
      </c>
      <c r="H422" s="31">
        <f>'SPREAD (INPUT)'!D422+'SPREAD (INPUT)'!H422</f>
        <v>193.76999999999998</v>
      </c>
      <c r="I422" s="32">
        <f>'SPREAD (INPUT)'!E422+'SPREAD (INPUT)'!I422</f>
        <v>173.1</v>
      </c>
      <c r="J422" s="32">
        <f>'SPREAD (INPUT)'!F422+'SPREAD (INPUT)'!J422</f>
        <v>159</v>
      </c>
      <c r="K422" s="33">
        <f>'SPREAD (INPUT)'!G422+'SPREAD (INPUT)'!K422</f>
        <v>152.21</v>
      </c>
      <c r="L422" s="31">
        <f>'SPREAD (INPUT)'!D422+'SPREAD (INPUT)'!L422</f>
        <v>184.59</v>
      </c>
      <c r="M422" s="32">
        <f>'SPREAD (INPUT)'!E422+'SPREAD (INPUT)'!M422</f>
        <v>165.29</v>
      </c>
      <c r="N422" s="32">
        <f>'SPREAD (INPUT)'!F422+'SPREAD (INPUT)'!N422</f>
        <v>151.19</v>
      </c>
      <c r="O422" s="33">
        <f>'SPREAD (INPUT)'!G422+'SPREAD (INPUT)'!O422</f>
        <v>144.4</v>
      </c>
      <c r="P422" s="31">
        <f>'SPREAD (INPUT)'!D422+'SPREAD (INPUT)'!P422</f>
        <v>181.73</v>
      </c>
      <c r="Q422" s="32">
        <f>'SPREAD (INPUT)'!E422+'SPREAD (INPUT)'!Q422</f>
        <v>162.79</v>
      </c>
      <c r="R422" s="32">
        <f>'SPREAD (INPUT)'!F422+'SPREAD (INPUT)'!R422</f>
        <v>148.69</v>
      </c>
      <c r="S422" s="33">
        <f>'SPREAD (INPUT)'!G422+'SPREAD (INPUT)'!S422</f>
        <v>141.9</v>
      </c>
      <c r="T422" s="6">
        <v>234.54</v>
      </c>
      <c r="U422" s="2">
        <v>210.1</v>
      </c>
      <c r="V422" s="2">
        <v>195.23</v>
      </c>
      <c r="W422" s="7">
        <v>186.29</v>
      </c>
    </row>
    <row r="423" spans="1:23" x14ac:dyDescent="0.35">
      <c r="A423" s="43">
        <f t="shared" si="9"/>
        <v>43850</v>
      </c>
      <c r="B423" s="38" t="s">
        <v>4</v>
      </c>
      <c r="C423" s="14" t="s">
        <v>149</v>
      </c>
      <c r="D423" s="6">
        <v>195.29</v>
      </c>
      <c r="E423" s="2">
        <v>173.66</v>
      </c>
      <c r="F423" s="2">
        <v>160.31</v>
      </c>
      <c r="G423" s="7">
        <v>152.97</v>
      </c>
      <c r="H423" s="31">
        <f>'SPREAD (INPUT)'!D423+'SPREAD (INPUT)'!H423</f>
        <v>194.1</v>
      </c>
      <c r="I423" s="32">
        <f>'SPREAD (INPUT)'!E423+'SPREAD (INPUT)'!I423</f>
        <v>172.56</v>
      </c>
      <c r="J423" s="32">
        <f>'SPREAD (INPUT)'!F423+'SPREAD (INPUT)'!J423</f>
        <v>159.21</v>
      </c>
      <c r="K423" s="33">
        <f>'SPREAD (INPUT)'!G423+'SPREAD (INPUT)'!K423</f>
        <v>151.87</v>
      </c>
      <c r="L423" s="31">
        <f>'SPREAD (INPUT)'!D423+'SPREAD (INPUT)'!L423</f>
        <v>185.2</v>
      </c>
      <c r="M423" s="32">
        <f>'SPREAD (INPUT)'!E423+'SPREAD (INPUT)'!M423</f>
        <v>165.04</v>
      </c>
      <c r="N423" s="32">
        <f>'SPREAD (INPUT)'!F423+'SPREAD (INPUT)'!N423</f>
        <v>151.69</v>
      </c>
      <c r="O423" s="33">
        <f>'SPREAD (INPUT)'!G423+'SPREAD (INPUT)'!O423</f>
        <v>144.35</v>
      </c>
      <c r="P423" s="31">
        <f>'SPREAD (INPUT)'!D423+'SPREAD (INPUT)'!P423</f>
        <v>183.48999999999998</v>
      </c>
      <c r="Q423" s="32">
        <f>'SPREAD (INPUT)'!E423+'SPREAD (INPUT)'!Q423</f>
        <v>163.34</v>
      </c>
      <c r="R423" s="32">
        <f>'SPREAD (INPUT)'!F423+'SPREAD (INPUT)'!R423</f>
        <v>149.99</v>
      </c>
      <c r="S423" s="33">
        <f>'SPREAD (INPUT)'!G423+'SPREAD (INPUT)'!S423</f>
        <v>142.65</v>
      </c>
      <c r="T423" s="6">
        <v>235.7</v>
      </c>
      <c r="U423" s="2">
        <v>209.67</v>
      </c>
      <c r="V423" s="2">
        <v>194.96</v>
      </c>
      <c r="W423" s="7">
        <v>187.13</v>
      </c>
    </row>
    <row r="424" spans="1:23" x14ac:dyDescent="0.35">
      <c r="A424" s="43">
        <f t="shared" si="9"/>
        <v>43857</v>
      </c>
      <c r="B424" s="38" t="s">
        <v>5</v>
      </c>
      <c r="C424" s="14" t="s">
        <v>149</v>
      </c>
      <c r="D424" s="6">
        <v>196.88</v>
      </c>
      <c r="E424" s="2">
        <v>174.03</v>
      </c>
      <c r="F424" s="2">
        <v>160.11000000000001</v>
      </c>
      <c r="G424" s="7">
        <v>152.93</v>
      </c>
      <c r="H424" s="31">
        <f>'SPREAD (INPUT)'!D424+'SPREAD (INPUT)'!H424</f>
        <v>195.82</v>
      </c>
      <c r="I424" s="32">
        <f>'SPREAD (INPUT)'!E424+'SPREAD (INPUT)'!I424</f>
        <v>173</v>
      </c>
      <c r="J424" s="32">
        <f>'SPREAD (INPUT)'!F424+'SPREAD (INPUT)'!J424</f>
        <v>159.08000000000001</v>
      </c>
      <c r="K424" s="33">
        <f>'SPREAD (INPUT)'!G424+'SPREAD (INPUT)'!K424</f>
        <v>151.9</v>
      </c>
      <c r="L424" s="31">
        <f>'SPREAD (INPUT)'!D424+'SPREAD (INPUT)'!L424</f>
        <v>186.32999999999998</v>
      </c>
      <c r="M424" s="32">
        <f>'SPREAD (INPUT)'!E424+'SPREAD (INPUT)'!M424</f>
        <v>165.91</v>
      </c>
      <c r="N424" s="32">
        <f>'SPREAD (INPUT)'!F424+'SPREAD (INPUT)'!N424</f>
        <v>151.99</v>
      </c>
      <c r="O424" s="33">
        <f>'SPREAD (INPUT)'!G424+'SPREAD (INPUT)'!O424</f>
        <v>144.81</v>
      </c>
      <c r="P424" s="31">
        <f>'SPREAD (INPUT)'!D424+'SPREAD (INPUT)'!P424</f>
        <v>184.23</v>
      </c>
      <c r="Q424" s="32">
        <f>'SPREAD (INPUT)'!E424+'SPREAD (INPUT)'!Q424</f>
        <v>163.87</v>
      </c>
      <c r="R424" s="32">
        <f>'SPREAD (INPUT)'!F424+'SPREAD (INPUT)'!R424</f>
        <v>149.95000000000002</v>
      </c>
      <c r="S424" s="33">
        <f>'SPREAD (INPUT)'!G424+'SPREAD (INPUT)'!S424</f>
        <v>142.77000000000001</v>
      </c>
      <c r="T424" s="6">
        <v>236.34</v>
      </c>
      <c r="U424" s="2">
        <v>210.91</v>
      </c>
      <c r="V424" s="2">
        <v>196.78</v>
      </c>
      <c r="W424" s="7">
        <v>189.32</v>
      </c>
    </row>
    <row r="425" spans="1:23" x14ac:dyDescent="0.35">
      <c r="A425" s="43">
        <f t="shared" si="9"/>
        <v>43864</v>
      </c>
      <c r="B425" s="38" t="s">
        <v>6</v>
      </c>
      <c r="C425" s="14" t="s">
        <v>150</v>
      </c>
      <c r="D425" s="6">
        <v>198.45</v>
      </c>
      <c r="E425" s="2">
        <v>174.57</v>
      </c>
      <c r="F425" s="2">
        <v>160.47999999999999</v>
      </c>
      <c r="G425" s="7">
        <v>153.38</v>
      </c>
      <c r="H425" s="31">
        <f>'SPREAD (INPUT)'!D425+'SPREAD (INPUT)'!H425</f>
        <v>197.47</v>
      </c>
      <c r="I425" s="32">
        <f>'SPREAD (INPUT)'!E425+'SPREAD (INPUT)'!I425</f>
        <v>173.79</v>
      </c>
      <c r="J425" s="32">
        <f>'SPREAD (INPUT)'!F425+'SPREAD (INPUT)'!J425</f>
        <v>159.69999999999999</v>
      </c>
      <c r="K425" s="33">
        <f>'SPREAD (INPUT)'!G425+'SPREAD (INPUT)'!K425</f>
        <v>152.6</v>
      </c>
      <c r="L425" s="31">
        <f>'SPREAD (INPUT)'!D425+'SPREAD (INPUT)'!L425</f>
        <v>187.79</v>
      </c>
      <c r="M425" s="32">
        <f>'SPREAD (INPUT)'!E425+'SPREAD (INPUT)'!M425</f>
        <v>166.19</v>
      </c>
      <c r="N425" s="32">
        <f>'SPREAD (INPUT)'!F425+'SPREAD (INPUT)'!N425</f>
        <v>152.1</v>
      </c>
      <c r="O425" s="33">
        <f>'SPREAD (INPUT)'!G425+'SPREAD (INPUT)'!O425</f>
        <v>145</v>
      </c>
      <c r="P425" s="31">
        <f>'SPREAD (INPUT)'!D425+'SPREAD (INPUT)'!P425</f>
        <v>184.23</v>
      </c>
      <c r="Q425" s="32">
        <f>'SPREAD (INPUT)'!E425+'SPREAD (INPUT)'!Q425</f>
        <v>163.09</v>
      </c>
      <c r="R425" s="32">
        <f>'SPREAD (INPUT)'!F425+'SPREAD (INPUT)'!R425</f>
        <v>149</v>
      </c>
      <c r="S425" s="33">
        <f>'SPREAD (INPUT)'!G425+'SPREAD (INPUT)'!S425</f>
        <v>141.9</v>
      </c>
      <c r="T425" s="6">
        <v>238.08</v>
      </c>
      <c r="U425" s="2">
        <v>212.15</v>
      </c>
      <c r="V425" s="2">
        <v>198.1</v>
      </c>
      <c r="W425" s="7">
        <v>189.89</v>
      </c>
    </row>
    <row r="426" spans="1:23" x14ac:dyDescent="0.35">
      <c r="A426" s="43">
        <f t="shared" si="9"/>
        <v>43871</v>
      </c>
      <c r="B426" s="38" t="s">
        <v>8</v>
      </c>
      <c r="C426" s="14" t="s">
        <v>150</v>
      </c>
      <c r="D426" s="6">
        <v>199.33</v>
      </c>
      <c r="E426" s="2">
        <v>175.18</v>
      </c>
      <c r="F426" s="2">
        <v>161.21</v>
      </c>
      <c r="G426" s="7">
        <v>153.85</v>
      </c>
      <c r="H426" s="31">
        <f>'SPREAD (INPUT)'!D426+'SPREAD (INPUT)'!H426</f>
        <v>198.74</v>
      </c>
      <c r="I426" s="32">
        <f>'SPREAD (INPUT)'!E426+'SPREAD (INPUT)'!I426</f>
        <v>174.59</v>
      </c>
      <c r="J426" s="32">
        <f>'SPREAD (INPUT)'!F426+'SPREAD (INPUT)'!J426</f>
        <v>160.62</v>
      </c>
      <c r="K426" s="33">
        <f>'SPREAD (INPUT)'!G426+'SPREAD (INPUT)'!K426</f>
        <v>153.26</v>
      </c>
      <c r="L426" s="31">
        <f>'SPREAD (INPUT)'!D426+'SPREAD (INPUT)'!L426</f>
        <v>188.3</v>
      </c>
      <c r="M426" s="32">
        <f>'SPREAD (INPUT)'!E426+'SPREAD (INPUT)'!M426</f>
        <v>166.38</v>
      </c>
      <c r="N426" s="32">
        <f>'SPREAD (INPUT)'!F426+'SPREAD (INPUT)'!N426</f>
        <v>152.41</v>
      </c>
      <c r="O426" s="33">
        <f>'SPREAD (INPUT)'!G426+'SPREAD (INPUT)'!O426</f>
        <v>145.04999999999998</v>
      </c>
      <c r="P426" s="31">
        <f>'SPREAD (INPUT)'!D426+'SPREAD (INPUT)'!P426</f>
        <v>185.8</v>
      </c>
      <c r="Q426" s="32">
        <f>'SPREAD (INPUT)'!E426+'SPREAD (INPUT)'!Q426</f>
        <v>163.30000000000001</v>
      </c>
      <c r="R426" s="32">
        <f>'SPREAD (INPUT)'!F426+'SPREAD (INPUT)'!R426</f>
        <v>149.33000000000001</v>
      </c>
      <c r="S426" s="33">
        <f>'SPREAD (INPUT)'!G426+'SPREAD (INPUT)'!S426</f>
        <v>141.97</v>
      </c>
      <c r="T426" s="6">
        <v>240.13</v>
      </c>
      <c r="U426" s="2">
        <v>213.11</v>
      </c>
      <c r="V426" s="2">
        <v>198.32</v>
      </c>
      <c r="W426" s="7">
        <v>190.1</v>
      </c>
    </row>
    <row r="427" spans="1:23" x14ac:dyDescent="0.35">
      <c r="A427" s="43">
        <f t="shared" si="9"/>
        <v>43878</v>
      </c>
      <c r="B427" s="38" t="s">
        <v>9</v>
      </c>
      <c r="C427" s="14" t="s">
        <v>150</v>
      </c>
      <c r="D427" s="6">
        <v>198.54</v>
      </c>
      <c r="E427" s="2">
        <v>174.96</v>
      </c>
      <c r="F427" s="2">
        <v>160.99</v>
      </c>
      <c r="G427" s="7">
        <v>154.22999999999999</v>
      </c>
      <c r="H427" s="31">
        <f>'SPREAD (INPUT)'!D427+'SPREAD (INPUT)'!H427</f>
        <v>197.89</v>
      </c>
      <c r="I427" s="32">
        <f>'SPREAD (INPUT)'!E427+'SPREAD (INPUT)'!I427</f>
        <v>174.19</v>
      </c>
      <c r="J427" s="32">
        <f>'SPREAD (INPUT)'!F427+'SPREAD (INPUT)'!J427</f>
        <v>160.22</v>
      </c>
      <c r="K427" s="33">
        <f>'SPREAD (INPUT)'!G427+'SPREAD (INPUT)'!K427</f>
        <v>153.45999999999998</v>
      </c>
      <c r="L427" s="31">
        <f>'SPREAD (INPUT)'!D427+'SPREAD (INPUT)'!L427</f>
        <v>187.72</v>
      </c>
      <c r="M427" s="32">
        <f>'SPREAD (INPUT)'!E427+'SPREAD (INPUT)'!M427</f>
        <v>166.47</v>
      </c>
      <c r="N427" s="32">
        <f>'SPREAD (INPUT)'!F427+'SPREAD (INPUT)'!N427</f>
        <v>152.5</v>
      </c>
      <c r="O427" s="33">
        <f>'SPREAD (INPUT)'!G427+'SPREAD (INPUT)'!O427</f>
        <v>145.73999999999998</v>
      </c>
      <c r="P427" s="31">
        <f>'SPREAD (INPUT)'!D427+'SPREAD (INPUT)'!P427</f>
        <v>185.84</v>
      </c>
      <c r="Q427" s="32">
        <f>'SPREAD (INPUT)'!E427+'SPREAD (INPUT)'!Q427</f>
        <v>164.60000000000002</v>
      </c>
      <c r="R427" s="32">
        <f>'SPREAD (INPUT)'!F427+'SPREAD (INPUT)'!R427</f>
        <v>150.63</v>
      </c>
      <c r="S427" s="33">
        <f>'SPREAD (INPUT)'!G427+'SPREAD (INPUT)'!S427</f>
        <v>143.87</v>
      </c>
      <c r="T427" s="6">
        <v>239.21</v>
      </c>
      <c r="U427" s="2">
        <v>213.05</v>
      </c>
      <c r="V427" s="2">
        <v>198.18</v>
      </c>
      <c r="W427" s="7">
        <v>190.65</v>
      </c>
    </row>
    <row r="428" spans="1:23" x14ac:dyDescent="0.35">
      <c r="A428" s="43">
        <f t="shared" si="9"/>
        <v>43885</v>
      </c>
      <c r="B428" s="38" t="s">
        <v>10</v>
      </c>
      <c r="C428" s="14" t="s">
        <v>150</v>
      </c>
      <c r="D428" s="6">
        <v>197.82</v>
      </c>
      <c r="E428" s="2">
        <v>174.44</v>
      </c>
      <c r="F428" s="2">
        <v>160.66999999999999</v>
      </c>
      <c r="G428" s="7">
        <v>153.47</v>
      </c>
      <c r="H428" s="31">
        <f>'SPREAD (INPUT)'!D428+'SPREAD (INPUT)'!H428</f>
        <v>197.43</v>
      </c>
      <c r="I428" s="32">
        <f>'SPREAD (INPUT)'!E428+'SPREAD (INPUT)'!I428</f>
        <v>174.01</v>
      </c>
      <c r="J428" s="32">
        <f>'SPREAD (INPUT)'!F428+'SPREAD (INPUT)'!J428</f>
        <v>160.23999999999998</v>
      </c>
      <c r="K428" s="33">
        <f>'SPREAD (INPUT)'!G428+'SPREAD (INPUT)'!K428</f>
        <v>153.04</v>
      </c>
      <c r="L428" s="31">
        <f>'SPREAD (INPUT)'!D428+'SPREAD (INPUT)'!L428</f>
        <v>187.26999999999998</v>
      </c>
      <c r="M428" s="32">
        <f>'SPREAD (INPUT)'!E428+'SPREAD (INPUT)'!M428</f>
        <v>166.12</v>
      </c>
      <c r="N428" s="32">
        <f>'SPREAD (INPUT)'!F428+'SPREAD (INPUT)'!N428</f>
        <v>152.35</v>
      </c>
      <c r="O428" s="33">
        <f>'SPREAD (INPUT)'!G428+'SPREAD (INPUT)'!O428</f>
        <v>145.15</v>
      </c>
      <c r="P428" s="31">
        <f>'SPREAD (INPUT)'!D428+'SPREAD (INPUT)'!P428</f>
        <v>185.95</v>
      </c>
      <c r="Q428" s="32">
        <f>'SPREAD (INPUT)'!E428+'SPREAD (INPUT)'!Q428</f>
        <v>164.4</v>
      </c>
      <c r="R428" s="32">
        <f>'SPREAD (INPUT)'!F428+'SPREAD (INPUT)'!R428</f>
        <v>150.63</v>
      </c>
      <c r="S428" s="33">
        <f>'SPREAD (INPUT)'!G428+'SPREAD (INPUT)'!S428</f>
        <v>143.43</v>
      </c>
      <c r="T428" s="6">
        <v>238.72</v>
      </c>
      <c r="U428" s="2">
        <v>212.57</v>
      </c>
      <c r="V428" s="2">
        <v>197.97</v>
      </c>
      <c r="W428" s="7">
        <v>189.44</v>
      </c>
    </row>
    <row r="429" spans="1:23" x14ac:dyDescent="0.35">
      <c r="A429" s="43">
        <f t="shared" si="9"/>
        <v>43892</v>
      </c>
      <c r="B429" s="38" t="s">
        <v>11</v>
      </c>
      <c r="C429" s="14" t="s">
        <v>151</v>
      </c>
      <c r="D429" s="6">
        <v>196.19</v>
      </c>
      <c r="E429" s="2">
        <v>174.71</v>
      </c>
      <c r="F429" s="2">
        <v>160.79</v>
      </c>
      <c r="G429" s="7">
        <v>153.84</v>
      </c>
      <c r="H429" s="31">
        <f>'SPREAD (INPUT)'!D429+'SPREAD (INPUT)'!H429</f>
        <v>195.62</v>
      </c>
      <c r="I429" s="32">
        <f>'SPREAD (INPUT)'!E429+'SPREAD (INPUT)'!I429</f>
        <v>174.23000000000002</v>
      </c>
      <c r="J429" s="32">
        <f>'SPREAD (INPUT)'!F429+'SPREAD (INPUT)'!J429</f>
        <v>160.31</v>
      </c>
      <c r="K429" s="33">
        <f>'SPREAD (INPUT)'!G429+'SPREAD (INPUT)'!K429</f>
        <v>153.36000000000001</v>
      </c>
      <c r="L429" s="31">
        <f>'SPREAD (INPUT)'!D429+'SPREAD (INPUT)'!L429</f>
        <v>184.78</v>
      </c>
      <c r="M429" s="32">
        <f>'SPREAD (INPUT)'!E429+'SPREAD (INPUT)'!M429</f>
        <v>166.04000000000002</v>
      </c>
      <c r="N429" s="32">
        <f>'SPREAD (INPUT)'!F429+'SPREAD (INPUT)'!N429</f>
        <v>152.12</v>
      </c>
      <c r="O429" s="33">
        <f>'SPREAD (INPUT)'!G429+'SPREAD (INPUT)'!O429</f>
        <v>145.17000000000002</v>
      </c>
      <c r="P429" s="31">
        <f>'SPREAD (INPUT)'!D429+'SPREAD (INPUT)'!P429</f>
        <v>181.5</v>
      </c>
      <c r="Q429" s="32">
        <f>'SPREAD (INPUT)'!E429+'SPREAD (INPUT)'!Q429</f>
        <v>162.20000000000002</v>
      </c>
      <c r="R429" s="32">
        <f>'SPREAD (INPUT)'!F429+'SPREAD (INPUT)'!R429</f>
        <v>148.28</v>
      </c>
      <c r="S429" s="33">
        <f>'SPREAD (INPUT)'!G429+'SPREAD (INPUT)'!S429</f>
        <v>141.33000000000001</v>
      </c>
      <c r="T429" s="6">
        <v>237.57</v>
      </c>
      <c r="U429" s="2">
        <v>212.24</v>
      </c>
      <c r="V429" s="2">
        <v>198.12</v>
      </c>
      <c r="W429" s="7">
        <v>189.46</v>
      </c>
    </row>
    <row r="430" spans="1:23" x14ac:dyDescent="0.35">
      <c r="A430" s="43">
        <f t="shared" si="9"/>
        <v>43899</v>
      </c>
      <c r="B430" s="38" t="s">
        <v>13</v>
      </c>
      <c r="C430" s="14" t="s">
        <v>151</v>
      </c>
      <c r="D430" s="6">
        <v>194.29</v>
      </c>
      <c r="E430" s="2">
        <v>175.06</v>
      </c>
      <c r="F430" s="2">
        <v>160.96</v>
      </c>
      <c r="G430" s="7">
        <v>153.94</v>
      </c>
      <c r="H430" s="31">
        <f>'SPREAD (INPUT)'!D430+'SPREAD (INPUT)'!H430</f>
        <v>193.75</v>
      </c>
      <c r="I430" s="32">
        <f>'SPREAD (INPUT)'!E430+'SPREAD (INPUT)'!I430</f>
        <v>174.63</v>
      </c>
      <c r="J430" s="32">
        <f>'SPREAD (INPUT)'!F430+'SPREAD (INPUT)'!J430</f>
        <v>160.53</v>
      </c>
      <c r="K430" s="33">
        <f>'SPREAD (INPUT)'!G430+'SPREAD (INPUT)'!K430</f>
        <v>153.51</v>
      </c>
      <c r="L430" s="31">
        <f>'SPREAD (INPUT)'!D430+'SPREAD (INPUT)'!L430</f>
        <v>183.47</v>
      </c>
      <c r="M430" s="32">
        <f>'SPREAD (INPUT)'!E430+'SPREAD (INPUT)'!M430</f>
        <v>165.47</v>
      </c>
      <c r="N430" s="32">
        <f>'SPREAD (INPUT)'!F430+'SPREAD (INPUT)'!N430</f>
        <v>151.37</v>
      </c>
      <c r="O430" s="33">
        <f>'SPREAD (INPUT)'!G430+'SPREAD (INPUT)'!O430</f>
        <v>144.35</v>
      </c>
      <c r="P430" s="31">
        <f>'SPREAD (INPUT)'!D430+'SPREAD (INPUT)'!P430</f>
        <v>179.63</v>
      </c>
      <c r="Q430" s="32">
        <f>'SPREAD (INPUT)'!E430+'SPREAD (INPUT)'!Q430</f>
        <v>162.02000000000001</v>
      </c>
      <c r="R430" s="32">
        <f>'SPREAD (INPUT)'!F430+'SPREAD (INPUT)'!R430</f>
        <v>147.92000000000002</v>
      </c>
      <c r="S430" s="33">
        <f>'SPREAD (INPUT)'!G430+'SPREAD (INPUT)'!S430</f>
        <v>140.9</v>
      </c>
      <c r="T430" s="6">
        <v>236.83</v>
      </c>
      <c r="U430" s="2">
        <v>212.08</v>
      </c>
      <c r="V430" s="2">
        <v>198.58</v>
      </c>
      <c r="W430" s="7">
        <v>190.42</v>
      </c>
    </row>
    <row r="431" spans="1:23" x14ac:dyDescent="0.35">
      <c r="A431" s="43">
        <f t="shared" si="9"/>
        <v>43906</v>
      </c>
      <c r="B431" s="38" t="s">
        <v>14</v>
      </c>
      <c r="C431" s="14" t="s">
        <v>151</v>
      </c>
      <c r="D431" s="6">
        <v>186.93</v>
      </c>
      <c r="E431" s="2">
        <v>174.5</v>
      </c>
      <c r="F431" s="2">
        <v>160.38999999999999</v>
      </c>
      <c r="G431" s="7">
        <v>153.44</v>
      </c>
      <c r="H431" s="31">
        <f>'SPREAD (INPUT)'!D431+'SPREAD (INPUT)'!H431</f>
        <v>186.59</v>
      </c>
      <c r="I431" s="32">
        <f>'SPREAD (INPUT)'!E431+'SPREAD (INPUT)'!I431</f>
        <v>174.16</v>
      </c>
      <c r="J431" s="32">
        <f>'SPREAD (INPUT)'!F431+'SPREAD (INPUT)'!J431</f>
        <v>160.04999999999998</v>
      </c>
      <c r="K431" s="33">
        <f>'SPREAD (INPUT)'!G431+'SPREAD (INPUT)'!K431</f>
        <v>153.1</v>
      </c>
      <c r="L431" s="31">
        <f>'SPREAD (INPUT)'!D431+'SPREAD (INPUT)'!L431</f>
        <v>176.9</v>
      </c>
      <c r="M431" s="32">
        <f>'SPREAD (INPUT)'!E431+'SPREAD (INPUT)'!M431</f>
        <v>166.11</v>
      </c>
      <c r="N431" s="32">
        <f>'SPREAD (INPUT)'!F431+'SPREAD (INPUT)'!N431</f>
        <v>152</v>
      </c>
      <c r="O431" s="33">
        <f>'SPREAD (INPUT)'!G431+'SPREAD (INPUT)'!O431</f>
        <v>145.05000000000001</v>
      </c>
      <c r="P431" s="31">
        <f>'SPREAD (INPUT)'!D431+'SPREAD (INPUT)'!P431</f>
        <v>172.61</v>
      </c>
      <c r="Q431" s="32">
        <f>'SPREAD (INPUT)'!E431+'SPREAD (INPUT)'!Q431</f>
        <v>161.97</v>
      </c>
      <c r="R431" s="32">
        <f>'SPREAD (INPUT)'!F431+'SPREAD (INPUT)'!R431</f>
        <v>147.85999999999999</v>
      </c>
      <c r="S431" s="33">
        <f>'SPREAD (INPUT)'!G431+'SPREAD (INPUT)'!S431</f>
        <v>140.91</v>
      </c>
      <c r="T431" s="6">
        <v>231.31</v>
      </c>
      <c r="U431" s="2">
        <v>211.2</v>
      </c>
      <c r="V431" s="2">
        <v>197.58</v>
      </c>
      <c r="W431" s="7">
        <v>189.56</v>
      </c>
    </row>
    <row r="432" spans="1:23" x14ac:dyDescent="0.35">
      <c r="A432" s="43">
        <f t="shared" si="9"/>
        <v>43913</v>
      </c>
      <c r="B432" s="38" t="s">
        <v>15</v>
      </c>
      <c r="C432" s="14" t="s">
        <v>151</v>
      </c>
      <c r="D432" s="6">
        <v>178.11</v>
      </c>
      <c r="E432" s="2">
        <v>172.45</v>
      </c>
      <c r="F432" s="2">
        <v>159.72</v>
      </c>
      <c r="G432" s="7">
        <v>152.68</v>
      </c>
      <c r="H432" s="31">
        <f>'SPREAD (INPUT)'!D432+'SPREAD (INPUT)'!H432</f>
        <v>177.83</v>
      </c>
      <c r="I432" s="32">
        <f>'SPREAD (INPUT)'!E432+'SPREAD (INPUT)'!I432</f>
        <v>172.14</v>
      </c>
      <c r="J432" s="32">
        <f>'SPREAD (INPUT)'!F432+'SPREAD (INPUT)'!J432</f>
        <v>159.41</v>
      </c>
      <c r="K432" s="33">
        <f>'SPREAD (INPUT)'!G432+'SPREAD (INPUT)'!K432</f>
        <v>152.37</v>
      </c>
      <c r="L432" s="31">
        <f>'SPREAD (INPUT)'!D432+'SPREAD (INPUT)'!L432</f>
        <v>168.36</v>
      </c>
      <c r="M432" s="32">
        <f>'SPREAD (INPUT)'!E432+'SPREAD (INPUT)'!M432</f>
        <v>165.17999999999998</v>
      </c>
      <c r="N432" s="32">
        <f>'SPREAD (INPUT)'!F432+'SPREAD (INPUT)'!N432</f>
        <v>152.44999999999999</v>
      </c>
      <c r="O432" s="33">
        <f>'SPREAD (INPUT)'!G432+'SPREAD (INPUT)'!O432</f>
        <v>145.41</v>
      </c>
      <c r="P432" s="31">
        <f>'SPREAD (INPUT)'!D432+'SPREAD (INPUT)'!P432</f>
        <v>164.29000000000002</v>
      </c>
      <c r="Q432" s="32">
        <f>'SPREAD (INPUT)'!E432+'SPREAD (INPUT)'!Q432</f>
        <v>160.17999999999998</v>
      </c>
      <c r="R432" s="32">
        <f>'SPREAD (INPUT)'!F432+'SPREAD (INPUT)'!R432</f>
        <v>147.44999999999999</v>
      </c>
      <c r="S432" s="33">
        <f>'SPREAD (INPUT)'!G432+'SPREAD (INPUT)'!S432</f>
        <v>140.41</v>
      </c>
      <c r="T432" s="6">
        <v>220.15</v>
      </c>
      <c r="U432" s="2">
        <v>209.14</v>
      </c>
      <c r="V432" s="2">
        <v>196.12</v>
      </c>
      <c r="W432" s="7">
        <v>187.94</v>
      </c>
    </row>
    <row r="433" spans="1:23" x14ac:dyDescent="0.35">
      <c r="A433" s="43">
        <f t="shared" si="9"/>
        <v>43920</v>
      </c>
      <c r="B433" s="38" t="s">
        <v>16</v>
      </c>
      <c r="C433" s="14" t="s">
        <v>151</v>
      </c>
      <c r="D433" s="6">
        <v>170.72</v>
      </c>
      <c r="E433" s="2">
        <v>169.1</v>
      </c>
      <c r="F433" s="2">
        <v>159.34</v>
      </c>
      <c r="G433" s="7">
        <v>152.03</v>
      </c>
      <c r="H433" s="31">
        <f>'SPREAD (INPUT)'!D433+'SPREAD (INPUT)'!H433</f>
        <v>170.26</v>
      </c>
      <c r="I433" s="32">
        <f>'SPREAD (INPUT)'!E433+'SPREAD (INPUT)'!I433</f>
        <v>168.66</v>
      </c>
      <c r="J433" s="32">
        <f>'SPREAD (INPUT)'!F433+'SPREAD (INPUT)'!J433</f>
        <v>158.9</v>
      </c>
      <c r="K433" s="33">
        <f>'SPREAD (INPUT)'!G433+'SPREAD (INPUT)'!K433</f>
        <v>151.59</v>
      </c>
      <c r="L433" s="31">
        <f>'SPREAD (INPUT)'!D433+'SPREAD (INPUT)'!L433</f>
        <v>159.94999999999999</v>
      </c>
      <c r="M433" s="32">
        <f>'SPREAD (INPUT)'!E433+'SPREAD (INPUT)'!M433</f>
        <v>160.16</v>
      </c>
      <c r="N433" s="32">
        <f>'SPREAD (INPUT)'!F433+'SPREAD (INPUT)'!N433</f>
        <v>150.4</v>
      </c>
      <c r="O433" s="33">
        <f>'SPREAD (INPUT)'!G433+'SPREAD (INPUT)'!O433</f>
        <v>143.09</v>
      </c>
      <c r="P433" s="31">
        <f>'SPREAD (INPUT)'!D433+'SPREAD (INPUT)'!P433</f>
        <v>156.5</v>
      </c>
      <c r="Q433" s="32">
        <f>'SPREAD (INPUT)'!E433+'SPREAD (INPUT)'!Q433</f>
        <v>157.04999999999998</v>
      </c>
      <c r="R433" s="32">
        <f>'SPREAD (INPUT)'!F433+'SPREAD (INPUT)'!R433</f>
        <v>147.29</v>
      </c>
      <c r="S433" s="33">
        <f>'SPREAD (INPUT)'!G433+'SPREAD (INPUT)'!S433</f>
        <v>139.97999999999999</v>
      </c>
      <c r="T433" s="6">
        <v>212.97</v>
      </c>
      <c r="U433" s="2">
        <v>206.04</v>
      </c>
      <c r="V433" s="2">
        <v>194.56</v>
      </c>
      <c r="W433" s="7">
        <v>186.22</v>
      </c>
    </row>
    <row r="434" spans="1:23" x14ac:dyDescent="0.35">
      <c r="A434" s="43">
        <f t="shared" si="9"/>
        <v>43927</v>
      </c>
      <c r="B434" s="38" t="s">
        <v>18</v>
      </c>
      <c r="C434" s="14" t="s">
        <v>152</v>
      </c>
      <c r="D434" s="6">
        <v>166.3</v>
      </c>
      <c r="E434" s="2">
        <v>167.31</v>
      </c>
      <c r="F434" s="2">
        <v>158.88999999999999</v>
      </c>
      <c r="G434" s="7">
        <v>151.4</v>
      </c>
      <c r="H434" s="31">
        <f>'SPREAD (INPUT)'!D434+'SPREAD (INPUT)'!H434</f>
        <v>165.77</v>
      </c>
      <c r="I434" s="32">
        <f>'SPREAD (INPUT)'!E434+'SPREAD (INPUT)'!I434</f>
        <v>166.93</v>
      </c>
      <c r="J434" s="32">
        <f>'SPREAD (INPUT)'!F434+'SPREAD (INPUT)'!J434</f>
        <v>158.51</v>
      </c>
      <c r="K434" s="33">
        <f>'SPREAD (INPUT)'!G434+'SPREAD (INPUT)'!K434</f>
        <v>151.02000000000001</v>
      </c>
      <c r="L434" s="31">
        <f>'SPREAD (INPUT)'!D434+'SPREAD (INPUT)'!L434</f>
        <v>155.57000000000002</v>
      </c>
      <c r="M434" s="32">
        <f>'SPREAD (INPUT)'!E434+'SPREAD (INPUT)'!M434</f>
        <v>159.21</v>
      </c>
      <c r="N434" s="32">
        <f>'SPREAD (INPUT)'!F434+'SPREAD (INPUT)'!N434</f>
        <v>150.79</v>
      </c>
      <c r="O434" s="33">
        <f>'SPREAD (INPUT)'!G434+'SPREAD (INPUT)'!O434</f>
        <v>143.30000000000001</v>
      </c>
      <c r="P434" s="31">
        <f>'SPREAD (INPUT)'!D434+'SPREAD (INPUT)'!P434</f>
        <v>152.30000000000001</v>
      </c>
      <c r="Q434" s="32">
        <f>'SPREAD (INPUT)'!E434+'SPREAD (INPUT)'!Q434</f>
        <v>155.36000000000001</v>
      </c>
      <c r="R434" s="32">
        <f>'SPREAD (INPUT)'!F434+'SPREAD (INPUT)'!R434</f>
        <v>146.94</v>
      </c>
      <c r="S434" s="33">
        <f>'SPREAD (INPUT)'!G434+'SPREAD (INPUT)'!S434</f>
        <v>139.45000000000002</v>
      </c>
      <c r="T434" s="6">
        <v>207.5</v>
      </c>
      <c r="U434" s="2">
        <v>203.9</v>
      </c>
      <c r="V434" s="2">
        <v>193.73</v>
      </c>
      <c r="W434" s="7">
        <v>185.06</v>
      </c>
    </row>
    <row r="435" spans="1:23" x14ac:dyDescent="0.35">
      <c r="A435" s="43">
        <f t="shared" si="9"/>
        <v>43934</v>
      </c>
      <c r="B435" s="38" t="s">
        <v>19</v>
      </c>
      <c r="C435" s="14" t="s">
        <v>152</v>
      </c>
      <c r="D435" s="6">
        <v>162.69999999999999</v>
      </c>
      <c r="E435" s="2">
        <v>166.09</v>
      </c>
      <c r="F435" s="2">
        <v>158.63</v>
      </c>
      <c r="G435" s="7">
        <v>151.77000000000001</v>
      </c>
      <c r="H435" s="31">
        <f>'SPREAD (INPUT)'!D435+'SPREAD (INPUT)'!H435</f>
        <v>162.22999999999999</v>
      </c>
      <c r="I435" s="32">
        <f>'SPREAD (INPUT)'!E435+'SPREAD (INPUT)'!I435</f>
        <v>165.68</v>
      </c>
      <c r="J435" s="32">
        <f>'SPREAD (INPUT)'!F435+'SPREAD (INPUT)'!J435</f>
        <v>158.22</v>
      </c>
      <c r="K435" s="33">
        <f>'SPREAD (INPUT)'!G435+'SPREAD (INPUT)'!K435</f>
        <v>151.36000000000001</v>
      </c>
      <c r="L435" s="31">
        <f>'SPREAD (INPUT)'!D435+'SPREAD (INPUT)'!L435</f>
        <v>152.45999999999998</v>
      </c>
      <c r="M435" s="32">
        <f>'SPREAD (INPUT)'!E435+'SPREAD (INPUT)'!M435</f>
        <v>158.34</v>
      </c>
      <c r="N435" s="32">
        <f>'SPREAD (INPUT)'!F435+'SPREAD (INPUT)'!N435</f>
        <v>150.88</v>
      </c>
      <c r="O435" s="33">
        <f>'SPREAD (INPUT)'!G435+'SPREAD (INPUT)'!O435</f>
        <v>144.02000000000001</v>
      </c>
      <c r="P435" s="31">
        <f>'SPREAD (INPUT)'!D435+'SPREAD (INPUT)'!P435</f>
        <v>148.26999999999998</v>
      </c>
      <c r="Q435" s="32">
        <f>'SPREAD (INPUT)'!E435+'SPREAD (INPUT)'!Q435</f>
        <v>154.33000000000001</v>
      </c>
      <c r="R435" s="32">
        <f>'SPREAD (INPUT)'!F435+'SPREAD (INPUT)'!R435</f>
        <v>146.87</v>
      </c>
      <c r="S435" s="33">
        <f>'SPREAD (INPUT)'!G435+'SPREAD (INPUT)'!S435</f>
        <v>140.01000000000002</v>
      </c>
      <c r="T435" s="6">
        <v>203.71</v>
      </c>
      <c r="U435" s="2">
        <v>202.32</v>
      </c>
      <c r="V435" s="2">
        <v>193.62</v>
      </c>
      <c r="W435" s="7">
        <v>185.48</v>
      </c>
    </row>
    <row r="436" spans="1:23" x14ac:dyDescent="0.35">
      <c r="A436" s="43">
        <f t="shared" si="9"/>
        <v>43941</v>
      </c>
      <c r="B436" s="38" t="s">
        <v>20</v>
      </c>
      <c r="C436" s="14" t="s">
        <v>152</v>
      </c>
      <c r="D436" s="6">
        <v>153.27000000000001</v>
      </c>
      <c r="E436" s="2">
        <v>160.76</v>
      </c>
      <c r="F436" s="2">
        <v>157.21</v>
      </c>
      <c r="G436" s="7">
        <v>150.96</v>
      </c>
      <c r="H436" s="31">
        <f>'SPREAD (INPUT)'!D436+'SPREAD (INPUT)'!H436</f>
        <v>152.71</v>
      </c>
      <c r="I436" s="32">
        <f>'SPREAD (INPUT)'!E436+'SPREAD (INPUT)'!I436</f>
        <v>160.32</v>
      </c>
      <c r="J436" s="32">
        <f>'SPREAD (INPUT)'!F436+'SPREAD (INPUT)'!J436</f>
        <v>156.77000000000001</v>
      </c>
      <c r="K436" s="33">
        <f>'SPREAD (INPUT)'!G436+'SPREAD (INPUT)'!K436</f>
        <v>150.52000000000001</v>
      </c>
      <c r="L436" s="31">
        <f>'SPREAD (INPUT)'!D436+'SPREAD (INPUT)'!L436</f>
        <v>142.55000000000001</v>
      </c>
      <c r="M436" s="32">
        <f>'SPREAD (INPUT)'!E436+'SPREAD (INPUT)'!M436</f>
        <v>152.14999999999998</v>
      </c>
      <c r="N436" s="32">
        <f>'SPREAD (INPUT)'!F436+'SPREAD (INPUT)'!N436</f>
        <v>148.60000000000002</v>
      </c>
      <c r="O436" s="33">
        <f>'SPREAD (INPUT)'!G436+'SPREAD (INPUT)'!O436</f>
        <v>142.35000000000002</v>
      </c>
      <c r="P436" s="31">
        <f>'SPREAD (INPUT)'!D436+'SPREAD (INPUT)'!P436</f>
        <v>139.18</v>
      </c>
      <c r="Q436" s="32">
        <f>'SPREAD (INPUT)'!E436+'SPREAD (INPUT)'!Q436</f>
        <v>148.91</v>
      </c>
      <c r="R436" s="32">
        <f>'SPREAD (INPUT)'!F436+'SPREAD (INPUT)'!R436</f>
        <v>145.36000000000001</v>
      </c>
      <c r="S436" s="33">
        <f>'SPREAD (INPUT)'!G436+'SPREAD (INPUT)'!S436</f>
        <v>139.11000000000001</v>
      </c>
      <c r="T436" s="6">
        <v>194.02</v>
      </c>
      <c r="U436" s="2">
        <v>198.39</v>
      </c>
      <c r="V436" s="2">
        <v>191.16</v>
      </c>
      <c r="W436" s="7">
        <v>184.68</v>
      </c>
    </row>
    <row r="437" spans="1:23" x14ac:dyDescent="0.35">
      <c r="A437" s="43">
        <f t="shared" si="9"/>
        <v>43948</v>
      </c>
      <c r="B437" s="38" t="s">
        <v>21</v>
      </c>
      <c r="C437" s="14" t="s">
        <v>152</v>
      </c>
      <c r="D437" s="6">
        <v>149.16999999999999</v>
      </c>
      <c r="E437" s="2">
        <v>158</v>
      </c>
      <c r="F437" s="2">
        <v>155</v>
      </c>
      <c r="G437" s="7">
        <v>149.28</v>
      </c>
      <c r="H437" s="31">
        <f>'SPREAD (INPUT)'!D437+'SPREAD (INPUT)'!H437</f>
        <v>148.73999999999998</v>
      </c>
      <c r="I437" s="32">
        <f>'SPREAD (INPUT)'!E437+'SPREAD (INPUT)'!I437</f>
        <v>157.69999999999999</v>
      </c>
      <c r="J437" s="32">
        <f>'SPREAD (INPUT)'!F437+'SPREAD (INPUT)'!J437</f>
        <v>154.69999999999999</v>
      </c>
      <c r="K437" s="33">
        <f>'SPREAD (INPUT)'!G437+'SPREAD (INPUT)'!K437</f>
        <v>148.97999999999999</v>
      </c>
      <c r="L437" s="31">
        <f>'SPREAD (INPUT)'!D437+'SPREAD (INPUT)'!L437</f>
        <v>138.04999999999998</v>
      </c>
      <c r="M437" s="32">
        <f>'SPREAD (INPUT)'!E437+'SPREAD (INPUT)'!M437</f>
        <v>148.94</v>
      </c>
      <c r="N437" s="32">
        <f>'SPREAD (INPUT)'!F437+'SPREAD (INPUT)'!N437</f>
        <v>145.94</v>
      </c>
      <c r="O437" s="33">
        <f>'SPREAD (INPUT)'!G437+'SPREAD (INPUT)'!O437</f>
        <v>140.22</v>
      </c>
      <c r="P437" s="31">
        <f>'SPREAD (INPUT)'!D437+'SPREAD (INPUT)'!P437</f>
        <v>134.22999999999999</v>
      </c>
      <c r="Q437" s="32">
        <f>'SPREAD (INPUT)'!E437+'SPREAD (INPUT)'!Q437</f>
        <v>145.68</v>
      </c>
      <c r="R437" s="32">
        <f>'SPREAD (INPUT)'!F437+'SPREAD (INPUT)'!R437</f>
        <v>142.68</v>
      </c>
      <c r="S437" s="33">
        <f>'SPREAD (INPUT)'!G437+'SPREAD (INPUT)'!S437</f>
        <v>136.96</v>
      </c>
      <c r="T437" s="6">
        <v>189.35</v>
      </c>
      <c r="U437" s="2">
        <v>194.84</v>
      </c>
      <c r="V437" s="2">
        <v>189.57</v>
      </c>
      <c r="W437" s="7">
        <v>184.28</v>
      </c>
    </row>
    <row r="438" spans="1:23" x14ac:dyDescent="0.35">
      <c r="A438" s="43">
        <f t="shared" si="9"/>
        <v>43955</v>
      </c>
      <c r="B438" s="38" t="s">
        <v>22</v>
      </c>
      <c r="C438" s="14" t="s">
        <v>153</v>
      </c>
      <c r="D438" s="6">
        <v>149</v>
      </c>
      <c r="E438" s="2">
        <v>156.13</v>
      </c>
      <c r="F438" s="2">
        <v>154.38999999999999</v>
      </c>
      <c r="G438" s="7">
        <v>149.78</v>
      </c>
      <c r="H438" s="31">
        <f>'SPREAD (INPUT)'!D438+'SPREAD (INPUT)'!H438</f>
        <v>148.44999999999999</v>
      </c>
      <c r="I438" s="32">
        <f>'SPREAD (INPUT)'!E438+'SPREAD (INPUT)'!I438</f>
        <v>155.65</v>
      </c>
      <c r="J438" s="32">
        <f>'SPREAD (INPUT)'!F438+'SPREAD (INPUT)'!J438</f>
        <v>153.91</v>
      </c>
      <c r="K438" s="33">
        <f>'SPREAD (INPUT)'!G438+'SPREAD (INPUT)'!K438</f>
        <v>149.30000000000001</v>
      </c>
      <c r="L438" s="31">
        <f>'SPREAD (INPUT)'!D438+'SPREAD (INPUT)'!L438</f>
        <v>138.24</v>
      </c>
      <c r="M438" s="32">
        <f>'SPREAD (INPUT)'!E438+'SPREAD (INPUT)'!M438</f>
        <v>147.60999999999999</v>
      </c>
      <c r="N438" s="32">
        <f>'SPREAD (INPUT)'!F438+'SPREAD (INPUT)'!N438</f>
        <v>145.86999999999998</v>
      </c>
      <c r="O438" s="33">
        <f>'SPREAD (INPUT)'!G438+'SPREAD (INPUT)'!O438</f>
        <v>141.26</v>
      </c>
      <c r="P438" s="31">
        <f>'SPREAD (INPUT)'!D438+'SPREAD (INPUT)'!P438</f>
        <v>135.37</v>
      </c>
      <c r="Q438" s="32">
        <f>'SPREAD (INPUT)'!E438+'SPREAD (INPUT)'!Q438</f>
        <v>144.76999999999998</v>
      </c>
      <c r="R438" s="32">
        <f>'SPREAD (INPUT)'!F438+'SPREAD (INPUT)'!R438</f>
        <v>143.02999999999997</v>
      </c>
      <c r="S438" s="33">
        <f>'SPREAD (INPUT)'!G438+'SPREAD (INPUT)'!S438</f>
        <v>138.42000000000002</v>
      </c>
      <c r="T438" s="6">
        <v>189.29</v>
      </c>
      <c r="U438" s="2">
        <v>193.44</v>
      </c>
      <c r="V438" s="2">
        <v>189.36</v>
      </c>
      <c r="W438" s="7">
        <v>183.65</v>
      </c>
    </row>
    <row r="439" spans="1:23" x14ac:dyDescent="0.35">
      <c r="A439" s="43">
        <f t="shared" si="9"/>
        <v>43962</v>
      </c>
      <c r="B439" s="38" t="s">
        <v>24</v>
      </c>
      <c r="C439" s="14" t="s">
        <v>153</v>
      </c>
      <c r="D439" s="6">
        <v>145.22</v>
      </c>
      <c r="E439" s="2">
        <v>153.54</v>
      </c>
      <c r="F439" s="2">
        <v>152.51</v>
      </c>
      <c r="G439" s="7">
        <v>149.04</v>
      </c>
      <c r="H439" s="31">
        <f>'SPREAD (INPUT)'!D439+'SPREAD (INPUT)'!H439</f>
        <v>144.68</v>
      </c>
      <c r="I439" s="32">
        <f>'SPREAD (INPUT)'!E439+'SPREAD (INPUT)'!I439</f>
        <v>153.07</v>
      </c>
      <c r="J439" s="32">
        <f>'SPREAD (INPUT)'!F439+'SPREAD (INPUT)'!J439</f>
        <v>152.04</v>
      </c>
      <c r="K439" s="33">
        <f>'SPREAD (INPUT)'!G439+'SPREAD (INPUT)'!K439</f>
        <v>148.57</v>
      </c>
      <c r="L439" s="31">
        <f>'SPREAD (INPUT)'!D439+'SPREAD (INPUT)'!L439</f>
        <v>133.85</v>
      </c>
      <c r="M439" s="32">
        <f>'SPREAD (INPUT)'!E439+'SPREAD (INPUT)'!M439</f>
        <v>144.66999999999999</v>
      </c>
      <c r="N439" s="32">
        <f>'SPREAD (INPUT)'!F439+'SPREAD (INPUT)'!N439</f>
        <v>143.63999999999999</v>
      </c>
      <c r="O439" s="33">
        <f>'SPREAD (INPUT)'!G439+'SPREAD (INPUT)'!O439</f>
        <v>140.16999999999999</v>
      </c>
      <c r="P439" s="31">
        <f>'SPREAD (INPUT)'!D439+'SPREAD (INPUT)'!P439</f>
        <v>131.41</v>
      </c>
      <c r="Q439" s="32">
        <f>'SPREAD (INPUT)'!E439+'SPREAD (INPUT)'!Q439</f>
        <v>142.34</v>
      </c>
      <c r="R439" s="32">
        <f>'SPREAD (INPUT)'!F439+'SPREAD (INPUT)'!R439</f>
        <v>141.31</v>
      </c>
      <c r="S439" s="33">
        <f>'SPREAD (INPUT)'!G439+'SPREAD (INPUT)'!S439</f>
        <v>137.84</v>
      </c>
      <c r="T439" s="6">
        <v>185.75</v>
      </c>
      <c r="U439" s="2">
        <v>190.48</v>
      </c>
      <c r="V439" s="2">
        <v>187.96</v>
      </c>
      <c r="W439" s="7">
        <v>183.27</v>
      </c>
    </row>
    <row r="440" spans="1:23" x14ac:dyDescent="0.35">
      <c r="A440" s="43">
        <f t="shared" si="9"/>
        <v>43969</v>
      </c>
      <c r="B440" s="38" t="s">
        <v>25</v>
      </c>
      <c r="C440" s="14" t="s">
        <v>153</v>
      </c>
      <c r="D440" s="6">
        <v>143.87</v>
      </c>
      <c r="E440" s="2">
        <v>152.31</v>
      </c>
      <c r="F440" s="2">
        <v>151.49</v>
      </c>
      <c r="G440" s="7">
        <v>148.47</v>
      </c>
      <c r="H440" s="31">
        <f>'SPREAD (INPUT)'!D440+'SPREAD (INPUT)'!H440</f>
        <v>143.4</v>
      </c>
      <c r="I440" s="32">
        <f>'SPREAD (INPUT)'!E440+'SPREAD (INPUT)'!I440</f>
        <v>152</v>
      </c>
      <c r="J440" s="32">
        <f>'SPREAD (INPUT)'!F440+'SPREAD (INPUT)'!J440</f>
        <v>151.18</v>
      </c>
      <c r="K440" s="33">
        <f>'SPREAD (INPUT)'!G440+'SPREAD (INPUT)'!K440</f>
        <v>148.16</v>
      </c>
      <c r="L440" s="31">
        <f>'SPREAD (INPUT)'!D440+'SPREAD (INPUT)'!L440</f>
        <v>132.23000000000002</v>
      </c>
      <c r="M440" s="32">
        <f>'SPREAD (INPUT)'!E440+'SPREAD (INPUT)'!M440</f>
        <v>142.88</v>
      </c>
      <c r="N440" s="32">
        <f>'SPREAD (INPUT)'!F440+'SPREAD (INPUT)'!N440</f>
        <v>142.06</v>
      </c>
      <c r="O440" s="33">
        <f>'SPREAD (INPUT)'!G440+'SPREAD (INPUT)'!O440</f>
        <v>139.04</v>
      </c>
      <c r="P440" s="31">
        <f>'SPREAD (INPUT)'!D440+'SPREAD (INPUT)'!P440</f>
        <v>130.31</v>
      </c>
      <c r="Q440" s="32">
        <f>'SPREAD (INPUT)'!E440+'SPREAD (INPUT)'!Q440</f>
        <v>142.03</v>
      </c>
      <c r="R440" s="32">
        <f>'SPREAD (INPUT)'!F440+'SPREAD (INPUT)'!R440</f>
        <v>141.21</v>
      </c>
      <c r="S440" s="33">
        <f>'SPREAD (INPUT)'!G440+'SPREAD (INPUT)'!S440</f>
        <v>138.19</v>
      </c>
      <c r="T440" s="6">
        <v>184.32</v>
      </c>
      <c r="U440" s="2">
        <v>189.35</v>
      </c>
      <c r="V440" s="2">
        <v>185.92</v>
      </c>
      <c r="W440" s="7">
        <v>182.5</v>
      </c>
    </row>
    <row r="441" spans="1:23" x14ac:dyDescent="0.35">
      <c r="A441" s="43">
        <f t="shared" si="9"/>
        <v>43976</v>
      </c>
      <c r="B441" s="38" t="s">
        <v>26</v>
      </c>
      <c r="C441" s="14" t="s">
        <v>153</v>
      </c>
      <c r="D441" s="6">
        <v>145.03</v>
      </c>
      <c r="E441" s="2">
        <v>152.72999999999999</v>
      </c>
      <c r="F441" s="2">
        <v>151.13</v>
      </c>
      <c r="G441" s="7">
        <v>148.21</v>
      </c>
      <c r="H441" s="31">
        <f>'SPREAD (INPUT)'!D441+'SPREAD (INPUT)'!H441</f>
        <v>144.53</v>
      </c>
      <c r="I441" s="32">
        <f>'SPREAD (INPUT)'!E441+'SPREAD (INPUT)'!I441</f>
        <v>152.38</v>
      </c>
      <c r="J441" s="32">
        <f>'SPREAD (INPUT)'!F441+'SPREAD (INPUT)'!J441</f>
        <v>150.78</v>
      </c>
      <c r="K441" s="33">
        <f>'SPREAD (INPUT)'!G441+'SPREAD (INPUT)'!K441</f>
        <v>147.86000000000001</v>
      </c>
      <c r="L441" s="31">
        <f>'SPREAD (INPUT)'!D441+'SPREAD (INPUT)'!L441</f>
        <v>133.82</v>
      </c>
      <c r="M441" s="32">
        <f>'SPREAD (INPUT)'!E441+'SPREAD (INPUT)'!M441</f>
        <v>142.79</v>
      </c>
      <c r="N441" s="32">
        <f>'SPREAD (INPUT)'!F441+'SPREAD (INPUT)'!N441</f>
        <v>141.19</v>
      </c>
      <c r="O441" s="33">
        <f>'SPREAD (INPUT)'!G441+'SPREAD (INPUT)'!O441</f>
        <v>138.27000000000001</v>
      </c>
      <c r="P441" s="31">
        <f>'SPREAD (INPUT)'!D441+'SPREAD (INPUT)'!P441</f>
        <v>131.28</v>
      </c>
      <c r="Q441" s="32">
        <f>'SPREAD (INPUT)'!E441+'SPREAD (INPUT)'!Q441</f>
        <v>141.1</v>
      </c>
      <c r="R441" s="32">
        <f>'SPREAD (INPUT)'!F441+'SPREAD (INPUT)'!R441</f>
        <v>139.5</v>
      </c>
      <c r="S441" s="33">
        <f>'SPREAD (INPUT)'!G441+'SPREAD (INPUT)'!S441</f>
        <v>136.58000000000001</v>
      </c>
      <c r="T441" s="6">
        <v>184.74</v>
      </c>
      <c r="U441" s="2">
        <v>189.43</v>
      </c>
      <c r="V441" s="2">
        <v>185.31</v>
      </c>
      <c r="W441" s="7">
        <v>181.38</v>
      </c>
    </row>
    <row r="442" spans="1:23" x14ac:dyDescent="0.35">
      <c r="A442" s="43">
        <f t="shared" si="9"/>
        <v>43983</v>
      </c>
      <c r="B442" s="38" t="s">
        <v>27</v>
      </c>
      <c r="C442" s="14" t="s">
        <v>154</v>
      </c>
      <c r="D442" s="6">
        <v>145.71</v>
      </c>
      <c r="E442" s="2">
        <v>152.51</v>
      </c>
      <c r="F442" s="2">
        <v>150.61000000000001</v>
      </c>
      <c r="G442" s="7">
        <v>147.65</v>
      </c>
      <c r="H442" s="31">
        <f>'SPREAD (INPUT)'!D442+'SPREAD (INPUT)'!H442</f>
        <v>145.25</v>
      </c>
      <c r="I442" s="32">
        <f>'SPREAD (INPUT)'!E442+'SPREAD (INPUT)'!I442</f>
        <v>152.22999999999999</v>
      </c>
      <c r="J442" s="32">
        <f>'SPREAD (INPUT)'!F442+'SPREAD (INPUT)'!J442</f>
        <v>150.33000000000001</v>
      </c>
      <c r="K442" s="33">
        <f>'SPREAD (INPUT)'!G442+'SPREAD (INPUT)'!K442</f>
        <v>147.37</v>
      </c>
      <c r="L442" s="31">
        <f>'SPREAD (INPUT)'!D442+'SPREAD (INPUT)'!L442</f>
        <v>133.52000000000001</v>
      </c>
      <c r="M442" s="32">
        <f>'SPREAD (INPUT)'!E442+'SPREAD (INPUT)'!M442</f>
        <v>142.07999999999998</v>
      </c>
      <c r="N442" s="32">
        <f>'SPREAD (INPUT)'!F442+'SPREAD (INPUT)'!N442</f>
        <v>140.18</v>
      </c>
      <c r="O442" s="33">
        <f>'SPREAD (INPUT)'!G442+'SPREAD (INPUT)'!O442</f>
        <v>137.22</v>
      </c>
      <c r="P442" s="31">
        <f>'SPREAD (INPUT)'!D442+'SPREAD (INPUT)'!P442</f>
        <v>131.62</v>
      </c>
      <c r="Q442" s="32">
        <f>'SPREAD (INPUT)'!E442+'SPREAD (INPUT)'!Q442</f>
        <v>140.79</v>
      </c>
      <c r="R442" s="32">
        <f>'SPREAD (INPUT)'!F442+'SPREAD (INPUT)'!R442</f>
        <v>138.89000000000001</v>
      </c>
      <c r="S442" s="33">
        <f>'SPREAD (INPUT)'!G442+'SPREAD (INPUT)'!S442</f>
        <v>135.93</v>
      </c>
      <c r="T442" s="6">
        <v>185.23</v>
      </c>
      <c r="U442" s="2">
        <v>189.8</v>
      </c>
      <c r="V442" s="2">
        <v>185.57</v>
      </c>
      <c r="W442" s="7">
        <v>182.34</v>
      </c>
    </row>
    <row r="443" spans="1:23" x14ac:dyDescent="0.35">
      <c r="A443" s="43">
        <f t="shared" si="9"/>
        <v>43990</v>
      </c>
      <c r="B443" s="38" t="s">
        <v>29</v>
      </c>
      <c r="C443" s="14" t="s">
        <v>154</v>
      </c>
      <c r="D443" s="6">
        <v>147.15</v>
      </c>
      <c r="E443" s="2">
        <v>152.85</v>
      </c>
      <c r="F443" s="2">
        <v>150.41999999999999</v>
      </c>
      <c r="G443" s="7">
        <v>147.66</v>
      </c>
      <c r="H443" s="31">
        <f>'SPREAD (INPUT)'!D443+'SPREAD (INPUT)'!H443</f>
        <v>146.67000000000002</v>
      </c>
      <c r="I443" s="32">
        <f>'SPREAD (INPUT)'!E443+'SPREAD (INPUT)'!I443</f>
        <v>152.53</v>
      </c>
      <c r="J443" s="32">
        <f>'SPREAD (INPUT)'!F443+'SPREAD (INPUT)'!J443</f>
        <v>150.1</v>
      </c>
      <c r="K443" s="33">
        <f>'SPREAD (INPUT)'!G443+'SPREAD (INPUT)'!K443</f>
        <v>147.34</v>
      </c>
      <c r="L443" s="31">
        <f>'SPREAD (INPUT)'!D443+'SPREAD (INPUT)'!L443</f>
        <v>134.20000000000002</v>
      </c>
      <c r="M443" s="32">
        <f>'SPREAD (INPUT)'!E443+'SPREAD (INPUT)'!M443</f>
        <v>143.68</v>
      </c>
      <c r="N443" s="32">
        <f>'SPREAD (INPUT)'!F443+'SPREAD (INPUT)'!N443</f>
        <v>141.25</v>
      </c>
      <c r="O443" s="33">
        <f>'SPREAD (INPUT)'!G443+'SPREAD (INPUT)'!O443</f>
        <v>138.49</v>
      </c>
      <c r="P443" s="31">
        <f>'SPREAD (INPUT)'!D443+'SPREAD (INPUT)'!P443</f>
        <v>133.19</v>
      </c>
      <c r="Q443" s="32">
        <f>'SPREAD (INPUT)'!E443+'SPREAD (INPUT)'!Q443</f>
        <v>140.76</v>
      </c>
      <c r="R443" s="32">
        <f>'SPREAD (INPUT)'!F443+'SPREAD (INPUT)'!R443</f>
        <v>138.32999999999998</v>
      </c>
      <c r="S443" s="33">
        <f>'SPREAD (INPUT)'!G443+'SPREAD (INPUT)'!S443</f>
        <v>135.57</v>
      </c>
      <c r="T443" s="6">
        <v>186.19</v>
      </c>
      <c r="U443" s="2">
        <v>190.11</v>
      </c>
      <c r="V443" s="2">
        <v>185.05</v>
      </c>
      <c r="W443" s="7">
        <v>182.07</v>
      </c>
    </row>
    <row r="444" spans="1:23" x14ac:dyDescent="0.35">
      <c r="A444" s="43">
        <f t="shared" si="9"/>
        <v>43997</v>
      </c>
      <c r="B444" s="38" t="s">
        <v>30</v>
      </c>
      <c r="C444" s="14" t="s">
        <v>154</v>
      </c>
      <c r="D444" s="6">
        <v>150.6</v>
      </c>
      <c r="E444" s="2">
        <v>154.5</v>
      </c>
      <c r="F444" s="2">
        <v>151.05000000000001</v>
      </c>
      <c r="G444" s="7">
        <v>147.88</v>
      </c>
      <c r="H444" s="31">
        <f>'SPREAD (INPUT)'!D444+'SPREAD (INPUT)'!H444</f>
        <v>150.18</v>
      </c>
      <c r="I444" s="32">
        <f>'SPREAD (INPUT)'!E444+'SPREAD (INPUT)'!I444</f>
        <v>154.22999999999999</v>
      </c>
      <c r="J444" s="32">
        <f>'SPREAD (INPUT)'!F444+'SPREAD (INPUT)'!J444</f>
        <v>150.78</v>
      </c>
      <c r="K444" s="33">
        <f>'SPREAD (INPUT)'!G444+'SPREAD (INPUT)'!K444</f>
        <v>147.60999999999999</v>
      </c>
      <c r="L444" s="31">
        <f>'SPREAD (INPUT)'!D444+'SPREAD (INPUT)'!L444</f>
        <v>138.32</v>
      </c>
      <c r="M444" s="32">
        <f>'SPREAD (INPUT)'!E444+'SPREAD (INPUT)'!M444</f>
        <v>145.58000000000001</v>
      </c>
      <c r="N444" s="32">
        <f>'SPREAD (INPUT)'!F444+'SPREAD (INPUT)'!N444</f>
        <v>142.13000000000002</v>
      </c>
      <c r="O444" s="33">
        <f>'SPREAD (INPUT)'!G444+'SPREAD (INPUT)'!O444</f>
        <v>138.96</v>
      </c>
      <c r="P444" s="31">
        <f>'SPREAD (INPUT)'!D444+'SPREAD (INPUT)'!P444</f>
        <v>136.4</v>
      </c>
      <c r="Q444" s="32">
        <f>'SPREAD (INPUT)'!E444+'SPREAD (INPUT)'!Q444</f>
        <v>142.87</v>
      </c>
      <c r="R444" s="32">
        <f>'SPREAD (INPUT)'!F444+'SPREAD (INPUT)'!R444</f>
        <v>139.42000000000002</v>
      </c>
      <c r="S444" s="33">
        <f>'SPREAD (INPUT)'!G444+'SPREAD (INPUT)'!S444</f>
        <v>136.25</v>
      </c>
      <c r="T444" s="6">
        <v>189.85</v>
      </c>
      <c r="U444" s="2">
        <v>190.81</v>
      </c>
      <c r="V444" s="2">
        <v>186.25</v>
      </c>
      <c r="W444" s="7">
        <v>182.13</v>
      </c>
    </row>
    <row r="445" spans="1:23" x14ac:dyDescent="0.35">
      <c r="A445" s="43">
        <f t="shared" si="9"/>
        <v>44004</v>
      </c>
      <c r="B445" s="38" t="s">
        <v>31</v>
      </c>
      <c r="C445" s="14" t="s">
        <v>154</v>
      </c>
      <c r="D445" s="6">
        <v>150.6</v>
      </c>
      <c r="E445" s="2">
        <v>154.13999999999999</v>
      </c>
      <c r="F445" s="2">
        <v>151.01</v>
      </c>
      <c r="G445" s="7">
        <v>147.76</v>
      </c>
      <c r="H445" s="31">
        <f>'SPREAD (INPUT)'!D445+'SPREAD (INPUT)'!H445</f>
        <v>150.13</v>
      </c>
      <c r="I445" s="32">
        <f>'SPREAD (INPUT)'!E445+'SPREAD (INPUT)'!I445</f>
        <v>153.77999999999997</v>
      </c>
      <c r="J445" s="32">
        <f>'SPREAD (INPUT)'!F445+'SPREAD (INPUT)'!J445</f>
        <v>150.64999999999998</v>
      </c>
      <c r="K445" s="33">
        <f>'SPREAD (INPUT)'!G445+'SPREAD (INPUT)'!K445</f>
        <v>147.39999999999998</v>
      </c>
      <c r="L445" s="31">
        <f>'SPREAD (INPUT)'!D445+'SPREAD (INPUT)'!L445</f>
        <v>138.72</v>
      </c>
      <c r="M445" s="32">
        <f>'SPREAD (INPUT)'!E445+'SPREAD (INPUT)'!M445</f>
        <v>144.86999999999998</v>
      </c>
      <c r="N445" s="32">
        <f>'SPREAD (INPUT)'!F445+'SPREAD (INPUT)'!N445</f>
        <v>141.73999999999998</v>
      </c>
      <c r="O445" s="33">
        <f>'SPREAD (INPUT)'!G445+'SPREAD (INPUT)'!O445</f>
        <v>138.48999999999998</v>
      </c>
      <c r="P445" s="31">
        <f>'SPREAD (INPUT)'!D445+'SPREAD (INPUT)'!P445</f>
        <v>137.18</v>
      </c>
      <c r="Q445" s="32">
        <f>'SPREAD (INPUT)'!E445+'SPREAD (INPUT)'!Q445</f>
        <v>143.26</v>
      </c>
      <c r="R445" s="32">
        <f>'SPREAD (INPUT)'!F445+'SPREAD (INPUT)'!R445</f>
        <v>140.13</v>
      </c>
      <c r="S445" s="33">
        <f>'SPREAD (INPUT)'!G445+'SPREAD (INPUT)'!S445</f>
        <v>136.88</v>
      </c>
      <c r="T445" s="6">
        <v>189.66</v>
      </c>
      <c r="U445" s="2">
        <v>190.8</v>
      </c>
      <c r="V445" s="2">
        <v>185.27</v>
      </c>
      <c r="W445" s="7">
        <v>181.54</v>
      </c>
    </row>
    <row r="446" spans="1:23" x14ac:dyDescent="0.35">
      <c r="A446" s="43">
        <f t="shared" si="9"/>
        <v>44011</v>
      </c>
      <c r="B446" s="38" t="s">
        <v>32</v>
      </c>
      <c r="C446" s="14" t="s">
        <v>154</v>
      </c>
      <c r="D446" s="6">
        <v>148.88999999999999</v>
      </c>
      <c r="E446" s="2">
        <v>153.76</v>
      </c>
      <c r="F446" s="2">
        <v>150.88999999999999</v>
      </c>
      <c r="G446" s="7">
        <v>147.38999999999999</v>
      </c>
      <c r="H446" s="31">
        <f>'SPREAD (INPUT)'!D446+'SPREAD (INPUT)'!H446</f>
        <v>148.41999999999999</v>
      </c>
      <c r="I446" s="32">
        <f>'SPREAD (INPUT)'!E446+'SPREAD (INPUT)'!I446</f>
        <v>153.44</v>
      </c>
      <c r="J446" s="32">
        <f>'SPREAD (INPUT)'!F446+'SPREAD (INPUT)'!J446</f>
        <v>150.57</v>
      </c>
      <c r="K446" s="33">
        <f>'SPREAD (INPUT)'!G446+'SPREAD (INPUT)'!K446</f>
        <v>147.07</v>
      </c>
      <c r="L446" s="31">
        <f>'SPREAD (INPUT)'!D446+'SPREAD (INPUT)'!L446</f>
        <v>136.36999999999998</v>
      </c>
      <c r="M446" s="32">
        <f>'SPREAD (INPUT)'!E446+'SPREAD (INPUT)'!M446</f>
        <v>144.29999999999998</v>
      </c>
      <c r="N446" s="32">
        <f>'SPREAD (INPUT)'!F446+'SPREAD (INPUT)'!N446</f>
        <v>141.42999999999998</v>
      </c>
      <c r="O446" s="33">
        <f>'SPREAD (INPUT)'!G446+'SPREAD (INPUT)'!O446</f>
        <v>137.92999999999998</v>
      </c>
      <c r="P446" s="31">
        <f>'SPREAD (INPUT)'!D446+'SPREAD (INPUT)'!P446</f>
        <v>134.73999999999998</v>
      </c>
      <c r="Q446" s="32">
        <f>'SPREAD (INPUT)'!E446+'SPREAD (INPUT)'!Q446</f>
        <v>142.88</v>
      </c>
      <c r="R446" s="32">
        <f>'SPREAD (INPUT)'!F446+'SPREAD (INPUT)'!R446</f>
        <v>140.01</v>
      </c>
      <c r="S446" s="33">
        <f>'SPREAD (INPUT)'!G446+'SPREAD (INPUT)'!S446</f>
        <v>136.51</v>
      </c>
      <c r="T446" s="6">
        <v>188.67</v>
      </c>
      <c r="U446" s="2">
        <v>191.04</v>
      </c>
      <c r="V446" s="2">
        <v>185.55</v>
      </c>
      <c r="W446" s="7">
        <v>181.46</v>
      </c>
    </row>
    <row r="447" spans="1:23" x14ac:dyDescent="0.35">
      <c r="A447" s="43">
        <f t="shared" si="9"/>
        <v>44018</v>
      </c>
      <c r="B447" s="38" t="s">
        <v>34</v>
      </c>
      <c r="C447" s="14" t="s">
        <v>155</v>
      </c>
      <c r="D447" s="6">
        <v>146.97</v>
      </c>
      <c r="E447" s="2">
        <v>153.72</v>
      </c>
      <c r="F447" s="2">
        <v>150.63999999999999</v>
      </c>
      <c r="G447" s="7">
        <v>147.18</v>
      </c>
      <c r="H447" s="31">
        <f>'SPREAD (INPUT)'!D447+'SPREAD (INPUT)'!H447</f>
        <v>146.44999999999999</v>
      </c>
      <c r="I447" s="32">
        <f>'SPREAD (INPUT)'!E447+'SPREAD (INPUT)'!I447</f>
        <v>153.32</v>
      </c>
      <c r="J447" s="32">
        <f>'SPREAD (INPUT)'!F447+'SPREAD (INPUT)'!J447</f>
        <v>150.23999999999998</v>
      </c>
      <c r="K447" s="33">
        <f>'SPREAD (INPUT)'!G447+'SPREAD (INPUT)'!K447</f>
        <v>146.78</v>
      </c>
      <c r="L447" s="31">
        <f>'SPREAD (INPUT)'!D447+'SPREAD (INPUT)'!L447</f>
        <v>135.63</v>
      </c>
      <c r="M447" s="32">
        <f>'SPREAD (INPUT)'!E447+'SPREAD (INPUT)'!M447</f>
        <v>145.04</v>
      </c>
      <c r="N447" s="32">
        <f>'SPREAD (INPUT)'!F447+'SPREAD (INPUT)'!N447</f>
        <v>141.95999999999998</v>
      </c>
      <c r="O447" s="33">
        <f>'SPREAD (INPUT)'!G447+'SPREAD (INPUT)'!O447</f>
        <v>138.5</v>
      </c>
      <c r="P447" s="31">
        <f>'SPREAD (INPUT)'!D447+'SPREAD (INPUT)'!P447</f>
        <v>133.21</v>
      </c>
      <c r="Q447" s="32">
        <f>'SPREAD (INPUT)'!E447+'SPREAD (INPUT)'!Q447</f>
        <v>142.88</v>
      </c>
      <c r="R447" s="32">
        <f>'SPREAD (INPUT)'!F447+'SPREAD (INPUT)'!R447</f>
        <v>139.79999999999998</v>
      </c>
      <c r="S447" s="33">
        <f>'SPREAD (INPUT)'!G447+'SPREAD (INPUT)'!S447</f>
        <v>136.34</v>
      </c>
      <c r="T447" s="6">
        <v>187.02</v>
      </c>
      <c r="U447" s="2">
        <v>191.19</v>
      </c>
      <c r="V447" s="2">
        <v>185.45</v>
      </c>
      <c r="W447" s="7">
        <v>181.64</v>
      </c>
    </row>
    <row r="448" spans="1:23" x14ac:dyDescent="0.35">
      <c r="A448" s="43">
        <f t="shared" si="9"/>
        <v>44025</v>
      </c>
      <c r="B448" s="38" t="s">
        <v>35</v>
      </c>
      <c r="C448" s="14" t="s">
        <v>155</v>
      </c>
      <c r="D448" s="6">
        <v>146.94</v>
      </c>
      <c r="E448" s="2">
        <v>153.9</v>
      </c>
      <c r="F448" s="2">
        <v>150.76</v>
      </c>
      <c r="G448" s="7">
        <v>147.31</v>
      </c>
      <c r="H448" s="31">
        <f>'SPREAD (INPUT)'!D448+'SPREAD (INPUT)'!H448</f>
        <v>146.35</v>
      </c>
      <c r="I448" s="32">
        <f>'SPREAD (INPUT)'!E448+'SPREAD (INPUT)'!I448</f>
        <v>153.54</v>
      </c>
      <c r="J448" s="32">
        <f>'SPREAD (INPUT)'!F448+'SPREAD (INPUT)'!J448</f>
        <v>150.39999999999998</v>
      </c>
      <c r="K448" s="33">
        <f>'SPREAD (INPUT)'!G448+'SPREAD (INPUT)'!K448</f>
        <v>146.94999999999999</v>
      </c>
      <c r="L448" s="31">
        <f>'SPREAD (INPUT)'!D448+'SPREAD (INPUT)'!L448</f>
        <v>136.02000000000001</v>
      </c>
      <c r="M448" s="32">
        <f>'SPREAD (INPUT)'!E448+'SPREAD (INPUT)'!M448</f>
        <v>145.26</v>
      </c>
      <c r="N448" s="32">
        <f>'SPREAD (INPUT)'!F448+'SPREAD (INPUT)'!N448</f>
        <v>142.12</v>
      </c>
      <c r="O448" s="33">
        <f>'SPREAD (INPUT)'!G448+'SPREAD (INPUT)'!O448</f>
        <v>138.67000000000002</v>
      </c>
      <c r="P448" s="31">
        <f>'SPREAD (INPUT)'!D448+'SPREAD (INPUT)'!P448</f>
        <v>132.99</v>
      </c>
      <c r="Q448" s="32">
        <f>'SPREAD (INPUT)'!E448+'SPREAD (INPUT)'!Q448</f>
        <v>142.03</v>
      </c>
      <c r="R448" s="32">
        <f>'SPREAD (INPUT)'!F448+'SPREAD (INPUT)'!R448</f>
        <v>138.88999999999999</v>
      </c>
      <c r="S448" s="33">
        <f>'SPREAD (INPUT)'!G448+'SPREAD (INPUT)'!S448</f>
        <v>135.44</v>
      </c>
      <c r="T448" s="6">
        <v>187.66</v>
      </c>
      <c r="U448" s="2">
        <v>191.66</v>
      </c>
      <c r="V448" s="2">
        <v>186.03</v>
      </c>
      <c r="W448" s="7">
        <v>181.69</v>
      </c>
    </row>
    <row r="449" spans="1:23" x14ac:dyDescent="0.35">
      <c r="A449" s="43">
        <f t="shared" si="9"/>
        <v>44032</v>
      </c>
      <c r="B449" s="38" t="s">
        <v>36</v>
      </c>
      <c r="C449" s="14" t="s">
        <v>155</v>
      </c>
      <c r="D449" s="6">
        <v>144.77000000000001</v>
      </c>
      <c r="E449" s="2">
        <v>153.32</v>
      </c>
      <c r="F449" s="2">
        <v>150.44</v>
      </c>
      <c r="G449" s="7">
        <v>146.85</v>
      </c>
      <c r="H449" s="31">
        <f>'SPREAD (INPUT)'!D449+'SPREAD (INPUT)'!H449</f>
        <v>144.25</v>
      </c>
      <c r="I449" s="32">
        <f>'SPREAD (INPUT)'!E449+'SPREAD (INPUT)'!I449</f>
        <v>152.91999999999999</v>
      </c>
      <c r="J449" s="32">
        <f>'SPREAD (INPUT)'!F449+'SPREAD (INPUT)'!J449</f>
        <v>150.04</v>
      </c>
      <c r="K449" s="33">
        <f>'SPREAD (INPUT)'!G449+'SPREAD (INPUT)'!K449</f>
        <v>146.44999999999999</v>
      </c>
      <c r="L449" s="31">
        <f>'SPREAD (INPUT)'!D449+'SPREAD (INPUT)'!L449</f>
        <v>133.85000000000002</v>
      </c>
      <c r="M449" s="32">
        <f>'SPREAD (INPUT)'!E449+'SPREAD (INPUT)'!M449</f>
        <v>144.6</v>
      </c>
      <c r="N449" s="32">
        <f>'SPREAD (INPUT)'!F449+'SPREAD (INPUT)'!N449</f>
        <v>141.72</v>
      </c>
      <c r="O449" s="33">
        <f>'SPREAD (INPUT)'!G449+'SPREAD (INPUT)'!O449</f>
        <v>138.13</v>
      </c>
      <c r="P449" s="31">
        <f>'SPREAD (INPUT)'!D449+'SPREAD (INPUT)'!P449</f>
        <v>130.49</v>
      </c>
      <c r="Q449" s="32">
        <f>'SPREAD (INPUT)'!E449+'SPREAD (INPUT)'!Q449</f>
        <v>141.81</v>
      </c>
      <c r="R449" s="32">
        <f>'SPREAD (INPUT)'!F449+'SPREAD (INPUT)'!R449</f>
        <v>138.93</v>
      </c>
      <c r="S449" s="33">
        <f>'SPREAD (INPUT)'!G449+'SPREAD (INPUT)'!S449</f>
        <v>135.34</v>
      </c>
      <c r="T449" s="6">
        <v>185.09</v>
      </c>
      <c r="U449" s="2">
        <v>191.03</v>
      </c>
      <c r="V449" s="2">
        <v>185.91</v>
      </c>
      <c r="W449" s="7">
        <v>181.04</v>
      </c>
    </row>
    <row r="450" spans="1:23" x14ac:dyDescent="0.35">
      <c r="A450" s="43">
        <f t="shared" si="9"/>
        <v>44039</v>
      </c>
      <c r="B450" s="38" t="s">
        <v>37</v>
      </c>
      <c r="C450" s="14" t="s">
        <v>155</v>
      </c>
      <c r="D450" s="6">
        <v>144.84</v>
      </c>
      <c r="E450" s="2">
        <v>153.49</v>
      </c>
      <c r="F450" s="2">
        <v>150.34</v>
      </c>
      <c r="G450" s="7">
        <v>147.16999999999999</v>
      </c>
      <c r="H450" s="31">
        <f>'SPREAD (INPUT)'!D450+'SPREAD (INPUT)'!H450</f>
        <v>144.31</v>
      </c>
      <c r="I450" s="32">
        <f>'SPREAD (INPUT)'!E450+'SPREAD (INPUT)'!I450</f>
        <v>153.14000000000001</v>
      </c>
      <c r="J450" s="32">
        <f>'SPREAD (INPUT)'!F450+'SPREAD (INPUT)'!J450</f>
        <v>149.99</v>
      </c>
      <c r="K450" s="33">
        <f>'SPREAD (INPUT)'!G450+'SPREAD (INPUT)'!K450</f>
        <v>146.82</v>
      </c>
      <c r="L450" s="31">
        <f>'SPREAD (INPUT)'!D450+'SPREAD (INPUT)'!L450</f>
        <v>133.69999999999999</v>
      </c>
      <c r="M450" s="32">
        <f>'SPREAD (INPUT)'!E450+'SPREAD (INPUT)'!M450</f>
        <v>145.5</v>
      </c>
      <c r="N450" s="32">
        <f>'SPREAD (INPUT)'!F450+'SPREAD (INPUT)'!N450</f>
        <v>142.35</v>
      </c>
      <c r="O450" s="33">
        <f>'SPREAD (INPUT)'!G450+'SPREAD (INPUT)'!O450</f>
        <v>139.17999999999998</v>
      </c>
      <c r="P450" s="31">
        <f>'SPREAD (INPUT)'!D450+'SPREAD (INPUT)'!P450</f>
        <v>130.25</v>
      </c>
      <c r="Q450" s="32">
        <f>'SPREAD (INPUT)'!E450+'SPREAD (INPUT)'!Q450</f>
        <v>142.95000000000002</v>
      </c>
      <c r="R450" s="32">
        <f>'SPREAD (INPUT)'!F450+'SPREAD (INPUT)'!R450</f>
        <v>139.80000000000001</v>
      </c>
      <c r="S450" s="33">
        <f>'SPREAD (INPUT)'!G450+'SPREAD (INPUT)'!S450</f>
        <v>136.63</v>
      </c>
      <c r="T450" s="6">
        <v>185.66</v>
      </c>
      <c r="U450" s="2">
        <v>191.4</v>
      </c>
      <c r="V450" s="2">
        <v>186.31</v>
      </c>
      <c r="W450" s="7">
        <v>181.41</v>
      </c>
    </row>
    <row r="451" spans="1:23" x14ac:dyDescent="0.35">
      <c r="A451" s="43">
        <f t="shared" ref="A451:A514" si="11">A452-7</f>
        <v>44046</v>
      </c>
      <c r="B451" s="38" t="s">
        <v>38</v>
      </c>
      <c r="C451" s="14" t="s">
        <v>156</v>
      </c>
      <c r="D451" s="6">
        <v>144.97999999999999</v>
      </c>
      <c r="E451" s="2">
        <v>153.99</v>
      </c>
      <c r="F451" s="2">
        <v>150.09</v>
      </c>
      <c r="G451" s="7">
        <v>147.06</v>
      </c>
      <c r="H451" s="31">
        <f>'SPREAD (INPUT)'!D451+'SPREAD (INPUT)'!H451</f>
        <v>144.54999999999998</v>
      </c>
      <c r="I451" s="32">
        <f>'SPREAD (INPUT)'!E451+'SPREAD (INPUT)'!I451</f>
        <v>153.64000000000001</v>
      </c>
      <c r="J451" s="32">
        <f>'SPREAD (INPUT)'!F451+'SPREAD (INPUT)'!J451</f>
        <v>149.74</v>
      </c>
      <c r="K451" s="33">
        <f>'SPREAD (INPUT)'!G451+'SPREAD (INPUT)'!K451</f>
        <v>146.71</v>
      </c>
      <c r="L451" s="31">
        <f>'SPREAD (INPUT)'!D451+'SPREAD (INPUT)'!L451</f>
        <v>133.54999999999998</v>
      </c>
      <c r="M451" s="32">
        <f>'SPREAD (INPUT)'!E451+'SPREAD (INPUT)'!M451</f>
        <v>145.49</v>
      </c>
      <c r="N451" s="32">
        <f>'SPREAD (INPUT)'!F451+'SPREAD (INPUT)'!N451</f>
        <v>141.59</v>
      </c>
      <c r="O451" s="33">
        <f>'SPREAD (INPUT)'!G451+'SPREAD (INPUT)'!O451</f>
        <v>138.56</v>
      </c>
      <c r="P451" s="31">
        <f>'SPREAD (INPUT)'!D451+'SPREAD (INPUT)'!P451</f>
        <v>129.47</v>
      </c>
      <c r="Q451" s="32">
        <f>'SPREAD (INPUT)'!E451+'SPREAD (INPUT)'!Q451</f>
        <v>142.82000000000002</v>
      </c>
      <c r="R451" s="32">
        <f>'SPREAD (INPUT)'!F451+'SPREAD (INPUT)'!R451</f>
        <v>138.92000000000002</v>
      </c>
      <c r="S451" s="33">
        <f>'SPREAD (INPUT)'!G451+'SPREAD (INPUT)'!S451</f>
        <v>135.89000000000001</v>
      </c>
      <c r="T451" s="6">
        <v>185.75</v>
      </c>
      <c r="U451" s="2">
        <v>191.66</v>
      </c>
      <c r="V451" s="2">
        <v>186.21</v>
      </c>
      <c r="W451" s="7">
        <v>181.41</v>
      </c>
    </row>
    <row r="452" spans="1:23" x14ac:dyDescent="0.35">
      <c r="A452" s="43">
        <f t="shared" si="11"/>
        <v>44053</v>
      </c>
      <c r="B452" s="38" t="s">
        <v>40</v>
      </c>
      <c r="C452" s="14" t="s">
        <v>156</v>
      </c>
      <c r="D452" s="6">
        <v>140.66999999999999</v>
      </c>
      <c r="E452" s="2">
        <v>153.09</v>
      </c>
      <c r="F452" s="2">
        <v>150.05000000000001</v>
      </c>
      <c r="G452" s="7">
        <v>146.57</v>
      </c>
      <c r="H452" s="31">
        <f>'SPREAD (INPUT)'!D452+'SPREAD (INPUT)'!H452</f>
        <v>140.23999999999998</v>
      </c>
      <c r="I452" s="32">
        <f>'SPREAD (INPUT)'!E452+'SPREAD (INPUT)'!I452</f>
        <v>152.6</v>
      </c>
      <c r="J452" s="32">
        <f>'SPREAD (INPUT)'!F452+'SPREAD (INPUT)'!J452</f>
        <v>149.56</v>
      </c>
      <c r="K452" s="33">
        <f>'SPREAD (INPUT)'!G452+'SPREAD (INPUT)'!K452</f>
        <v>146.07999999999998</v>
      </c>
      <c r="L452" s="31">
        <f>'SPREAD (INPUT)'!D452+'SPREAD (INPUT)'!L452</f>
        <v>129.52999999999997</v>
      </c>
      <c r="M452" s="32">
        <f>'SPREAD (INPUT)'!E452+'SPREAD (INPUT)'!M452</f>
        <v>144.39000000000001</v>
      </c>
      <c r="N452" s="32">
        <f>'SPREAD (INPUT)'!F452+'SPREAD (INPUT)'!N452</f>
        <v>141.35000000000002</v>
      </c>
      <c r="O452" s="33">
        <f>'SPREAD (INPUT)'!G452+'SPREAD (INPUT)'!O452</f>
        <v>137.87</v>
      </c>
      <c r="P452" s="31">
        <f>'SPREAD (INPUT)'!D452+'SPREAD (INPUT)'!P452</f>
        <v>126.25999999999999</v>
      </c>
      <c r="Q452" s="32">
        <f>'SPREAD (INPUT)'!E452+'SPREAD (INPUT)'!Q452</f>
        <v>140.57</v>
      </c>
      <c r="R452" s="32">
        <f>'SPREAD (INPUT)'!F452+'SPREAD (INPUT)'!R452</f>
        <v>137.53</v>
      </c>
      <c r="S452" s="33">
        <f>'SPREAD (INPUT)'!G452+'SPREAD (INPUT)'!S452</f>
        <v>134.04999999999998</v>
      </c>
      <c r="T452" s="6">
        <v>181.16</v>
      </c>
      <c r="U452" s="2">
        <v>190.13</v>
      </c>
      <c r="V452" s="2">
        <v>186.04</v>
      </c>
      <c r="W452" s="7">
        <v>180.63</v>
      </c>
    </row>
    <row r="453" spans="1:23" x14ac:dyDescent="0.35">
      <c r="A453" s="43">
        <f t="shared" si="11"/>
        <v>44060</v>
      </c>
      <c r="B453" s="38" t="s">
        <v>41</v>
      </c>
      <c r="C453" s="14" t="s">
        <v>156</v>
      </c>
      <c r="D453" s="6">
        <v>137.78</v>
      </c>
      <c r="E453" s="2">
        <v>151.69999999999999</v>
      </c>
      <c r="F453" s="2">
        <v>149.74</v>
      </c>
      <c r="G453" s="7">
        <v>146.19</v>
      </c>
      <c r="H453" s="31">
        <f>'SPREAD (INPUT)'!D453+'SPREAD (INPUT)'!H453</f>
        <v>137.19999999999999</v>
      </c>
      <c r="I453" s="32">
        <f>'SPREAD (INPUT)'!E453+'SPREAD (INPUT)'!I453</f>
        <v>151.04999999999998</v>
      </c>
      <c r="J453" s="32">
        <f>'SPREAD (INPUT)'!F453+'SPREAD (INPUT)'!J453</f>
        <v>149.09</v>
      </c>
      <c r="K453" s="33">
        <f>'SPREAD (INPUT)'!G453+'SPREAD (INPUT)'!K453</f>
        <v>145.54</v>
      </c>
      <c r="L453" s="31">
        <f>'SPREAD (INPUT)'!D453+'SPREAD (INPUT)'!L453</f>
        <v>124.98</v>
      </c>
      <c r="M453" s="32">
        <f>'SPREAD (INPUT)'!E453+'SPREAD (INPUT)'!M453</f>
        <v>140.91</v>
      </c>
      <c r="N453" s="32">
        <f>'SPREAD (INPUT)'!F453+'SPREAD (INPUT)'!N453</f>
        <v>138.95000000000002</v>
      </c>
      <c r="O453" s="33">
        <f>'SPREAD (INPUT)'!G453+'SPREAD (INPUT)'!O453</f>
        <v>135.4</v>
      </c>
      <c r="P453" s="31">
        <f>'SPREAD (INPUT)'!D453+'SPREAD (INPUT)'!P453</f>
        <v>123.43</v>
      </c>
      <c r="Q453" s="32">
        <f>'SPREAD (INPUT)'!E453+'SPREAD (INPUT)'!Q453</f>
        <v>139.45999999999998</v>
      </c>
      <c r="R453" s="32">
        <f>'SPREAD (INPUT)'!F453+'SPREAD (INPUT)'!R453</f>
        <v>137.5</v>
      </c>
      <c r="S453" s="33">
        <f>'SPREAD (INPUT)'!G453+'SPREAD (INPUT)'!S453</f>
        <v>133.94999999999999</v>
      </c>
      <c r="T453" s="6">
        <v>178.72</v>
      </c>
      <c r="U453" s="2">
        <v>189.94</v>
      </c>
      <c r="V453" s="2">
        <v>185.69</v>
      </c>
      <c r="W453" s="7">
        <v>180.93</v>
      </c>
    </row>
    <row r="454" spans="1:23" x14ac:dyDescent="0.35">
      <c r="A454" s="43">
        <f t="shared" si="11"/>
        <v>44067</v>
      </c>
      <c r="B454" s="38" t="s">
        <v>42</v>
      </c>
      <c r="C454" s="14" t="s">
        <v>156</v>
      </c>
      <c r="D454" s="6">
        <v>135</v>
      </c>
      <c r="E454" s="2">
        <v>151.12</v>
      </c>
      <c r="F454" s="2">
        <v>149.61000000000001</v>
      </c>
      <c r="G454" s="7">
        <v>146.16999999999999</v>
      </c>
      <c r="H454" s="31">
        <f>'SPREAD (INPUT)'!D454+'SPREAD (INPUT)'!H454</f>
        <v>134.55000000000001</v>
      </c>
      <c r="I454" s="32">
        <f>'SPREAD (INPUT)'!E454+'SPREAD (INPUT)'!I454</f>
        <v>150.67000000000002</v>
      </c>
      <c r="J454" s="32">
        <f>'SPREAD (INPUT)'!F454+'SPREAD (INPUT)'!J454</f>
        <v>149.16000000000003</v>
      </c>
      <c r="K454" s="33">
        <f>'SPREAD (INPUT)'!G454+'SPREAD (INPUT)'!K454</f>
        <v>145.72</v>
      </c>
      <c r="L454" s="31">
        <f>'SPREAD (INPUT)'!D454+'SPREAD (INPUT)'!L454</f>
        <v>123.17</v>
      </c>
      <c r="M454" s="32">
        <f>'SPREAD (INPUT)'!E454+'SPREAD (INPUT)'!M454</f>
        <v>141.15</v>
      </c>
      <c r="N454" s="32">
        <f>'SPREAD (INPUT)'!F454+'SPREAD (INPUT)'!N454</f>
        <v>139.64000000000001</v>
      </c>
      <c r="O454" s="33">
        <f>'SPREAD (INPUT)'!G454+'SPREAD (INPUT)'!O454</f>
        <v>136.19999999999999</v>
      </c>
      <c r="P454" s="31">
        <f>'SPREAD (INPUT)'!D454+'SPREAD (INPUT)'!P454</f>
        <v>120.07</v>
      </c>
      <c r="Q454" s="32">
        <f>'SPREAD (INPUT)'!E454+'SPREAD (INPUT)'!Q454</f>
        <v>139.11000000000001</v>
      </c>
      <c r="R454" s="32">
        <f>'SPREAD (INPUT)'!F454+'SPREAD (INPUT)'!R454</f>
        <v>137.60000000000002</v>
      </c>
      <c r="S454" s="33">
        <f>'SPREAD (INPUT)'!G454+'SPREAD (INPUT)'!S454</f>
        <v>134.16</v>
      </c>
      <c r="T454" s="6">
        <v>175.81</v>
      </c>
      <c r="U454" s="2">
        <v>189.46</v>
      </c>
      <c r="V454" s="2">
        <v>185.13</v>
      </c>
      <c r="W454" s="7">
        <v>180.22</v>
      </c>
    </row>
    <row r="455" spans="1:23" x14ac:dyDescent="0.35">
      <c r="A455" s="43">
        <f t="shared" si="11"/>
        <v>44074</v>
      </c>
      <c r="B455" s="38" t="s">
        <v>43</v>
      </c>
      <c r="C455" s="14" t="s">
        <v>156</v>
      </c>
      <c r="D455" s="6">
        <v>135.63</v>
      </c>
      <c r="E455" s="2">
        <v>150.99</v>
      </c>
      <c r="F455" s="2">
        <v>149.62</v>
      </c>
      <c r="G455" s="7">
        <v>146.13999999999999</v>
      </c>
      <c r="H455" s="31">
        <f>'SPREAD (INPUT)'!D455+'SPREAD (INPUT)'!H455</f>
        <v>135.12</v>
      </c>
      <c r="I455" s="32">
        <f>'SPREAD (INPUT)'!E455+'SPREAD (INPUT)'!I455</f>
        <v>150.52000000000001</v>
      </c>
      <c r="J455" s="32">
        <f>'SPREAD (INPUT)'!F455+'SPREAD (INPUT)'!J455</f>
        <v>149.15</v>
      </c>
      <c r="K455" s="33">
        <f>'SPREAD (INPUT)'!G455+'SPREAD (INPUT)'!K455</f>
        <v>145.66999999999999</v>
      </c>
      <c r="L455" s="31">
        <f>'SPREAD (INPUT)'!D455+'SPREAD (INPUT)'!L455</f>
        <v>122.91999999999999</v>
      </c>
      <c r="M455" s="32">
        <f>'SPREAD (INPUT)'!E455+'SPREAD (INPUT)'!M455</f>
        <v>140.32000000000002</v>
      </c>
      <c r="N455" s="32">
        <f>'SPREAD (INPUT)'!F455+'SPREAD (INPUT)'!N455</f>
        <v>138.95000000000002</v>
      </c>
      <c r="O455" s="33">
        <f>'SPREAD (INPUT)'!G455+'SPREAD (INPUT)'!O455</f>
        <v>135.47</v>
      </c>
      <c r="P455" s="31">
        <f>'SPREAD (INPUT)'!D455+'SPREAD (INPUT)'!P455</f>
        <v>120.67999999999999</v>
      </c>
      <c r="Q455" s="32">
        <f>'SPREAD (INPUT)'!E455+'SPREAD (INPUT)'!Q455</f>
        <v>137.85000000000002</v>
      </c>
      <c r="R455" s="32">
        <f>'SPREAD (INPUT)'!F455+'SPREAD (INPUT)'!R455</f>
        <v>136.48000000000002</v>
      </c>
      <c r="S455" s="33">
        <f>'SPREAD (INPUT)'!G455+'SPREAD (INPUT)'!S455</f>
        <v>133</v>
      </c>
      <c r="T455" s="6">
        <v>177.81</v>
      </c>
      <c r="U455" s="2">
        <v>189.59</v>
      </c>
      <c r="V455" s="2">
        <v>184.97</v>
      </c>
      <c r="W455" s="7">
        <v>180.38</v>
      </c>
    </row>
    <row r="456" spans="1:23" x14ac:dyDescent="0.35">
      <c r="A456" s="43">
        <f t="shared" si="11"/>
        <v>44081</v>
      </c>
      <c r="B456" s="38" t="s">
        <v>45</v>
      </c>
      <c r="C456" s="14" t="s">
        <v>157</v>
      </c>
      <c r="D456" s="6">
        <v>150.75</v>
      </c>
      <c r="E456" s="2">
        <v>149.69999999999999</v>
      </c>
      <c r="F456" s="2">
        <v>146.08000000000001</v>
      </c>
      <c r="G456" s="7">
        <v>144.11000000000001</v>
      </c>
      <c r="H456" s="31">
        <f>'SPREAD (INPUT)'!D456+'SPREAD (INPUT)'!H456</f>
        <v>150.18</v>
      </c>
      <c r="I456" s="32">
        <f>'SPREAD (INPUT)'!E456+'SPREAD (INPUT)'!I456</f>
        <v>149.17999999999998</v>
      </c>
      <c r="J456" s="32">
        <f>'SPREAD (INPUT)'!F456+'SPREAD (INPUT)'!J456</f>
        <v>145.56</v>
      </c>
      <c r="K456" s="33">
        <f>'SPREAD (INPUT)'!G456+'SPREAD (INPUT)'!K456</f>
        <v>143.59</v>
      </c>
      <c r="L456" s="31">
        <f>'SPREAD (INPUT)'!D456+'SPREAD (INPUT)'!L456</f>
        <v>139.12</v>
      </c>
      <c r="M456" s="32">
        <f>'SPREAD (INPUT)'!E456+'SPREAD (INPUT)'!M456</f>
        <v>140.61999999999998</v>
      </c>
      <c r="N456" s="32">
        <f>'SPREAD (INPUT)'!F456+'SPREAD (INPUT)'!N456</f>
        <v>137</v>
      </c>
      <c r="O456" s="33">
        <f>'SPREAD (INPUT)'!G456+'SPREAD (INPUT)'!O456</f>
        <v>135.03</v>
      </c>
      <c r="P456" s="31">
        <f>'SPREAD (INPUT)'!D456+'SPREAD (INPUT)'!P456</f>
        <v>139.37</v>
      </c>
      <c r="Q456" s="32">
        <f>'SPREAD (INPUT)'!E456+'SPREAD (INPUT)'!Q456</f>
        <v>140.07</v>
      </c>
      <c r="R456" s="32">
        <f>'SPREAD (INPUT)'!F456+'SPREAD (INPUT)'!R456</f>
        <v>136.45000000000002</v>
      </c>
      <c r="S456" s="33">
        <f>'SPREAD (INPUT)'!G456+'SPREAD (INPUT)'!S456</f>
        <v>134.48000000000002</v>
      </c>
      <c r="T456" s="6">
        <v>189.95</v>
      </c>
      <c r="U456" s="2">
        <v>185.12</v>
      </c>
      <c r="V456" s="2">
        <v>180.66</v>
      </c>
      <c r="W456" s="7">
        <v>177.47</v>
      </c>
    </row>
    <row r="457" spans="1:23" x14ac:dyDescent="0.35">
      <c r="A457" s="43">
        <f t="shared" si="11"/>
        <v>44088</v>
      </c>
      <c r="B457" s="38" t="s">
        <v>46</v>
      </c>
      <c r="C457" s="14" t="s">
        <v>157</v>
      </c>
      <c r="D457" s="6">
        <v>150.69999999999999</v>
      </c>
      <c r="E457" s="2">
        <v>149.30000000000001</v>
      </c>
      <c r="F457" s="2">
        <v>145.96</v>
      </c>
      <c r="G457" s="7">
        <v>143.56</v>
      </c>
      <c r="H457" s="31">
        <f>'SPREAD (INPUT)'!D457+'SPREAD (INPUT)'!H457</f>
        <v>150.33999999999997</v>
      </c>
      <c r="I457" s="32">
        <f>'SPREAD (INPUT)'!E457+'SPREAD (INPUT)'!I457</f>
        <v>148.94</v>
      </c>
      <c r="J457" s="32">
        <f>'SPREAD (INPUT)'!F457+'SPREAD (INPUT)'!J457</f>
        <v>145.6</v>
      </c>
      <c r="K457" s="33">
        <f>'SPREAD (INPUT)'!G457+'SPREAD (INPUT)'!K457</f>
        <v>143.19999999999999</v>
      </c>
      <c r="L457" s="31">
        <f>'SPREAD (INPUT)'!D457+'SPREAD (INPUT)'!L457</f>
        <v>140.25</v>
      </c>
      <c r="M457" s="32">
        <f>'SPREAD (INPUT)'!E457+'SPREAD (INPUT)'!M457</f>
        <v>140.34</v>
      </c>
      <c r="N457" s="32">
        <f>'SPREAD (INPUT)'!F457+'SPREAD (INPUT)'!N457</f>
        <v>137</v>
      </c>
      <c r="O457" s="33">
        <f>'SPREAD (INPUT)'!G457+'SPREAD (INPUT)'!O457</f>
        <v>134.6</v>
      </c>
      <c r="P457" s="31">
        <f>'SPREAD (INPUT)'!D457+'SPREAD (INPUT)'!P457</f>
        <v>139.78</v>
      </c>
      <c r="Q457" s="32">
        <f>'SPREAD (INPUT)'!E457+'SPREAD (INPUT)'!Q457</f>
        <v>139.02000000000001</v>
      </c>
      <c r="R457" s="32">
        <f>'SPREAD (INPUT)'!F457+'SPREAD (INPUT)'!R457</f>
        <v>135.68</v>
      </c>
      <c r="S457" s="33">
        <f>'SPREAD (INPUT)'!G457+'SPREAD (INPUT)'!S457</f>
        <v>133.28</v>
      </c>
      <c r="T457" s="6">
        <v>189.91</v>
      </c>
      <c r="U457" s="2">
        <v>185.38</v>
      </c>
      <c r="V457" s="2">
        <v>180.83</v>
      </c>
      <c r="W457" s="7">
        <v>177.74</v>
      </c>
    </row>
    <row r="458" spans="1:23" x14ac:dyDescent="0.35">
      <c r="A458" s="43">
        <f t="shared" si="11"/>
        <v>44095</v>
      </c>
      <c r="B458" s="38" t="s">
        <v>47</v>
      </c>
      <c r="C458" s="14" t="s">
        <v>157</v>
      </c>
      <c r="D458" s="6">
        <v>151.72999999999999</v>
      </c>
      <c r="E458" s="2">
        <v>149.51</v>
      </c>
      <c r="F458" s="2">
        <v>145.83000000000001</v>
      </c>
      <c r="G458" s="7">
        <v>142.81</v>
      </c>
      <c r="H458" s="31">
        <f>'SPREAD (INPUT)'!D458+'SPREAD (INPUT)'!H458</f>
        <v>151.36999999999998</v>
      </c>
      <c r="I458" s="32">
        <f>'SPREAD (INPUT)'!E458+'SPREAD (INPUT)'!I458</f>
        <v>149.19</v>
      </c>
      <c r="J458" s="32">
        <f>'SPREAD (INPUT)'!F458+'SPREAD (INPUT)'!J458</f>
        <v>145.51000000000002</v>
      </c>
      <c r="K458" s="33">
        <f>'SPREAD (INPUT)'!G458+'SPREAD (INPUT)'!K458</f>
        <v>142.49</v>
      </c>
      <c r="L458" s="31">
        <f>'SPREAD (INPUT)'!D458+'SPREAD (INPUT)'!L458</f>
        <v>141.53</v>
      </c>
      <c r="M458" s="32">
        <f>'SPREAD (INPUT)'!E458+'SPREAD (INPUT)'!M458</f>
        <v>140.51</v>
      </c>
      <c r="N458" s="32">
        <f>'SPREAD (INPUT)'!F458+'SPREAD (INPUT)'!N458</f>
        <v>136.83000000000001</v>
      </c>
      <c r="O458" s="33">
        <f>'SPREAD (INPUT)'!G458+'SPREAD (INPUT)'!O458</f>
        <v>133.81</v>
      </c>
      <c r="P458" s="31">
        <f>'SPREAD (INPUT)'!D458+'SPREAD (INPUT)'!P458</f>
        <v>140.6</v>
      </c>
      <c r="Q458" s="32">
        <f>'SPREAD (INPUT)'!E458+'SPREAD (INPUT)'!Q458</f>
        <v>139.42999999999998</v>
      </c>
      <c r="R458" s="32">
        <f>'SPREAD (INPUT)'!F458+'SPREAD (INPUT)'!R458</f>
        <v>135.75</v>
      </c>
      <c r="S458" s="33">
        <f>'SPREAD (INPUT)'!G458+'SPREAD (INPUT)'!S458</f>
        <v>132.72999999999999</v>
      </c>
      <c r="T458" s="6">
        <v>190.89</v>
      </c>
      <c r="U458" s="2">
        <v>184.82</v>
      </c>
      <c r="V458" s="2">
        <v>180.77</v>
      </c>
      <c r="W458" s="7">
        <v>177.47</v>
      </c>
    </row>
    <row r="459" spans="1:23" x14ac:dyDescent="0.35">
      <c r="A459" s="43">
        <f t="shared" si="11"/>
        <v>44102</v>
      </c>
      <c r="B459" s="38" t="s">
        <v>48</v>
      </c>
      <c r="C459" s="14" t="s">
        <v>157</v>
      </c>
      <c r="D459" s="6">
        <v>155.12</v>
      </c>
      <c r="E459" s="2">
        <v>150.58000000000001</v>
      </c>
      <c r="F459" s="2">
        <v>146.6</v>
      </c>
      <c r="G459" s="7">
        <v>143.65</v>
      </c>
      <c r="H459" s="31">
        <f>'SPREAD (INPUT)'!D459+'SPREAD (INPUT)'!H459</f>
        <v>154.70000000000002</v>
      </c>
      <c r="I459" s="32">
        <f>'SPREAD (INPUT)'!E459+'SPREAD (INPUT)'!I459</f>
        <v>150.16000000000003</v>
      </c>
      <c r="J459" s="32">
        <f>'SPREAD (INPUT)'!F459+'SPREAD (INPUT)'!J459</f>
        <v>146.18</v>
      </c>
      <c r="K459" s="33">
        <f>'SPREAD (INPUT)'!G459+'SPREAD (INPUT)'!K459</f>
        <v>143.23000000000002</v>
      </c>
      <c r="L459" s="31">
        <f>'SPREAD (INPUT)'!D459+'SPREAD (INPUT)'!L459</f>
        <v>145</v>
      </c>
      <c r="M459" s="32">
        <f>'SPREAD (INPUT)'!E459+'SPREAD (INPUT)'!M459</f>
        <v>141.68</v>
      </c>
      <c r="N459" s="32">
        <f>'SPREAD (INPUT)'!F459+'SPREAD (INPUT)'!N459</f>
        <v>137.69999999999999</v>
      </c>
      <c r="O459" s="33">
        <f>'SPREAD (INPUT)'!G459+'SPREAD (INPUT)'!O459</f>
        <v>134.75</v>
      </c>
      <c r="P459" s="31">
        <f>'SPREAD (INPUT)'!D459+'SPREAD (INPUT)'!P459</f>
        <v>143.12</v>
      </c>
      <c r="Q459" s="32">
        <f>'SPREAD (INPUT)'!E459+'SPREAD (INPUT)'!Q459</f>
        <v>140.07000000000002</v>
      </c>
      <c r="R459" s="32">
        <f>'SPREAD (INPUT)'!F459+'SPREAD (INPUT)'!R459</f>
        <v>136.09</v>
      </c>
      <c r="S459" s="33">
        <f>'SPREAD (INPUT)'!G459+'SPREAD (INPUT)'!S459</f>
        <v>133.14000000000001</v>
      </c>
      <c r="T459" s="6">
        <v>195.61</v>
      </c>
      <c r="U459" s="2">
        <v>186.98</v>
      </c>
      <c r="V459" s="2">
        <v>181.51</v>
      </c>
      <c r="W459" s="7">
        <v>176.92</v>
      </c>
    </row>
    <row r="460" spans="1:23" x14ac:dyDescent="0.35">
      <c r="A460" s="43">
        <f t="shared" si="11"/>
        <v>44109</v>
      </c>
      <c r="B460" s="38" t="s">
        <v>50</v>
      </c>
      <c r="C460" s="14" t="s">
        <v>158</v>
      </c>
      <c r="D460" s="6">
        <v>158.24</v>
      </c>
      <c r="E460" s="2">
        <v>151.44999999999999</v>
      </c>
      <c r="F460" s="2">
        <v>147.1</v>
      </c>
      <c r="G460" s="7">
        <v>143.94999999999999</v>
      </c>
      <c r="H460" s="31">
        <f>'SPREAD (INPUT)'!D460+'SPREAD (INPUT)'!H460</f>
        <v>157.77000000000001</v>
      </c>
      <c r="I460" s="32">
        <f>'SPREAD (INPUT)'!E460+'SPREAD (INPUT)'!I460</f>
        <v>150.94</v>
      </c>
      <c r="J460" s="32">
        <f>'SPREAD (INPUT)'!F460+'SPREAD (INPUT)'!J460</f>
        <v>146.59</v>
      </c>
      <c r="K460" s="33">
        <f>'SPREAD (INPUT)'!G460+'SPREAD (INPUT)'!K460</f>
        <v>143.44</v>
      </c>
      <c r="L460" s="31">
        <f>'SPREAD (INPUT)'!D460+'SPREAD (INPUT)'!L460</f>
        <v>148.4</v>
      </c>
      <c r="M460" s="32">
        <f>'SPREAD (INPUT)'!E460+'SPREAD (INPUT)'!M460</f>
        <v>142.16</v>
      </c>
      <c r="N460" s="32">
        <f>'SPREAD (INPUT)'!F460+'SPREAD (INPUT)'!N460</f>
        <v>137.81</v>
      </c>
      <c r="O460" s="33">
        <f>'SPREAD (INPUT)'!G460+'SPREAD (INPUT)'!O460</f>
        <v>134.66</v>
      </c>
      <c r="P460" s="31">
        <f>'SPREAD (INPUT)'!D460+'SPREAD (INPUT)'!P460</f>
        <v>147.32000000000002</v>
      </c>
      <c r="Q460" s="32">
        <f>'SPREAD (INPUT)'!E460+'SPREAD (INPUT)'!Q460</f>
        <v>140.79999999999998</v>
      </c>
      <c r="R460" s="32">
        <f>'SPREAD (INPUT)'!F460+'SPREAD (INPUT)'!R460</f>
        <v>136.44999999999999</v>
      </c>
      <c r="S460" s="33">
        <f>'SPREAD (INPUT)'!G460+'SPREAD (INPUT)'!S460</f>
        <v>133.29999999999998</v>
      </c>
      <c r="T460" s="6">
        <v>197.49</v>
      </c>
      <c r="U460" s="2">
        <v>188.44</v>
      </c>
      <c r="V460" s="2">
        <v>181.89</v>
      </c>
      <c r="W460" s="7">
        <v>177.73</v>
      </c>
    </row>
    <row r="461" spans="1:23" x14ac:dyDescent="0.35">
      <c r="A461" s="43">
        <f t="shared" si="11"/>
        <v>44116</v>
      </c>
      <c r="B461" s="38" t="s">
        <v>51</v>
      </c>
      <c r="C461" s="14" t="s">
        <v>158</v>
      </c>
      <c r="D461" s="6">
        <v>160.26</v>
      </c>
      <c r="E461" s="2">
        <v>151.81</v>
      </c>
      <c r="F461" s="2">
        <v>147.1</v>
      </c>
      <c r="G461" s="7">
        <v>144.37</v>
      </c>
      <c r="H461" s="31">
        <f>'SPREAD (INPUT)'!D461+'SPREAD (INPUT)'!H461</f>
        <v>159.87</v>
      </c>
      <c r="I461" s="32">
        <f>'SPREAD (INPUT)'!E461+'SPREAD (INPUT)'!I461</f>
        <v>151.4</v>
      </c>
      <c r="J461" s="32">
        <f>'SPREAD (INPUT)'!F461+'SPREAD (INPUT)'!J461</f>
        <v>146.69</v>
      </c>
      <c r="K461" s="33">
        <f>'SPREAD (INPUT)'!G461+'SPREAD (INPUT)'!K461</f>
        <v>143.96</v>
      </c>
      <c r="L461" s="31">
        <f>'SPREAD (INPUT)'!D461+'SPREAD (INPUT)'!L461</f>
        <v>150.31</v>
      </c>
      <c r="M461" s="32">
        <f>'SPREAD (INPUT)'!E461+'SPREAD (INPUT)'!M461</f>
        <v>142.47</v>
      </c>
      <c r="N461" s="32">
        <f>'SPREAD (INPUT)'!F461+'SPREAD (INPUT)'!N461</f>
        <v>137.76</v>
      </c>
      <c r="O461" s="33">
        <f>'SPREAD (INPUT)'!G461+'SPREAD (INPUT)'!O461</f>
        <v>135.03</v>
      </c>
      <c r="P461" s="31">
        <f>'SPREAD (INPUT)'!D461+'SPREAD (INPUT)'!P461</f>
        <v>149.13</v>
      </c>
      <c r="Q461" s="32">
        <f>'SPREAD (INPUT)'!E461+'SPREAD (INPUT)'!Q461</f>
        <v>141.35</v>
      </c>
      <c r="R461" s="32">
        <f>'SPREAD (INPUT)'!F461+'SPREAD (INPUT)'!R461</f>
        <v>136.63999999999999</v>
      </c>
      <c r="S461" s="33">
        <f>'SPREAD (INPUT)'!G461+'SPREAD (INPUT)'!S461</f>
        <v>133.91</v>
      </c>
      <c r="T461" s="6">
        <v>200.31</v>
      </c>
      <c r="U461" s="2">
        <v>189.11</v>
      </c>
      <c r="V461" s="2">
        <v>182.48</v>
      </c>
      <c r="W461" s="7">
        <v>178.3</v>
      </c>
    </row>
    <row r="462" spans="1:23" x14ac:dyDescent="0.35">
      <c r="A462" s="43">
        <f t="shared" si="11"/>
        <v>44123</v>
      </c>
      <c r="B462" s="38" t="s">
        <v>52</v>
      </c>
      <c r="C462" s="14" t="s">
        <v>158</v>
      </c>
      <c r="D462" s="6">
        <v>159.91</v>
      </c>
      <c r="E462" s="2">
        <v>152.09</v>
      </c>
      <c r="F462" s="2">
        <v>146.63</v>
      </c>
      <c r="G462" s="7">
        <v>143.57</v>
      </c>
      <c r="H462" s="31">
        <f>'SPREAD (INPUT)'!D462+'SPREAD (INPUT)'!H462</f>
        <v>159.53</v>
      </c>
      <c r="I462" s="32">
        <f>'SPREAD (INPUT)'!E462+'SPREAD (INPUT)'!I462</f>
        <v>151.69</v>
      </c>
      <c r="J462" s="32">
        <f>'SPREAD (INPUT)'!F462+'SPREAD (INPUT)'!J462</f>
        <v>146.22999999999999</v>
      </c>
      <c r="K462" s="33">
        <f>'SPREAD (INPUT)'!G462+'SPREAD (INPUT)'!K462</f>
        <v>143.16999999999999</v>
      </c>
      <c r="L462" s="31">
        <f>'SPREAD (INPUT)'!D462+'SPREAD (INPUT)'!L462</f>
        <v>150.37</v>
      </c>
      <c r="M462" s="32">
        <f>'SPREAD (INPUT)'!E462+'SPREAD (INPUT)'!M462</f>
        <v>143.41</v>
      </c>
      <c r="N462" s="32">
        <f>'SPREAD (INPUT)'!F462+'SPREAD (INPUT)'!N462</f>
        <v>137.94999999999999</v>
      </c>
      <c r="O462" s="33">
        <f>'SPREAD (INPUT)'!G462+'SPREAD (INPUT)'!O462</f>
        <v>134.88999999999999</v>
      </c>
      <c r="P462" s="31">
        <f>'SPREAD (INPUT)'!D462+'SPREAD (INPUT)'!P462</f>
        <v>148.07999999999998</v>
      </c>
      <c r="Q462" s="32">
        <f>'SPREAD (INPUT)'!E462+'SPREAD (INPUT)'!Q462</f>
        <v>141.27000000000001</v>
      </c>
      <c r="R462" s="32">
        <f>'SPREAD (INPUT)'!F462+'SPREAD (INPUT)'!R462</f>
        <v>135.81</v>
      </c>
      <c r="S462" s="33">
        <f>'SPREAD (INPUT)'!G462+'SPREAD (INPUT)'!S462</f>
        <v>132.75</v>
      </c>
      <c r="T462" s="6">
        <v>198.71</v>
      </c>
      <c r="U462" s="2">
        <v>188.36</v>
      </c>
      <c r="V462" s="2">
        <v>181.91</v>
      </c>
      <c r="W462" s="7">
        <v>178.07</v>
      </c>
    </row>
    <row r="463" spans="1:23" x14ac:dyDescent="0.35">
      <c r="A463" s="43">
        <f t="shared" si="11"/>
        <v>44130</v>
      </c>
      <c r="B463" s="38" t="s">
        <v>53</v>
      </c>
      <c r="C463" s="14" t="s">
        <v>158</v>
      </c>
      <c r="D463" s="6">
        <v>165.09</v>
      </c>
      <c r="E463" s="2">
        <v>153.55000000000001</v>
      </c>
      <c r="F463" s="2">
        <v>147.65</v>
      </c>
      <c r="G463" s="7">
        <v>144.44999999999999</v>
      </c>
      <c r="H463" s="31">
        <f>'SPREAD (INPUT)'!D463+'SPREAD (INPUT)'!H463</f>
        <v>164.71</v>
      </c>
      <c r="I463" s="32">
        <f>'SPREAD (INPUT)'!E463+'SPREAD (INPUT)'!I463</f>
        <v>153.20000000000002</v>
      </c>
      <c r="J463" s="32">
        <f>'SPREAD (INPUT)'!F463+'SPREAD (INPUT)'!J463</f>
        <v>147.30000000000001</v>
      </c>
      <c r="K463" s="33">
        <f>'SPREAD (INPUT)'!G463+'SPREAD (INPUT)'!K463</f>
        <v>144.1</v>
      </c>
      <c r="L463" s="31">
        <f>'SPREAD (INPUT)'!D463+'SPREAD (INPUT)'!L463</f>
        <v>155.6</v>
      </c>
      <c r="M463" s="32">
        <f>'SPREAD (INPUT)'!E463+'SPREAD (INPUT)'!M463</f>
        <v>144.97</v>
      </c>
      <c r="N463" s="32">
        <f>'SPREAD (INPUT)'!F463+'SPREAD (INPUT)'!N463</f>
        <v>139.07</v>
      </c>
      <c r="O463" s="33">
        <f>'SPREAD (INPUT)'!G463+'SPREAD (INPUT)'!O463</f>
        <v>135.86999999999998</v>
      </c>
      <c r="P463" s="31">
        <f>'SPREAD (INPUT)'!D463+'SPREAD (INPUT)'!P463</f>
        <v>152.80000000000001</v>
      </c>
      <c r="Q463" s="32">
        <f>'SPREAD (INPUT)'!E463+'SPREAD (INPUT)'!Q463</f>
        <v>143.12</v>
      </c>
      <c r="R463" s="32">
        <f>'SPREAD (INPUT)'!F463+'SPREAD (INPUT)'!R463</f>
        <v>137.22</v>
      </c>
      <c r="S463" s="33">
        <f>'SPREAD (INPUT)'!G463+'SPREAD (INPUT)'!S463</f>
        <v>134.01999999999998</v>
      </c>
      <c r="T463" s="6">
        <v>205.18</v>
      </c>
      <c r="U463" s="2">
        <v>189.2</v>
      </c>
      <c r="V463" s="2">
        <v>182.26</v>
      </c>
      <c r="W463" s="7">
        <v>178.57</v>
      </c>
    </row>
    <row r="464" spans="1:23" x14ac:dyDescent="0.35">
      <c r="A464" s="43">
        <f t="shared" si="11"/>
        <v>44137</v>
      </c>
      <c r="B464" s="38" t="s">
        <v>54</v>
      </c>
      <c r="C464" s="14" t="s">
        <v>159</v>
      </c>
      <c r="D464" s="6">
        <v>169.94</v>
      </c>
      <c r="E464" s="2">
        <v>154.54</v>
      </c>
      <c r="F464" s="2">
        <v>149.06</v>
      </c>
      <c r="G464" s="7">
        <v>145.11000000000001</v>
      </c>
      <c r="H464" s="31">
        <f>'SPREAD (INPUT)'!D464+'SPREAD (INPUT)'!H464</f>
        <v>169.6</v>
      </c>
      <c r="I464" s="32">
        <f>'SPREAD (INPUT)'!E464+'SPREAD (INPUT)'!I464</f>
        <v>154.19999999999999</v>
      </c>
      <c r="J464" s="32">
        <f>'SPREAD (INPUT)'!F464+'SPREAD (INPUT)'!J464</f>
        <v>148.72</v>
      </c>
      <c r="K464" s="33">
        <f>'SPREAD (INPUT)'!G464+'SPREAD (INPUT)'!K464</f>
        <v>144.77000000000001</v>
      </c>
      <c r="L464" s="31">
        <f>'SPREAD (INPUT)'!D464+'SPREAD (INPUT)'!L464</f>
        <v>160.32</v>
      </c>
      <c r="M464" s="32">
        <f>'SPREAD (INPUT)'!E464+'SPREAD (INPUT)'!M464</f>
        <v>145.48999999999998</v>
      </c>
      <c r="N464" s="32">
        <f>'SPREAD (INPUT)'!F464+'SPREAD (INPUT)'!N464</f>
        <v>140.01</v>
      </c>
      <c r="O464" s="33">
        <f>'SPREAD (INPUT)'!G464+'SPREAD (INPUT)'!O464</f>
        <v>136.06</v>
      </c>
      <c r="P464" s="31">
        <f>'SPREAD (INPUT)'!D464+'SPREAD (INPUT)'!P464</f>
        <v>158.96</v>
      </c>
      <c r="Q464" s="32">
        <f>'SPREAD (INPUT)'!E464+'SPREAD (INPUT)'!Q464</f>
        <v>144.26999999999998</v>
      </c>
      <c r="R464" s="32">
        <f>'SPREAD (INPUT)'!F464+'SPREAD (INPUT)'!R464</f>
        <v>138.79</v>
      </c>
      <c r="S464" s="33">
        <f>'SPREAD (INPUT)'!G464+'SPREAD (INPUT)'!S464</f>
        <v>134.84</v>
      </c>
      <c r="T464" s="6">
        <v>209.2</v>
      </c>
      <c r="U464" s="2">
        <v>190.99</v>
      </c>
      <c r="V464" s="2">
        <v>184.08</v>
      </c>
      <c r="W464" s="7">
        <v>179.73</v>
      </c>
    </row>
    <row r="465" spans="1:23" x14ac:dyDescent="0.35">
      <c r="A465" s="43">
        <f t="shared" si="11"/>
        <v>44144</v>
      </c>
      <c r="B465" s="38" t="s">
        <v>56</v>
      </c>
      <c r="C465" s="14" t="s">
        <v>159</v>
      </c>
      <c r="D465" s="6">
        <v>172.07</v>
      </c>
      <c r="E465" s="2">
        <v>155.26</v>
      </c>
      <c r="F465" s="2">
        <v>149.81</v>
      </c>
      <c r="G465" s="7">
        <v>145.59</v>
      </c>
      <c r="H465" s="31">
        <f>'SPREAD (INPUT)'!D465+'SPREAD (INPUT)'!H465</f>
        <v>171.65</v>
      </c>
      <c r="I465" s="32">
        <f>'SPREAD (INPUT)'!E465+'SPREAD (INPUT)'!I465</f>
        <v>154.87</v>
      </c>
      <c r="J465" s="32">
        <f>'SPREAD (INPUT)'!F465+'SPREAD (INPUT)'!J465</f>
        <v>149.42000000000002</v>
      </c>
      <c r="K465" s="33">
        <f>'SPREAD (INPUT)'!G465+'SPREAD (INPUT)'!K465</f>
        <v>145.20000000000002</v>
      </c>
      <c r="L465" s="31">
        <f>'SPREAD (INPUT)'!D465+'SPREAD (INPUT)'!L465</f>
        <v>161.5</v>
      </c>
      <c r="M465" s="32">
        <f>'SPREAD (INPUT)'!E465+'SPREAD (INPUT)'!M465</f>
        <v>146.29999999999998</v>
      </c>
      <c r="N465" s="32">
        <f>'SPREAD (INPUT)'!F465+'SPREAD (INPUT)'!N465</f>
        <v>140.85</v>
      </c>
      <c r="O465" s="33">
        <f>'SPREAD (INPUT)'!G465+'SPREAD (INPUT)'!O465</f>
        <v>136.63</v>
      </c>
      <c r="P465" s="31">
        <f>'SPREAD (INPUT)'!D465+'SPREAD (INPUT)'!P465</f>
        <v>160.18</v>
      </c>
      <c r="Q465" s="32">
        <f>'SPREAD (INPUT)'!E465+'SPREAD (INPUT)'!Q465</f>
        <v>144.47</v>
      </c>
      <c r="R465" s="32">
        <f>'SPREAD (INPUT)'!F465+'SPREAD (INPUT)'!R465</f>
        <v>139.02000000000001</v>
      </c>
      <c r="S465" s="33">
        <f>'SPREAD (INPUT)'!G465+'SPREAD (INPUT)'!S465</f>
        <v>134.80000000000001</v>
      </c>
      <c r="T465" s="6">
        <v>212.32</v>
      </c>
      <c r="U465" s="2">
        <v>192.94</v>
      </c>
      <c r="V465" s="2">
        <v>184.93</v>
      </c>
      <c r="W465" s="7">
        <v>180.02</v>
      </c>
    </row>
    <row r="466" spans="1:23" x14ac:dyDescent="0.35">
      <c r="A466" s="43">
        <f t="shared" si="11"/>
        <v>44151</v>
      </c>
      <c r="B466" s="38" t="s">
        <v>57</v>
      </c>
      <c r="C466" s="14" t="s">
        <v>159</v>
      </c>
      <c r="D466" s="6">
        <v>182.27</v>
      </c>
      <c r="E466" s="2">
        <v>157.97999999999999</v>
      </c>
      <c r="F466" s="2">
        <v>150.26</v>
      </c>
      <c r="G466" s="7">
        <v>146.52000000000001</v>
      </c>
      <c r="H466" s="31">
        <f>'SPREAD (INPUT)'!D466+'SPREAD (INPUT)'!H466</f>
        <v>182.07000000000002</v>
      </c>
      <c r="I466" s="32">
        <f>'SPREAD (INPUT)'!E466+'SPREAD (INPUT)'!I466</f>
        <v>157.84</v>
      </c>
      <c r="J466" s="32">
        <f>'SPREAD (INPUT)'!F466+'SPREAD (INPUT)'!J466</f>
        <v>150.12</v>
      </c>
      <c r="K466" s="33">
        <f>'SPREAD (INPUT)'!G466+'SPREAD (INPUT)'!K466</f>
        <v>146.38000000000002</v>
      </c>
      <c r="L466" s="31">
        <f>'SPREAD (INPUT)'!D466+'SPREAD (INPUT)'!L466</f>
        <v>171.03</v>
      </c>
      <c r="M466" s="32">
        <f>'SPREAD (INPUT)'!E466+'SPREAD (INPUT)'!M466</f>
        <v>147.88</v>
      </c>
      <c r="N466" s="32">
        <f>'SPREAD (INPUT)'!F466+'SPREAD (INPUT)'!N466</f>
        <v>140.16</v>
      </c>
      <c r="O466" s="33">
        <f>'SPREAD (INPUT)'!G466+'SPREAD (INPUT)'!O466</f>
        <v>136.42000000000002</v>
      </c>
      <c r="P466" s="31">
        <f>'SPREAD (INPUT)'!D466+'SPREAD (INPUT)'!P466</f>
        <v>170.75</v>
      </c>
      <c r="Q466" s="32">
        <f>'SPREAD (INPUT)'!E466+'SPREAD (INPUT)'!Q466</f>
        <v>147.25</v>
      </c>
      <c r="R466" s="32">
        <f>'SPREAD (INPUT)'!F466+'SPREAD (INPUT)'!R466</f>
        <v>139.53</v>
      </c>
      <c r="S466" s="33">
        <f>'SPREAD (INPUT)'!G466+'SPREAD (INPUT)'!S466</f>
        <v>135.79000000000002</v>
      </c>
      <c r="T466" s="6">
        <v>223.5</v>
      </c>
      <c r="U466" s="2">
        <v>195.02</v>
      </c>
      <c r="V466" s="2">
        <v>185.47</v>
      </c>
      <c r="W466" s="7">
        <v>181.3</v>
      </c>
    </row>
    <row r="467" spans="1:23" x14ac:dyDescent="0.35">
      <c r="A467" s="43">
        <f t="shared" si="11"/>
        <v>44158</v>
      </c>
      <c r="B467" s="38" t="s">
        <v>58</v>
      </c>
      <c r="C467" s="14" t="s">
        <v>159</v>
      </c>
      <c r="D467" s="6">
        <v>189.97</v>
      </c>
      <c r="E467" s="2">
        <v>159.72</v>
      </c>
      <c r="F467" s="2">
        <v>150.63999999999999</v>
      </c>
      <c r="G467" s="7">
        <v>146.29</v>
      </c>
      <c r="H467" s="31">
        <f>'SPREAD (INPUT)'!D467+'SPREAD (INPUT)'!H467</f>
        <v>189.69</v>
      </c>
      <c r="I467" s="32">
        <f>'SPREAD (INPUT)'!E467+'SPREAD (INPUT)'!I467</f>
        <v>159.49</v>
      </c>
      <c r="J467" s="32">
        <f>'SPREAD (INPUT)'!F467+'SPREAD (INPUT)'!J467</f>
        <v>150.41</v>
      </c>
      <c r="K467" s="33">
        <f>'SPREAD (INPUT)'!G467+'SPREAD (INPUT)'!K467</f>
        <v>146.06</v>
      </c>
      <c r="L467" s="31">
        <f>'SPREAD (INPUT)'!D467+'SPREAD (INPUT)'!L467</f>
        <v>178.25</v>
      </c>
      <c r="M467" s="32">
        <f>'SPREAD (INPUT)'!E467+'SPREAD (INPUT)'!M467</f>
        <v>149.91999999999999</v>
      </c>
      <c r="N467" s="32">
        <f>'SPREAD (INPUT)'!F467+'SPREAD (INPUT)'!N467</f>
        <v>140.83999999999997</v>
      </c>
      <c r="O467" s="33">
        <f>'SPREAD (INPUT)'!G467+'SPREAD (INPUT)'!O467</f>
        <v>136.48999999999998</v>
      </c>
      <c r="P467" s="31">
        <f>'SPREAD (INPUT)'!D467+'SPREAD (INPUT)'!P467</f>
        <v>177.45</v>
      </c>
      <c r="Q467" s="32">
        <f>'SPREAD (INPUT)'!E467+'SPREAD (INPUT)'!Q467</f>
        <v>148.99</v>
      </c>
      <c r="R467" s="32">
        <f>'SPREAD (INPUT)'!F467+'SPREAD (INPUT)'!R467</f>
        <v>139.91</v>
      </c>
      <c r="S467" s="33">
        <f>'SPREAD (INPUT)'!G467+'SPREAD (INPUT)'!S467</f>
        <v>135.56</v>
      </c>
      <c r="T467" s="6">
        <v>230.49</v>
      </c>
      <c r="U467" s="2">
        <v>198.17</v>
      </c>
      <c r="V467" s="2">
        <v>186.91</v>
      </c>
      <c r="W467" s="7">
        <v>181.67</v>
      </c>
    </row>
    <row r="468" spans="1:23" x14ac:dyDescent="0.35">
      <c r="A468" s="43">
        <f t="shared" si="11"/>
        <v>44165</v>
      </c>
      <c r="B468" s="38" t="s">
        <v>59</v>
      </c>
      <c r="C468" s="14" t="s">
        <v>159</v>
      </c>
      <c r="D468" s="6">
        <v>185.07</v>
      </c>
      <c r="E468" s="2">
        <v>159.75</v>
      </c>
      <c r="F468" s="2">
        <v>150.77000000000001</v>
      </c>
      <c r="G468" s="7">
        <v>146.26</v>
      </c>
      <c r="H468" s="31">
        <f>'SPREAD (INPUT)'!D468+'SPREAD (INPUT)'!H468</f>
        <v>184.72</v>
      </c>
      <c r="I468" s="32">
        <f>'SPREAD (INPUT)'!E468+'SPREAD (INPUT)'!I468</f>
        <v>159.44</v>
      </c>
      <c r="J468" s="32">
        <f>'SPREAD (INPUT)'!F468+'SPREAD (INPUT)'!J468</f>
        <v>150.46</v>
      </c>
      <c r="K468" s="33">
        <f>'SPREAD (INPUT)'!G468+'SPREAD (INPUT)'!K468</f>
        <v>145.94999999999999</v>
      </c>
      <c r="L468" s="31">
        <f>'SPREAD (INPUT)'!D468+'SPREAD (INPUT)'!L468</f>
        <v>173.38</v>
      </c>
      <c r="M468" s="32">
        <f>'SPREAD (INPUT)'!E468+'SPREAD (INPUT)'!M468</f>
        <v>150.01</v>
      </c>
      <c r="N468" s="32">
        <f>'SPREAD (INPUT)'!F468+'SPREAD (INPUT)'!N468</f>
        <v>141.03</v>
      </c>
      <c r="O468" s="33">
        <f>'SPREAD (INPUT)'!G468+'SPREAD (INPUT)'!O468</f>
        <v>136.51999999999998</v>
      </c>
      <c r="P468" s="31">
        <f>'SPREAD (INPUT)'!D468+'SPREAD (INPUT)'!P468</f>
        <v>172.44</v>
      </c>
      <c r="Q468" s="32">
        <f>'SPREAD (INPUT)'!E468+'SPREAD (INPUT)'!Q468</f>
        <v>148.69</v>
      </c>
      <c r="R468" s="32">
        <f>'SPREAD (INPUT)'!F468+'SPREAD (INPUT)'!R468</f>
        <v>139.71</v>
      </c>
      <c r="S468" s="33">
        <f>'SPREAD (INPUT)'!G468+'SPREAD (INPUT)'!S468</f>
        <v>135.19999999999999</v>
      </c>
      <c r="T468" s="6">
        <v>225.38</v>
      </c>
      <c r="U468" s="2">
        <v>198.73</v>
      </c>
      <c r="V468" s="2">
        <v>187.47</v>
      </c>
      <c r="W468" s="7">
        <v>181.69</v>
      </c>
    </row>
    <row r="469" spans="1:23" x14ac:dyDescent="0.35">
      <c r="A469" s="43">
        <f t="shared" si="11"/>
        <v>44172</v>
      </c>
      <c r="B469" s="38" t="s">
        <v>61</v>
      </c>
      <c r="C469" s="14" t="s">
        <v>160</v>
      </c>
      <c r="D469" s="6">
        <v>182.44</v>
      </c>
      <c r="E469" s="2">
        <v>159.56</v>
      </c>
      <c r="F469" s="2">
        <v>150.81</v>
      </c>
      <c r="G469" s="7">
        <v>146.04</v>
      </c>
      <c r="H469" s="31">
        <f>'SPREAD (INPUT)'!D469+'SPREAD (INPUT)'!H469</f>
        <v>182.22</v>
      </c>
      <c r="I469" s="32">
        <f>'SPREAD (INPUT)'!E469+'SPREAD (INPUT)'!I469</f>
        <v>159.38</v>
      </c>
      <c r="J469" s="32">
        <f>'SPREAD (INPUT)'!F469+'SPREAD (INPUT)'!J469</f>
        <v>150.63</v>
      </c>
      <c r="K469" s="33">
        <f>'SPREAD (INPUT)'!G469+'SPREAD (INPUT)'!K469</f>
        <v>145.85999999999999</v>
      </c>
      <c r="L469" s="31">
        <f>'SPREAD (INPUT)'!D469+'SPREAD (INPUT)'!L469</f>
        <v>171</v>
      </c>
      <c r="M469" s="32">
        <f>'SPREAD (INPUT)'!E469+'SPREAD (INPUT)'!M469</f>
        <v>150.01</v>
      </c>
      <c r="N469" s="32">
        <f>'SPREAD (INPUT)'!F469+'SPREAD (INPUT)'!N469</f>
        <v>141.26</v>
      </c>
      <c r="O469" s="33">
        <f>'SPREAD (INPUT)'!G469+'SPREAD (INPUT)'!O469</f>
        <v>136.48999999999998</v>
      </c>
      <c r="P469" s="31">
        <f>'SPREAD (INPUT)'!D469+'SPREAD (INPUT)'!P469</f>
        <v>169.15</v>
      </c>
      <c r="Q469" s="32">
        <f>'SPREAD (INPUT)'!E469+'SPREAD (INPUT)'!Q469</f>
        <v>148.86000000000001</v>
      </c>
      <c r="R469" s="32">
        <f>'SPREAD (INPUT)'!F469+'SPREAD (INPUT)'!R469</f>
        <v>140.11000000000001</v>
      </c>
      <c r="S469" s="33">
        <f>'SPREAD (INPUT)'!G469+'SPREAD (INPUT)'!S469</f>
        <v>135.34</v>
      </c>
      <c r="T469" s="6">
        <v>224.01</v>
      </c>
      <c r="U469" s="2">
        <v>197.3</v>
      </c>
      <c r="V469" s="2">
        <v>186.96</v>
      </c>
      <c r="W469" s="7">
        <v>180.8</v>
      </c>
    </row>
    <row r="470" spans="1:23" x14ac:dyDescent="0.35">
      <c r="A470" s="43">
        <f t="shared" si="11"/>
        <v>44179</v>
      </c>
      <c r="B470" s="38" t="s">
        <v>62</v>
      </c>
      <c r="C470" s="14" t="s">
        <v>160</v>
      </c>
      <c r="D470" s="6">
        <v>182.01</v>
      </c>
      <c r="E470" s="2">
        <v>159.97</v>
      </c>
      <c r="F470" s="2">
        <v>150.74</v>
      </c>
      <c r="G470" s="7">
        <v>146.08000000000001</v>
      </c>
      <c r="H470" s="31">
        <f>'SPREAD (INPUT)'!D470+'SPREAD (INPUT)'!H470</f>
        <v>181.73999999999998</v>
      </c>
      <c r="I470" s="32">
        <f>'SPREAD (INPUT)'!E470+'SPREAD (INPUT)'!I470</f>
        <v>159.74</v>
      </c>
      <c r="J470" s="32">
        <f>'SPREAD (INPUT)'!F470+'SPREAD (INPUT)'!J470</f>
        <v>150.51000000000002</v>
      </c>
      <c r="K470" s="33">
        <f>'SPREAD (INPUT)'!G470+'SPREAD (INPUT)'!K470</f>
        <v>145.85000000000002</v>
      </c>
      <c r="L470" s="31">
        <f>'SPREAD (INPUT)'!D470+'SPREAD (INPUT)'!L470</f>
        <v>171.1</v>
      </c>
      <c r="M470" s="32">
        <f>'SPREAD (INPUT)'!E470+'SPREAD (INPUT)'!M470</f>
        <v>151.11000000000001</v>
      </c>
      <c r="N470" s="32">
        <f>'SPREAD (INPUT)'!F470+'SPREAD (INPUT)'!N470</f>
        <v>141.88</v>
      </c>
      <c r="O470" s="33">
        <f>'SPREAD (INPUT)'!G470+'SPREAD (INPUT)'!O470</f>
        <v>137.22000000000003</v>
      </c>
      <c r="P470" s="31">
        <f>'SPREAD (INPUT)'!D470+'SPREAD (INPUT)'!P470</f>
        <v>169.94</v>
      </c>
      <c r="Q470" s="32">
        <f>'SPREAD (INPUT)'!E470+'SPREAD (INPUT)'!Q470</f>
        <v>149.91999999999999</v>
      </c>
      <c r="R470" s="32">
        <f>'SPREAD (INPUT)'!F470+'SPREAD (INPUT)'!R470</f>
        <v>140.69</v>
      </c>
      <c r="S470" s="33">
        <f>'SPREAD (INPUT)'!G470+'SPREAD (INPUT)'!S470</f>
        <v>136.03</v>
      </c>
      <c r="T470" s="6">
        <v>223.8</v>
      </c>
      <c r="U470" s="2">
        <v>198.33</v>
      </c>
      <c r="V470" s="2">
        <v>186.49</v>
      </c>
      <c r="W470" s="7">
        <v>181.15</v>
      </c>
    </row>
    <row r="471" spans="1:23" x14ac:dyDescent="0.35">
      <c r="A471" s="43">
        <f t="shared" si="11"/>
        <v>44186</v>
      </c>
      <c r="B471" s="38" t="s">
        <v>63</v>
      </c>
      <c r="C471" s="14" t="s">
        <v>160</v>
      </c>
      <c r="D471" s="25">
        <f>(D470+D472)/2</f>
        <v>183.01999999999998</v>
      </c>
      <c r="E471" s="26">
        <f t="shared" ref="E471:W471" si="12">(E470+E472)/2</f>
        <v>160.10500000000002</v>
      </c>
      <c r="F471" s="26">
        <f t="shared" si="12"/>
        <v>150.97500000000002</v>
      </c>
      <c r="G471" s="27">
        <f t="shared" si="12"/>
        <v>146.27000000000001</v>
      </c>
      <c r="H471" s="25">
        <f>'SPREAD (INPUT)'!D471+'SPREAD (INPUT)'!H471</f>
        <v>182.73999999999998</v>
      </c>
      <c r="I471" s="26">
        <f>'SPREAD (INPUT)'!E471+'SPREAD (INPUT)'!I471</f>
        <v>159.88000000000002</v>
      </c>
      <c r="J471" s="26">
        <f>'SPREAD (INPUT)'!F471+'SPREAD (INPUT)'!J471</f>
        <v>150.75000000000003</v>
      </c>
      <c r="K471" s="27">
        <f>'SPREAD (INPUT)'!G471+'SPREAD (INPUT)'!K471</f>
        <v>146.04500000000002</v>
      </c>
      <c r="L471" s="25">
        <f>'SPREAD (INPUT)'!D471+'SPREAD (INPUT)'!L471</f>
        <v>172.35</v>
      </c>
      <c r="M471" s="26">
        <f>'SPREAD (INPUT)'!E471+'SPREAD (INPUT)'!M471</f>
        <v>150.97500000000002</v>
      </c>
      <c r="N471" s="26">
        <f>'SPREAD (INPUT)'!F471+'SPREAD (INPUT)'!N471</f>
        <v>141.84500000000003</v>
      </c>
      <c r="O471" s="27">
        <f>'SPREAD (INPUT)'!G471+'SPREAD (INPUT)'!O471</f>
        <v>137.14000000000001</v>
      </c>
      <c r="P471" s="25">
        <f>'SPREAD (INPUT)'!D471+'SPREAD (INPUT)'!P471</f>
        <v>170.88</v>
      </c>
      <c r="Q471" s="26">
        <f>'SPREAD (INPUT)'!E471+'SPREAD (INPUT)'!Q471</f>
        <v>149.88000000000002</v>
      </c>
      <c r="R471" s="26">
        <f>'SPREAD (INPUT)'!F471+'SPREAD (INPUT)'!R471</f>
        <v>140.75000000000003</v>
      </c>
      <c r="S471" s="27">
        <f>'SPREAD (INPUT)'!G471+'SPREAD (INPUT)'!S471</f>
        <v>136.04500000000002</v>
      </c>
      <c r="T471" s="25">
        <f t="shared" si="12"/>
        <v>224.85000000000002</v>
      </c>
      <c r="U471" s="26">
        <f t="shared" si="12"/>
        <v>198.33500000000001</v>
      </c>
      <c r="V471" s="26">
        <f t="shared" si="12"/>
        <v>186.44499999999999</v>
      </c>
      <c r="W471" s="27">
        <f t="shared" si="12"/>
        <v>180.87</v>
      </c>
    </row>
    <row r="472" spans="1:23" x14ac:dyDescent="0.35">
      <c r="A472" s="43">
        <f t="shared" si="11"/>
        <v>44193</v>
      </c>
      <c r="B472" s="38" t="s">
        <v>100</v>
      </c>
      <c r="C472" s="14" t="s">
        <v>160</v>
      </c>
      <c r="D472" s="6">
        <v>184.03</v>
      </c>
      <c r="E472" s="2">
        <v>160.24</v>
      </c>
      <c r="F472" s="2">
        <v>151.21</v>
      </c>
      <c r="G472" s="7">
        <v>146.46</v>
      </c>
      <c r="H472" s="31">
        <f>'SPREAD (INPUT)'!D472+'SPREAD (INPUT)'!H472</f>
        <v>183.74</v>
      </c>
      <c r="I472" s="32">
        <f>'SPREAD (INPUT)'!E472+'SPREAD (INPUT)'!I472</f>
        <v>160.02000000000001</v>
      </c>
      <c r="J472" s="32">
        <f>'SPREAD (INPUT)'!F472+'SPREAD (INPUT)'!J472</f>
        <v>150.99</v>
      </c>
      <c r="K472" s="33">
        <f>'SPREAD (INPUT)'!G472+'SPREAD (INPUT)'!K472</f>
        <v>146.24</v>
      </c>
      <c r="L472" s="31">
        <f>'SPREAD (INPUT)'!D472+'SPREAD (INPUT)'!L472</f>
        <v>173.6</v>
      </c>
      <c r="M472" s="32">
        <f>'SPREAD (INPUT)'!E472+'SPREAD (INPUT)'!M472</f>
        <v>150.84</v>
      </c>
      <c r="N472" s="32">
        <f>'SPREAD (INPUT)'!F472+'SPREAD (INPUT)'!N472</f>
        <v>141.81</v>
      </c>
      <c r="O472" s="33">
        <f>'SPREAD (INPUT)'!G472+'SPREAD (INPUT)'!O472</f>
        <v>137.06</v>
      </c>
      <c r="P472" s="31">
        <f>'SPREAD (INPUT)'!D472+'SPREAD (INPUT)'!P472</f>
        <v>171.82</v>
      </c>
      <c r="Q472" s="32">
        <f>'SPREAD (INPUT)'!E472+'SPREAD (INPUT)'!Q472</f>
        <v>149.84</v>
      </c>
      <c r="R472" s="32">
        <f>'SPREAD (INPUT)'!F472+'SPREAD (INPUT)'!R472</f>
        <v>140.81</v>
      </c>
      <c r="S472" s="33">
        <f>'SPREAD (INPUT)'!G472+'SPREAD (INPUT)'!S472</f>
        <v>136.06</v>
      </c>
      <c r="T472" s="6">
        <v>225.9</v>
      </c>
      <c r="U472" s="2">
        <v>198.34</v>
      </c>
      <c r="V472" s="2">
        <v>186.4</v>
      </c>
      <c r="W472" s="7">
        <v>180.59</v>
      </c>
    </row>
    <row r="473" spans="1:23" x14ac:dyDescent="0.35">
      <c r="A473" s="43">
        <f t="shared" si="11"/>
        <v>44200</v>
      </c>
      <c r="B473" s="38" t="s">
        <v>0</v>
      </c>
      <c r="C473" s="14" t="s">
        <v>161</v>
      </c>
      <c r="D473" s="6">
        <v>185.33</v>
      </c>
      <c r="E473" s="2">
        <v>160.79</v>
      </c>
      <c r="F473" s="2">
        <v>150.72</v>
      </c>
      <c r="G473" s="7">
        <v>145.93</v>
      </c>
      <c r="H473" s="31">
        <f>'SPREAD (INPUT)'!D473+'SPREAD (INPUT)'!H473</f>
        <v>185.07000000000002</v>
      </c>
      <c r="I473" s="32">
        <f>'SPREAD (INPUT)'!E473+'SPREAD (INPUT)'!I473</f>
        <v>160.56</v>
      </c>
      <c r="J473" s="32">
        <f>'SPREAD (INPUT)'!F473+'SPREAD (INPUT)'!J473</f>
        <v>150.49</v>
      </c>
      <c r="K473" s="33">
        <f>'SPREAD (INPUT)'!G473+'SPREAD (INPUT)'!K473</f>
        <v>145.70000000000002</v>
      </c>
      <c r="L473" s="31">
        <f>'SPREAD (INPUT)'!D473+'SPREAD (INPUT)'!L473</f>
        <v>175.29000000000002</v>
      </c>
      <c r="M473" s="32">
        <f>'SPREAD (INPUT)'!E473+'SPREAD (INPUT)'!M473</f>
        <v>151.81</v>
      </c>
      <c r="N473" s="32">
        <f>'SPREAD (INPUT)'!F473+'SPREAD (INPUT)'!N473</f>
        <v>141.74</v>
      </c>
      <c r="O473" s="33">
        <f>'SPREAD (INPUT)'!G473+'SPREAD (INPUT)'!O473</f>
        <v>136.95000000000002</v>
      </c>
      <c r="P473" s="31">
        <f>'SPREAD (INPUT)'!D473+'SPREAD (INPUT)'!P473</f>
        <v>172.66000000000003</v>
      </c>
      <c r="Q473" s="32">
        <f>'SPREAD (INPUT)'!E473+'SPREAD (INPUT)'!Q473</f>
        <v>150.10999999999999</v>
      </c>
      <c r="R473" s="32">
        <f>'SPREAD (INPUT)'!F473+'SPREAD (INPUT)'!R473</f>
        <v>140.04</v>
      </c>
      <c r="S473" s="33">
        <f>'SPREAD (INPUT)'!G473+'SPREAD (INPUT)'!S473</f>
        <v>135.25</v>
      </c>
      <c r="T473" s="6">
        <v>226.82</v>
      </c>
      <c r="U473" s="2">
        <v>199.07</v>
      </c>
      <c r="V473" s="2">
        <v>186.21</v>
      </c>
      <c r="W473" s="7">
        <v>181.1</v>
      </c>
    </row>
    <row r="474" spans="1:23" x14ac:dyDescent="0.35">
      <c r="A474" s="43">
        <f t="shared" si="11"/>
        <v>44207</v>
      </c>
      <c r="B474" s="38" t="s">
        <v>2</v>
      </c>
      <c r="C474" s="14" t="s">
        <v>161</v>
      </c>
      <c r="D474" s="6">
        <v>186.95</v>
      </c>
      <c r="E474" s="2">
        <v>161.59</v>
      </c>
      <c r="F474" s="2">
        <v>151.24</v>
      </c>
      <c r="G474" s="7">
        <v>146.36000000000001</v>
      </c>
      <c r="H474" s="31">
        <f>'SPREAD (INPUT)'!D474+'SPREAD (INPUT)'!H474</f>
        <v>186.67999999999998</v>
      </c>
      <c r="I474" s="32">
        <f>'SPREAD (INPUT)'!E474+'SPREAD (INPUT)'!I474</f>
        <v>161.35</v>
      </c>
      <c r="J474" s="32">
        <f>'SPREAD (INPUT)'!F474+'SPREAD (INPUT)'!J474</f>
        <v>151</v>
      </c>
      <c r="K474" s="33">
        <f>'SPREAD (INPUT)'!G474+'SPREAD (INPUT)'!K474</f>
        <v>146.12</v>
      </c>
      <c r="L474" s="31">
        <f>'SPREAD (INPUT)'!D474+'SPREAD (INPUT)'!L474</f>
        <v>176.85999999999999</v>
      </c>
      <c r="M474" s="32">
        <f>'SPREAD (INPUT)'!E474+'SPREAD (INPUT)'!M474</f>
        <v>152.92000000000002</v>
      </c>
      <c r="N474" s="32">
        <f>'SPREAD (INPUT)'!F474+'SPREAD (INPUT)'!N474</f>
        <v>142.57000000000002</v>
      </c>
      <c r="O474" s="33">
        <f>'SPREAD (INPUT)'!G474+'SPREAD (INPUT)'!O474</f>
        <v>137.69000000000003</v>
      </c>
      <c r="P474" s="31">
        <f>'SPREAD (INPUT)'!D474+'SPREAD (INPUT)'!P474</f>
        <v>175.01</v>
      </c>
      <c r="Q474" s="32">
        <f>'SPREAD (INPUT)'!E474+'SPREAD (INPUT)'!Q474</f>
        <v>151.61000000000001</v>
      </c>
      <c r="R474" s="32">
        <f>'SPREAD (INPUT)'!F474+'SPREAD (INPUT)'!R474</f>
        <v>141.26000000000002</v>
      </c>
      <c r="S474" s="33">
        <f>'SPREAD (INPUT)'!G474+'SPREAD (INPUT)'!S474</f>
        <v>136.38000000000002</v>
      </c>
      <c r="T474" s="6">
        <v>230.16</v>
      </c>
      <c r="U474" s="2">
        <v>200.36</v>
      </c>
      <c r="V474" s="2">
        <v>187.19</v>
      </c>
      <c r="W474" s="7">
        <v>180.84</v>
      </c>
    </row>
    <row r="475" spans="1:23" x14ac:dyDescent="0.35">
      <c r="A475" s="43">
        <f t="shared" si="11"/>
        <v>44214</v>
      </c>
      <c r="B475" s="38" t="s">
        <v>3</v>
      </c>
      <c r="C475" s="14" t="s">
        <v>161</v>
      </c>
      <c r="D475" s="6">
        <v>188.39</v>
      </c>
      <c r="E475" s="2">
        <v>162.34</v>
      </c>
      <c r="F475" s="2">
        <v>151.46</v>
      </c>
      <c r="G475" s="7">
        <v>146.9</v>
      </c>
      <c r="H475" s="31">
        <f>'SPREAD (INPUT)'!D475+'SPREAD (INPUT)'!H475</f>
        <v>188.25</v>
      </c>
      <c r="I475" s="32">
        <f>'SPREAD (INPUT)'!E475+'SPREAD (INPUT)'!I475</f>
        <v>162.20000000000002</v>
      </c>
      <c r="J475" s="32">
        <f>'SPREAD (INPUT)'!F475+'SPREAD (INPUT)'!J475</f>
        <v>151.32000000000002</v>
      </c>
      <c r="K475" s="33">
        <f>'SPREAD (INPUT)'!G475+'SPREAD (INPUT)'!K475</f>
        <v>146.76000000000002</v>
      </c>
      <c r="L475" s="31">
        <f>'SPREAD (INPUT)'!D475+'SPREAD (INPUT)'!L475</f>
        <v>178.22</v>
      </c>
      <c r="M475" s="32">
        <f>'SPREAD (INPUT)'!E475+'SPREAD (INPUT)'!M475</f>
        <v>153.76</v>
      </c>
      <c r="N475" s="32">
        <f>'SPREAD (INPUT)'!F475+'SPREAD (INPUT)'!N475</f>
        <v>142.88</v>
      </c>
      <c r="O475" s="33">
        <f>'SPREAD (INPUT)'!G475+'SPREAD (INPUT)'!O475</f>
        <v>138.32</v>
      </c>
      <c r="P475" s="31">
        <f>'SPREAD (INPUT)'!D475+'SPREAD (INPUT)'!P475</f>
        <v>176.69</v>
      </c>
      <c r="Q475" s="32">
        <f>'SPREAD (INPUT)'!E475+'SPREAD (INPUT)'!Q475</f>
        <v>152.47</v>
      </c>
      <c r="R475" s="32">
        <f>'SPREAD (INPUT)'!F475+'SPREAD (INPUT)'!R475</f>
        <v>141.59</v>
      </c>
      <c r="S475" s="33">
        <f>'SPREAD (INPUT)'!G475+'SPREAD (INPUT)'!S475</f>
        <v>137.03</v>
      </c>
      <c r="T475" s="6">
        <v>233.3</v>
      </c>
      <c r="U475" s="2">
        <v>202.41</v>
      </c>
      <c r="V475" s="2">
        <v>188.81</v>
      </c>
      <c r="W475" s="7">
        <v>181.88</v>
      </c>
    </row>
    <row r="476" spans="1:23" x14ac:dyDescent="0.35">
      <c r="A476" s="43">
        <f t="shared" si="11"/>
        <v>44221</v>
      </c>
      <c r="B476" s="38" t="s">
        <v>4</v>
      </c>
      <c r="C476" s="14" t="s">
        <v>161</v>
      </c>
      <c r="D476" s="6">
        <v>189.42</v>
      </c>
      <c r="E476" s="2">
        <v>162.72999999999999</v>
      </c>
      <c r="F476" s="2">
        <v>151.91999999999999</v>
      </c>
      <c r="G476" s="7">
        <v>146.81</v>
      </c>
      <c r="H476" s="31">
        <f>'SPREAD (INPUT)'!D476+'SPREAD (INPUT)'!H476</f>
        <v>189.17</v>
      </c>
      <c r="I476" s="32">
        <f>'SPREAD (INPUT)'!E476+'SPREAD (INPUT)'!I476</f>
        <v>162.5</v>
      </c>
      <c r="J476" s="32">
        <f>'SPREAD (INPUT)'!F476+'SPREAD (INPUT)'!J476</f>
        <v>151.69</v>
      </c>
      <c r="K476" s="33">
        <f>'SPREAD (INPUT)'!G476+'SPREAD (INPUT)'!K476</f>
        <v>146.58000000000001</v>
      </c>
      <c r="L476" s="31">
        <f>'SPREAD (INPUT)'!D476+'SPREAD (INPUT)'!L476</f>
        <v>179.51999999999998</v>
      </c>
      <c r="M476" s="32">
        <f>'SPREAD (INPUT)'!E476+'SPREAD (INPUT)'!M476</f>
        <v>154.97</v>
      </c>
      <c r="N476" s="32">
        <f>'SPREAD (INPUT)'!F476+'SPREAD (INPUT)'!N476</f>
        <v>144.16</v>
      </c>
      <c r="O476" s="33">
        <f>'SPREAD (INPUT)'!G476+'SPREAD (INPUT)'!O476</f>
        <v>139.05000000000001</v>
      </c>
      <c r="P476" s="31">
        <f>'SPREAD (INPUT)'!D476+'SPREAD (INPUT)'!P476</f>
        <v>178.2</v>
      </c>
      <c r="Q476" s="32">
        <f>'SPREAD (INPUT)'!E476+'SPREAD (INPUT)'!Q476</f>
        <v>153.29999999999998</v>
      </c>
      <c r="R476" s="32">
        <f>'SPREAD (INPUT)'!F476+'SPREAD (INPUT)'!R476</f>
        <v>142.48999999999998</v>
      </c>
      <c r="S476" s="33">
        <f>'SPREAD (INPUT)'!G476+'SPREAD (INPUT)'!S476</f>
        <v>137.38</v>
      </c>
      <c r="T476" s="6">
        <v>235.11</v>
      </c>
      <c r="U476" s="2">
        <v>202.34</v>
      </c>
      <c r="V476" s="2">
        <v>189.53</v>
      </c>
      <c r="W476" s="7">
        <v>182.36</v>
      </c>
    </row>
    <row r="477" spans="1:23" x14ac:dyDescent="0.35">
      <c r="A477" s="43">
        <f t="shared" si="11"/>
        <v>44228</v>
      </c>
      <c r="B477" s="38" t="s">
        <v>5</v>
      </c>
      <c r="C477" s="14" t="s">
        <v>162</v>
      </c>
      <c r="D477" s="6">
        <v>190.1</v>
      </c>
      <c r="E477" s="2">
        <v>163.11000000000001</v>
      </c>
      <c r="F477" s="2">
        <v>152.74</v>
      </c>
      <c r="G477" s="7">
        <v>147.36000000000001</v>
      </c>
      <c r="H477" s="31">
        <f>'SPREAD (INPUT)'!D477+'SPREAD (INPUT)'!H477</f>
        <v>189.71</v>
      </c>
      <c r="I477" s="32">
        <f>'SPREAD (INPUT)'!E477+'SPREAD (INPUT)'!I477</f>
        <v>162.75</v>
      </c>
      <c r="J477" s="32">
        <f>'SPREAD (INPUT)'!F477+'SPREAD (INPUT)'!J477</f>
        <v>152.38</v>
      </c>
      <c r="K477" s="33">
        <f>'SPREAD (INPUT)'!G477+'SPREAD (INPUT)'!K477</f>
        <v>147</v>
      </c>
      <c r="L477" s="31">
        <f>'SPREAD (INPUT)'!D477+'SPREAD (INPUT)'!L477</f>
        <v>179.62</v>
      </c>
      <c r="M477" s="32">
        <f>'SPREAD (INPUT)'!E477+'SPREAD (INPUT)'!M477</f>
        <v>154.87</v>
      </c>
      <c r="N477" s="32">
        <f>'SPREAD (INPUT)'!F477+'SPREAD (INPUT)'!N477</f>
        <v>144.5</v>
      </c>
      <c r="O477" s="33">
        <f>'SPREAD (INPUT)'!G477+'SPREAD (INPUT)'!O477</f>
        <v>139.12</v>
      </c>
      <c r="P477" s="31">
        <f>'SPREAD (INPUT)'!D477+'SPREAD (INPUT)'!P477</f>
        <v>177.91</v>
      </c>
      <c r="Q477" s="32">
        <f>'SPREAD (INPUT)'!E477+'SPREAD (INPUT)'!Q477</f>
        <v>153.23000000000002</v>
      </c>
      <c r="R477" s="32">
        <f>'SPREAD (INPUT)'!F477+'SPREAD (INPUT)'!R477</f>
        <v>142.86000000000001</v>
      </c>
      <c r="S477" s="33">
        <f>'SPREAD (INPUT)'!G477+'SPREAD (INPUT)'!S477</f>
        <v>137.48000000000002</v>
      </c>
      <c r="T477" s="6">
        <v>235.68</v>
      </c>
      <c r="U477" s="2">
        <v>202.78</v>
      </c>
      <c r="V477" s="2">
        <v>189.79</v>
      </c>
      <c r="W477" s="7">
        <v>182.12</v>
      </c>
    </row>
    <row r="478" spans="1:23" x14ac:dyDescent="0.35">
      <c r="A478" s="43">
        <f t="shared" si="11"/>
        <v>44235</v>
      </c>
      <c r="B478" s="38" t="s">
        <v>6</v>
      </c>
      <c r="C478" s="14" t="s">
        <v>162</v>
      </c>
      <c r="D478" s="6">
        <v>192.35</v>
      </c>
      <c r="E478" s="2">
        <v>163.99</v>
      </c>
      <c r="F478" s="2">
        <v>152.91999999999999</v>
      </c>
      <c r="G478" s="7">
        <v>147.12</v>
      </c>
      <c r="H478" s="31">
        <f>'SPREAD (INPUT)'!D478+'SPREAD (INPUT)'!H478</f>
        <v>191.73999999999998</v>
      </c>
      <c r="I478" s="32">
        <f>'SPREAD (INPUT)'!E478+'SPREAD (INPUT)'!I478</f>
        <v>163.38</v>
      </c>
      <c r="J478" s="32">
        <f>'SPREAD (INPUT)'!F478+'SPREAD (INPUT)'!J478</f>
        <v>152.30999999999997</v>
      </c>
      <c r="K478" s="33">
        <f>'SPREAD (INPUT)'!G478+'SPREAD (INPUT)'!K478</f>
        <v>146.51</v>
      </c>
      <c r="L478" s="31">
        <f>'SPREAD (INPUT)'!D478+'SPREAD (INPUT)'!L478</f>
        <v>181.99</v>
      </c>
      <c r="M478" s="32">
        <f>'SPREAD (INPUT)'!E478+'SPREAD (INPUT)'!M478</f>
        <v>155.95000000000002</v>
      </c>
      <c r="N478" s="32">
        <f>'SPREAD (INPUT)'!F478+'SPREAD (INPUT)'!N478</f>
        <v>144.88</v>
      </c>
      <c r="O478" s="33">
        <f>'SPREAD (INPUT)'!G478+'SPREAD (INPUT)'!O478</f>
        <v>139.08000000000001</v>
      </c>
      <c r="P478" s="31">
        <f>'SPREAD (INPUT)'!D478+'SPREAD (INPUT)'!P478</f>
        <v>180.65</v>
      </c>
      <c r="Q478" s="32">
        <f>'SPREAD (INPUT)'!E478+'SPREAD (INPUT)'!Q478</f>
        <v>154.45000000000002</v>
      </c>
      <c r="R478" s="32">
        <f>'SPREAD (INPUT)'!F478+'SPREAD (INPUT)'!R478</f>
        <v>143.38</v>
      </c>
      <c r="S478" s="33">
        <f>'SPREAD (INPUT)'!G478+'SPREAD (INPUT)'!S478</f>
        <v>137.58000000000001</v>
      </c>
      <c r="T478" s="6">
        <v>237.31</v>
      </c>
      <c r="U478" s="2">
        <v>202.91</v>
      </c>
      <c r="V478" s="2">
        <v>190.03</v>
      </c>
      <c r="W478" s="7">
        <v>182.81</v>
      </c>
    </row>
    <row r="479" spans="1:23" x14ac:dyDescent="0.35">
      <c r="A479" s="43">
        <f t="shared" si="11"/>
        <v>44242</v>
      </c>
      <c r="B479" s="38" t="s">
        <v>8</v>
      </c>
      <c r="C479" s="14" t="s">
        <v>162</v>
      </c>
      <c r="D479" s="6">
        <v>192.26</v>
      </c>
      <c r="E479" s="2">
        <v>164.03</v>
      </c>
      <c r="F479" s="2">
        <v>152.59</v>
      </c>
      <c r="G479" s="7">
        <v>147.07</v>
      </c>
      <c r="H479" s="31">
        <f>'SPREAD (INPUT)'!D479+'SPREAD (INPUT)'!H479</f>
        <v>191.59</v>
      </c>
      <c r="I479" s="32">
        <f>'SPREAD (INPUT)'!E479+'SPREAD (INPUT)'!I479</f>
        <v>163.37</v>
      </c>
      <c r="J479" s="32">
        <f>'SPREAD (INPUT)'!F479+'SPREAD (INPUT)'!J479</f>
        <v>151.93</v>
      </c>
      <c r="K479" s="33">
        <f>'SPREAD (INPUT)'!G479+'SPREAD (INPUT)'!K479</f>
        <v>146.41</v>
      </c>
      <c r="L479" s="31">
        <f>'SPREAD (INPUT)'!D479+'SPREAD (INPUT)'!L479</f>
        <v>182.04999999999998</v>
      </c>
      <c r="M479" s="32">
        <f>'SPREAD (INPUT)'!E479+'SPREAD (INPUT)'!M479</f>
        <v>155.67000000000002</v>
      </c>
      <c r="N479" s="32">
        <f>'SPREAD (INPUT)'!F479+'SPREAD (INPUT)'!N479</f>
        <v>144.23000000000002</v>
      </c>
      <c r="O479" s="33">
        <f>'SPREAD (INPUT)'!G479+'SPREAD (INPUT)'!O479</f>
        <v>138.70999999999998</v>
      </c>
      <c r="P479" s="31">
        <f>'SPREAD (INPUT)'!D479+'SPREAD (INPUT)'!P479</f>
        <v>180.63</v>
      </c>
      <c r="Q479" s="32">
        <f>'SPREAD (INPUT)'!E479+'SPREAD (INPUT)'!Q479</f>
        <v>153.43</v>
      </c>
      <c r="R479" s="32">
        <f>'SPREAD (INPUT)'!F479+'SPREAD (INPUT)'!R479</f>
        <v>141.99</v>
      </c>
      <c r="S479" s="33">
        <f>'SPREAD (INPUT)'!G479+'SPREAD (INPUT)'!S479</f>
        <v>136.47</v>
      </c>
      <c r="T479" s="6">
        <v>238.64</v>
      </c>
      <c r="U479" s="2">
        <v>202.65</v>
      </c>
      <c r="V479" s="2">
        <v>189.08</v>
      </c>
      <c r="W479" s="7">
        <v>182.33</v>
      </c>
    </row>
    <row r="480" spans="1:23" x14ac:dyDescent="0.35">
      <c r="A480" s="43">
        <f t="shared" si="11"/>
        <v>44249</v>
      </c>
      <c r="B480" s="38" t="s">
        <v>9</v>
      </c>
      <c r="C480" s="14" t="s">
        <v>162</v>
      </c>
      <c r="D480" s="6">
        <v>193.07</v>
      </c>
      <c r="E480" s="2">
        <v>164.08</v>
      </c>
      <c r="F480" s="2">
        <v>152.6</v>
      </c>
      <c r="G480" s="7">
        <v>147.04</v>
      </c>
      <c r="H480" s="31">
        <f>'SPREAD (INPUT)'!D480+'SPREAD (INPUT)'!H480</f>
        <v>192.53</v>
      </c>
      <c r="I480" s="32">
        <f>'SPREAD (INPUT)'!E480+'SPREAD (INPUT)'!I480</f>
        <v>163.55000000000001</v>
      </c>
      <c r="J480" s="32">
        <f>'SPREAD (INPUT)'!F480+'SPREAD (INPUT)'!J480</f>
        <v>152.07</v>
      </c>
      <c r="K480" s="33">
        <f>'SPREAD (INPUT)'!G480+'SPREAD (INPUT)'!K480</f>
        <v>146.51</v>
      </c>
      <c r="L480" s="31">
        <f>'SPREAD (INPUT)'!D480+'SPREAD (INPUT)'!L480</f>
        <v>182.03</v>
      </c>
      <c r="M480" s="32">
        <f>'SPREAD (INPUT)'!E480+'SPREAD (INPUT)'!M480</f>
        <v>155.27000000000001</v>
      </c>
      <c r="N480" s="32">
        <f>'SPREAD (INPUT)'!F480+'SPREAD (INPUT)'!N480</f>
        <v>143.79</v>
      </c>
      <c r="O480" s="33">
        <f>'SPREAD (INPUT)'!G480+'SPREAD (INPUT)'!O480</f>
        <v>138.22999999999999</v>
      </c>
      <c r="P480" s="31">
        <f>'SPREAD (INPUT)'!D480+'SPREAD (INPUT)'!P480</f>
        <v>181.4</v>
      </c>
      <c r="Q480" s="32">
        <f>'SPREAD (INPUT)'!E480+'SPREAD (INPUT)'!Q480</f>
        <v>153.96</v>
      </c>
      <c r="R480" s="32">
        <f>'SPREAD (INPUT)'!F480+'SPREAD (INPUT)'!R480</f>
        <v>142.47999999999999</v>
      </c>
      <c r="S480" s="33">
        <f>'SPREAD (INPUT)'!G480+'SPREAD (INPUT)'!S480</f>
        <v>136.91999999999999</v>
      </c>
      <c r="T480" s="6">
        <v>238.27</v>
      </c>
      <c r="U480" s="2">
        <v>203.58</v>
      </c>
      <c r="V480" s="2">
        <v>190.05</v>
      </c>
      <c r="W480" s="7">
        <v>182.18</v>
      </c>
    </row>
    <row r="481" spans="1:23" x14ac:dyDescent="0.35">
      <c r="A481" s="43">
        <f t="shared" si="11"/>
        <v>44256</v>
      </c>
      <c r="B481" s="38" t="s">
        <v>10</v>
      </c>
      <c r="C481" s="14" t="s">
        <v>163</v>
      </c>
      <c r="D481" s="6">
        <v>189.22</v>
      </c>
      <c r="E481" s="2">
        <v>164.11</v>
      </c>
      <c r="F481" s="2">
        <v>152.4</v>
      </c>
      <c r="G481" s="7">
        <v>147.32</v>
      </c>
      <c r="H481" s="31">
        <f>'SPREAD (INPUT)'!D481+'SPREAD (INPUT)'!H481</f>
        <v>188.81</v>
      </c>
      <c r="I481" s="32">
        <f>'SPREAD (INPUT)'!E481+'SPREAD (INPUT)'!I481</f>
        <v>163.77000000000001</v>
      </c>
      <c r="J481" s="32">
        <f>'SPREAD (INPUT)'!F481+'SPREAD (INPUT)'!J481</f>
        <v>152.06</v>
      </c>
      <c r="K481" s="33">
        <f>'SPREAD (INPUT)'!G481+'SPREAD (INPUT)'!K481</f>
        <v>146.97999999999999</v>
      </c>
      <c r="L481" s="31">
        <f>'SPREAD (INPUT)'!D481+'SPREAD (INPUT)'!L481</f>
        <v>178.92</v>
      </c>
      <c r="M481" s="32">
        <f>'SPREAD (INPUT)'!E481+'SPREAD (INPUT)'!M481</f>
        <v>155.33000000000001</v>
      </c>
      <c r="N481" s="32">
        <f>'SPREAD (INPUT)'!F481+'SPREAD (INPUT)'!N481</f>
        <v>143.62</v>
      </c>
      <c r="O481" s="33">
        <f>'SPREAD (INPUT)'!G481+'SPREAD (INPUT)'!O481</f>
        <v>138.54</v>
      </c>
      <c r="P481" s="31">
        <f>'SPREAD (INPUT)'!D481+'SPREAD (INPUT)'!P481</f>
        <v>176.89</v>
      </c>
      <c r="Q481" s="32">
        <f>'SPREAD (INPUT)'!E481+'SPREAD (INPUT)'!Q481</f>
        <v>153.14000000000001</v>
      </c>
      <c r="R481" s="32">
        <f>'SPREAD (INPUT)'!F481+'SPREAD (INPUT)'!R481</f>
        <v>141.43</v>
      </c>
      <c r="S481" s="33">
        <f>'SPREAD (INPUT)'!G481+'SPREAD (INPUT)'!S481</f>
        <v>136.35</v>
      </c>
      <c r="T481" s="6">
        <v>234.35</v>
      </c>
      <c r="U481" s="2">
        <v>202.55</v>
      </c>
      <c r="V481" s="2">
        <v>190.14</v>
      </c>
      <c r="W481" s="7">
        <v>181.88</v>
      </c>
    </row>
    <row r="482" spans="1:23" x14ac:dyDescent="0.35">
      <c r="A482" s="43">
        <f t="shared" si="11"/>
        <v>44263</v>
      </c>
      <c r="B482" s="38" t="s">
        <v>11</v>
      </c>
      <c r="C482" s="14" t="s">
        <v>163</v>
      </c>
      <c r="D482" s="6">
        <v>186.92</v>
      </c>
      <c r="E482" s="2">
        <v>164.03</v>
      </c>
      <c r="F482" s="2">
        <v>152.43</v>
      </c>
      <c r="G482" s="7">
        <v>147.24</v>
      </c>
      <c r="H482" s="31">
        <f>'SPREAD (INPUT)'!D482+'SPREAD (INPUT)'!H482</f>
        <v>186.54999999999998</v>
      </c>
      <c r="I482" s="32">
        <f>'SPREAD (INPUT)'!E482+'SPREAD (INPUT)'!I482</f>
        <v>163.66</v>
      </c>
      <c r="J482" s="32">
        <f>'SPREAD (INPUT)'!F482+'SPREAD (INPUT)'!J482</f>
        <v>152.06</v>
      </c>
      <c r="K482" s="33">
        <f>'SPREAD (INPUT)'!G482+'SPREAD (INPUT)'!K482</f>
        <v>146.87</v>
      </c>
      <c r="L482" s="31">
        <f>'SPREAD (INPUT)'!D482+'SPREAD (INPUT)'!L482</f>
        <v>175.85999999999999</v>
      </c>
      <c r="M482" s="32">
        <f>'SPREAD (INPUT)'!E482+'SPREAD (INPUT)'!M482</f>
        <v>154.08000000000001</v>
      </c>
      <c r="N482" s="32">
        <f>'SPREAD (INPUT)'!F482+'SPREAD (INPUT)'!N482</f>
        <v>142.48000000000002</v>
      </c>
      <c r="O482" s="33">
        <f>'SPREAD (INPUT)'!G482+'SPREAD (INPUT)'!O482</f>
        <v>137.29000000000002</v>
      </c>
      <c r="P482" s="31">
        <f>'SPREAD (INPUT)'!D482+'SPREAD (INPUT)'!P482</f>
        <v>174.67</v>
      </c>
      <c r="Q482" s="32">
        <f>'SPREAD (INPUT)'!E482+'SPREAD (INPUT)'!Q482</f>
        <v>153.16</v>
      </c>
      <c r="R482" s="32">
        <f>'SPREAD (INPUT)'!F482+'SPREAD (INPUT)'!R482</f>
        <v>141.56</v>
      </c>
      <c r="S482" s="33">
        <f>'SPREAD (INPUT)'!G482+'SPREAD (INPUT)'!S482</f>
        <v>136.37</v>
      </c>
      <c r="T482" s="6">
        <v>231.15</v>
      </c>
      <c r="U482" s="2">
        <v>203.46</v>
      </c>
      <c r="V482" s="2">
        <v>190.05</v>
      </c>
      <c r="W482" s="7">
        <v>181.97</v>
      </c>
    </row>
    <row r="483" spans="1:23" x14ac:dyDescent="0.35">
      <c r="A483" s="43">
        <f t="shared" si="11"/>
        <v>44270</v>
      </c>
      <c r="B483" s="38" t="s">
        <v>13</v>
      </c>
      <c r="C483" s="14" t="s">
        <v>163</v>
      </c>
      <c r="D483" s="6">
        <v>189.62</v>
      </c>
      <c r="E483" s="2">
        <v>164.87</v>
      </c>
      <c r="F483" s="2">
        <v>152.76</v>
      </c>
      <c r="G483" s="7">
        <v>147.63999999999999</v>
      </c>
      <c r="H483" s="31">
        <f>'SPREAD (INPUT)'!D483+'SPREAD (INPUT)'!H483</f>
        <v>189.33</v>
      </c>
      <c r="I483" s="32">
        <f>'SPREAD (INPUT)'!E483+'SPREAD (INPUT)'!I483</f>
        <v>164.61</v>
      </c>
      <c r="J483" s="32">
        <f>'SPREAD (INPUT)'!F483+'SPREAD (INPUT)'!J483</f>
        <v>152.5</v>
      </c>
      <c r="K483" s="33">
        <f>'SPREAD (INPUT)'!G483+'SPREAD (INPUT)'!K483</f>
        <v>147.38</v>
      </c>
      <c r="L483" s="31">
        <f>'SPREAD (INPUT)'!D483+'SPREAD (INPUT)'!L483</f>
        <v>177.46</v>
      </c>
      <c r="M483" s="32">
        <f>'SPREAD (INPUT)'!E483+'SPREAD (INPUT)'!M483</f>
        <v>154.79</v>
      </c>
      <c r="N483" s="32">
        <f>'SPREAD (INPUT)'!F483+'SPREAD (INPUT)'!N483</f>
        <v>142.67999999999998</v>
      </c>
      <c r="O483" s="33">
        <f>'SPREAD (INPUT)'!G483+'SPREAD (INPUT)'!O483</f>
        <v>137.55999999999997</v>
      </c>
      <c r="P483" s="31">
        <f>'SPREAD (INPUT)'!D483+'SPREAD (INPUT)'!P483</f>
        <v>177.23000000000002</v>
      </c>
      <c r="Q483" s="32">
        <f>'SPREAD (INPUT)'!E483+'SPREAD (INPUT)'!Q483</f>
        <v>153.56</v>
      </c>
      <c r="R483" s="32">
        <f>'SPREAD (INPUT)'!F483+'SPREAD (INPUT)'!R483</f>
        <v>141.44999999999999</v>
      </c>
      <c r="S483" s="33">
        <f>'SPREAD (INPUT)'!G483+'SPREAD (INPUT)'!S483</f>
        <v>136.32999999999998</v>
      </c>
      <c r="T483" s="6">
        <v>232.79</v>
      </c>
      <c r="U483" s="2">
        <v>203.06</v>
      </c>
      <c r="V483" s="2">
        <v>190.33</v>
      </c>
      <c r="W483" s="7">
        <v>182.49</v>
      </c>
    </row>
    <row r="484" spans="1:23" x14ac:dyDescent="0.35">
      <c r="A484" s="43">
        <f t="shared" si="11"/>
        <v>44277</v>
      </c>
      <c r="B484" s="38" t="s">
        <v>14</v>
      </c>
      <c r="C484" s="14" t="s">
        <v>163</v>
      </c>
      <c r="D484" s="6">
        <v>190.57</v>
      </c>
      <c r="E484" s="2">
        <v>164.31</v>
      </c>
      <c r="F484" s="2">
        <v>153.18</v>
      </c>
      <c r="G484" s="7">
        <v>147.88999999999999</v>
      </c>
      <c r="H484" s="31">
        <f>'SPREAD (INPUT)'!D484+'SPREAD (INPUT)'!H484</f>
        <v>190.19</v>
      </c>
      <c r="I484" s="32">
        <f>'SPREAD (INPUT)'!E484+'SPREAD (INPUT)'!I484</f>
        <v>163.92000000000002</v>
      </c>
      <c r="J484" s="32">
        <f>'SPREAD (INPUT)'!F484+'SPREAD (INPUT)'!J484</f>
        <v>152.79000000000002</v>
      </c>
      <c r="K484" s="33">
        <f>'SPREAD (INPUT)'!G484+'SPREAD (INPUT)'!K484</f>
        <v>147.5</v>
      </c>
      <c r="L484" s="31">
        <f>'SPREAD (INPUT)'!D484+'SPREAD (INPUT)'!L484</f>
        <v>178.53</v>
      </c>
      <c r="M484" s="32">
        <f>'SPREAD (INPUT)'!E484+'SPREAD (INPUT)'!M484</f>
        <v>154.94</v>
      </c>
      <c r="N484" s="32">
        <f>'SPREAD (INPUT)'!F484+'SPREAD (INPUT)'!N484</f>
        <v>143.81</v>
      </c>
      <c r="O484" s="33">
        <f>'SPREAD (INPUT)'!G484+'SPREAD (INPUT)'!O484</f>
        <v>138.51999999999998</v>
      </c>
      <c r="P484" s="31">
        <f>'SPREAD (INPUT)'!D484+'SPREAD (INPUT)'!P484</f>
        <v>177.57999999999998</v>
      </c>
      <c r="Q484" s="32">
        <f>'SPREAD (INPUT)'!E484+'SPREAD (INPUT)'!Q484</f>
        <v>152.85</v>
      </c>
      <c r="R484" s="32">
        <f>'SPREAD (INPUT)'!F484+'SPREAD (INPUT)'!R484</f>
        <v>141.72</v>
      </c>
      <c r="S484" s="33">
        <f>'SPREAD (INPUT)'!G484+'SPREAD (INPUT)'!S484</f>
        <v>136.42999999999998</v>
      </c>
      <c r="T484" s="6">
        <v>234.08</v>
      </c>
      <c r="U484" s="2">
        <v>202.52</v>
      </c>
      <c r="V484" s="2">
        <v>189.55</v>
      </c>
      <c r="W484" s="7">
        <v>182.16</v>
      </c>
    </row>
    <row r="485" spans="1:23" x14ac:dyDescent="0.35">
      <c r="A485" s="43">
        <f t="shared" si="11"/>
        <v>44284</v>
      </c>
      <c r="B485" s="38" t="s">
        <v>15</v>
      </c>
      <c r="C485" s="14" t="s">
        <v>163</v>
      </c>
      <c r="D485" s="6">
        <v>194.27</v>
      </c>
      <c r="E485" s="2">
        <v>165.07</v>
      </c>
      <c r="F485" s="2">
        <v>154.13999999999999</v>
      </c>
      <c r="G485" s="7">
        <v>148.36000000000001</v>
      </c>
      <c r="H485" s="31">
        <f>'SPREAD (INPUT)'!D485+'SPREAD (INPUT)'!H485</f>
        <v>194.03</v>
      </c>
      <c r="I485" s="32">
        <f>'SPREAD (INPUT)'!E485+'SPREAD (INPUT)'!I485</f>
        <v>164.82</v>
      </c>
      <c r="J485" s="32">
        <f>'SPREAD (INPUT)'!F485+'SPREAD (INPUT)'!J485</f>
        <v>153.88999999999999</v>
      </c>
      <c r="K485" s="33">
        <f>'SPREAD (INPUT)'!G485+'SPREAD (INPUT)'!K485</f>
        <v>148.11000000000001</v>
      </c>
      <c r="L485" s="31">
        <f>'SPREAD (INPUT)'!D485+'SPREAD (INPUT)'!L485</f>
        <v>183.09</v>
      </c>
      <c r="M485" s="32">
        <f>'SPREAD (INPUT)'!E485+'SPREAD (INPUT)'!M485</f>
        <v>155.16</v>
      </c>
      <c r="N485" s="32">
        <f>'SPREAD (INPUT)'!F485+'SPREAD (INPUT)'!N485</f>
        <v>144.22999999999999</v>
      </c>
      <c r="O485" s="33">
        <f>'SPREAD (INPUT)'!G485+'SPREAD (INPUT)'!O485</f>
        <v>138.45000000000002</v>
      </c>
      <c r="P485" s="31">
        <f>'SPREAD (INPUT)'!D485+'SPREAD (INPUT)'!P485</f>
        <v>181.94</v>
      </c>
      <c r="Q485" s="32">
        <f>'SPREAD (INPUT)'!E485+'SPREAD (INPUT)'!Q485</f>
        <v>154.07999999999998</v>
      </c>
      <c r="R485" s="32">
        <f>'SPREAD (INPUT)'!F485+'SPREAD (INPUT)'!R485</f>
        <v>143.14999999999998</v>
      </c>
      <c r="S485" s="33">
        <f>'SPREAD (INPUT)'!G485+'SPREAD (INPUT)'!S485</f>
        <v>137.37</v>
      </c>
      <c r="T485" s="6">
        <v>238.27</v>
      </c>
      <c r="U485" s="2">
        <v>203.72</v>
      </c>
      <c r="V485" s="2">
        <v>190.04</v>
      </c>
      <c r="W485" s="7">
        <v>182.88</v>
      </c>
    </row>
    <row r="486" spans="1:23" x14ac:dyDescent="0.35">
      <c r="A486" s="43">
        <f t="shared" si="11"/>
        <v>44291</v>
      </c>
      <c r="B486" s="38" t="s">
        <v>16</v>
      </c>
      <c r="C486" s="14" t="s">
        <v>164</v>
      </c>
      <c r="D486" s="6">
        <v>197.51</v>
      </c>
      <c r="E486" s="2">
        <v>166.81</v>
      </c>
      <c r="F486" s="2">
        <v>154.80000000000001</v>
      </c>
      <c r="G486" s="7">
        <v>148.79</v>
      </c>
      <c r="H486" s="31">
        <f>'SPREAD (INPUT)'!D486+'SPREAD (INPUT)'!H486</f>
        <v>197.07</v>
      </c>
      <c r="I486" s="32">
        <f>'SPREAD (INPUT)'!E486+'SPREAD (INPUT)'!I486</f>
        <v>166.36</v>
      </c>
      <c r="J486" s="32">
        <f>'SPREAD (INPUT)'!F486+'SPREAD (INPUT)'!J486</f>
        <v>154.35000000000002</v>
      </c>
      <c r="K486" s="33">
        <f>'SPREAD (INPUT)'!G486+'SPREAD (INPUT)'!K486</f>
        <v>148.34</v>
      </c>
      <c r="L486" s="31">
        <f>'SPREAD (INPUT)'!D486+'SPREAD (INPUT)'!L486</f>
        <v>186.20999999999998</v>
      </c>
      <c r="M486" s="32">
        <f>'SPREAD (INPUT)'!E486+'SPREAD (INPUT)'!M486</f>
        <v>156.83000000000001</v>
      </c>
      <c r="N486" s="32">
        <f>'SPREAD (INPUT)'!F486+'SPREAD (INPUT)'!N486</f>
        <v>144.82000000000002</v>
      </c>
      <c r="O486" s="33">
        <f>'SPREAD (INPUT)'!G486+'SPREAD (INPUT)'!O486</f>
        <v>138.81</v>
      </c>
      <c r="P486" s="31">
        <f>'SPREAD (INPUT)'!D486+'SPREAD (INPUT)'!P486</f>
        <v>184.76999999999998</v>
      </c>
      <c r="Q486" s="32">
        <f>'SPREAD (INPUT)'!E486+'SPREAD (INPUT)'!Q486</f>
        <v>155.22999999999999</v>
      </c>
      <c r="R486" s="32">
        <f>'SPREAD (INPUT)'!F486+'SPREAD (INPUT)'!R486</f>
        <v>143.22</v>
      </c>
      <c r="S486" s="33">
        <f>'SPREAD (INPUT)'!G486+'SPREAD (INPUT)'!S486</f>
        <v>137.20999999999998</v>
      </c>
      <c r="T486" s="6">
        <v>242.37</v>
      </c>
      <c r="U486" s="2">
        <v>205.48</v>
      </c>
      <c r="V486" s="2">
        <v>190.69</v>
      </c>
      <c r="W486" s="7">
        <v>183.11</v>
      </c>
    </row>
    <row r="487" spans="1:23" x14ac:dyDescent="0.35">
      <c r="A487" s="43">
        <f t="shared" si="11"/>
        <v>44298</v>
      </c>
      <c r="B487" s="38" t="s">
        <v>18</v>
      </c>
      <c r="C487" s="14" t="s">
        <v>164</v>
      </c>
      <c r="D487" s="6">
        <v>213.11</v>
      </c>
      <c r="E487" s="2">
        <v>170.44</v>
      </c>
      <c r="F487" s="2">
        <v>157.41</v>
      </c>
      <c r="G487" s="7">
        <v>149.97</v>
      </c>
      <c r="H487" s="31">
        <f>'SPREAD (INPUT)'!D487+'SPREAD (INPUT)'!H487</f>
        <v>212.94000000000003</v>
      </c>
      <c r="I487" s="32">
        <f>'SPREAD (INPUT)'!E487+'SPREAD (INPUT)'!I487</f>
        <v>170.26</v>
      </c>
      <c r="J487" s="32">
        <f>'SPREAD (INPUT)'!F487+'SPREAD (INPUT)'!J487</f>
        <v>157.22999999999999</v>
      </c>
      <c r="K487" s="33">
        <f>'SPREAD (INPUT)'!G487+'SPREAD (INPUT)'!K487</f>
        <v>149.79</v>
      </c>
      <c r="L487" s="31">
        <f>'SPREAD (INPUT)'!D487+'SPREAD (INPUT)'!L487</f>
        <v>200.54000000000002</v>
      </c>
      <c r="M487" s="32">
        <f>'SPREAD (INPUT)'!E487+'SPREAD (INPUT)'!M487</f>
        <v>160.41</v>
      </c>
      <c r="N487" s="32">
        <f>'SPREAD (INPUT)'!F487+'SPREAD (INPUT)'!N487</f>
        <v>147.38</v>
      </c>
      <c r="O487" s="33">
        <f>'SPREAD (INPUT)'!G487+'SPREAD (INPUT)'!O487</f>
        <v>139.94</v>
      </c>
      <c r="P487" s="31">
        <f>'SPREAD (INPUT)'!D487+'SPREAD (INPUT)'!P487</f>
        <v>199.78</v>
      </c>
      <c r="Q487" s="32">
        <f>'SPREAD (INPUT)'!E487+'SPREAD (INPUT)'!Q487</f>
        <v>158.63999999999999</v>
      </c>
      <c r="R487" s="32">
        <f>'SPREAD (INPUT)'!F487+'SPREAD (INPUT)'!R487</f>
        <v>145.60999999999999</v>
      </c>
      <c r="S487" s="33">
        <f>'SPREAD (INPUT)'!G487+'SPREAD (INPUT)'!S487</f>
        <v>138.16999999999999</v>
      </c>
      <c r="T487" s="6">
        <v>256.54000000000002</v>
      </c>
      <c r="U487" s="2">
        <v>209.04</v>
      </c>
      <c r="V487" s="2">
        <v>192.71</v>
      </c>
      <c r="W487" s="7">
        <v>183.92</v>
      </c>
    </row>
    <row r="488" spans="1:23" x14ac:dyDescent="0.35">
      <c r="A488" s="43">
        <f t="shared" si="11"/>
        <v>44305</v>
      </c>
      <c r="B488" s="38" t="s">
        <v>19</v>
      </c>
      <c r="C488" s="14" t="s">
        <v>164</v>
      </c>
      <c r="D488" s="6">
        <v>225.27</v>
      </c>
      <c r="E488" s="2">
        <v>176.61</v>
      </c>
      <c r="F488" s="2">
        <v>160.38999999999999</v>
      </c>
      <c r="G488" s="7">
        <v>151.44999999999999</v>
      </c>
      <c r="H488" s="31">
        <f>'SPREAD (INPUT)'!D488+'SPREAD (INPUT)'!H488</f>
        <v>225.04000000000002</v>
      </c>
      <c r="I488" s="32">
        <f>'SPREAD (INPUT)'!E488+'SPREAD (INPUT)'!I488</f>
        <v>176.37</v>
      </c>
      <c r="J488" s="32">
        <f>'SPREAD (INPUT)'!F488+'SPREAD (INPUT)'!J488</f>
        <v>160.14999999999998</v>
      </c>
      <c r="K488" s="33">
        <f>'SPREAD (INPUT)'!G488+'SPREAD (INPUT)'!K488</f>
        <v>151.20999999999998</v>
      </c>
      <c r="L488" s="31">
        <f>'SPREAD (INPUT)'!D488+'SPREAD (INPUT)'!L488</f>
        <v>212.01000000000002</v>
      </c>
      <c r="M488" s="32">
        <f>'SPREAD (INPUT)'!E488+'SPREAD (INPUT)'!M488</f>
        <v>166.52</v>
      </c>
      <c r="N488" s="32">
        <f>'SPREAD (INPUT)'!F488+'SPREAD (INPUT)'!N488</f>
        <v>150.29999999999998</v>
      </c>
      <c r="O488" s="33">
        <f>'SPREAD (INPUT)'!G488+'SPREAD (INPUT)'!O488</f>
        <v>141.35999999999999</v>
      </c>
      <c r="P488" s="31">
        <f>'SPREAD (INPUT)'!D488+'SPREAD (INPUT)'!P488</f>
        <v>211.27</v>
      </c>
      <c r="Q488" s="32">
        <f>'SPREAD (INPUT)'!E488+'SPREAD (INPUT)'!Q488</f>
        <v>164.77</v>
      </c>
      <c r="R488" s="32">
        <f>'SPREAD (INPUT)'!F488+'SPREAD (INPUT)'!R488</f>
        <v>148.54999999999998</v>
      </c>
      <c r="S488" s="33">
        <f>'SPREAD (INPUT)'!G488+'SPREAD (INPUT)'!S488</f>
        <v>139.60999999999999</v>
      </c>
      <c r="T488" s="6">
        <v>268.24</v>
      </c>
      <c r="U488" s="2">
        <v>215.69</v>
      </c>
      <c r="V488" s="2">
        <v>195.68</v>
      </c>
      <c r="W488" s="7">
        <v>185.5</v>
      </c>
    </row>
    <row r="489" spans="1:23" x14ac:dyDescent="0.35">
      <c r="A489" s="43">
        <f t="shared" si="11"/>
        <v>44312</v>
      </c>
      <c r="B489" s="38" t="s">
        <v>20</v>
      </c>
      <c r="C489" s="14" t="s">
        <v>164</v>
      </c>
      <c r="D489" s="6">
        <v>229.85</v>
      </c>
      <c r="E489" s="2">
        <v>180.72</v>
      </c>
      <c r="F489" s="2">
        <v>161.41</v>
      </c>
      <c r="G489" s="7">
        <v>152.55000000000001</v>
      </c>
      <c r="H489" s="31">
        <f>'SPREAD (INPUT)'!D489+'SPREAD (INPUT)'!H489</f>
        <v>229.69</v>
      </c>
      <c r="I489" s="32">
        <f>'SPREAD (INPUT)'!E489+'SPREAD (INPUT)'!I489</f>
        <v>180.58</v>
      </c>
      <c r="J489" s="32">
        <f>'SPREAD (INPUT)'!F489+'SPREAD (INPUT)'!J489</f>
        <v>161.27000000000001</v>
      </c>
      <c r="K489" s="33">
        <f>'SPREAD (INPUT)'!G489+'SPREAD (INPUT)'!K489</f>
        <v>152.41000000000003</v>
      </c>
      <c r="L489" s="31">
        <f>'SPREAD (INPUT)'!D489+'SPREAD (INPUT)'!L489</f>
        <v>217.37</v>
      </c>
      <c r="M489" s="32">
        <f>'SPREAD (INPUT)'!E489+'SPREAD (INPUT)'!M489</f>
        <v>170.21</v>
      </c>
      <c r="N489" s="32">
        <f>'SPREAD (INPUT)'!F489+'SPREAD (INPUT)'!N489</f>
        <v>150.9</v>
      </c>
      <c r="O489" s="33">
        <f>'SPREAD (INPUT)'!G489+'SPREAD (INPUT)'!O489</f>
        <v>142.04000000000002</v>
      </c>
      <c r="P489" s="31">
        <f>'SPREAD (INPUT)'!D489+'SPREAD (INPUT)'!P489</f>
        <v>216.13</v>
      </c>
      <c r="Q489" s="32">
        <f>'SPREAD (INPUT)'!E489+'SPREAD (INPUT)'!Q489</f>
        <v>169</v>
      </c>
      <c r="R489" s="32">
        <f>'SPREAD (INPUT)'!F489+'SPREAD (INPUT)'!R489</f>
        <v>149.69</v>
      </c>
      <c r="S489" s="33">
        <f>'SPREAD (INPUT)'!G489+'SPREAD (INPUT)'!S489</f>
        <v>140.83000000000001</v>
      </c>
      <c r="T489" s="6">
        <v>273.79000000000002</v>
      </c>
      <c r="U489" s="2">
        <v>219.08</v>
      </c>
      <c r="V489" s="2">
        <v>197.78</v>
      </c>
      <c r="W489" s="7">
        <v>186.23</v>
      </c>
    </row>
    <row r="490" spans="1:23" x14ac:dyDescent="0.35">
      <c r="A490" s="43">
        <f t="shared" si="11"/>
        <v>44319</v>
      </c>
      <c r="B490" s="38" t="s">
        <v>21</v>
      </c>
      <c r="C490" s="14" t="s">
        <v>165</v>
      </c>
      <c r="D490" s="6">
        <v>238.75</v>
      </c>
      <c r="E490" s="2">
        <v>186.03</v>
      </c>
      <c r="F490" s="2">
        <v>164.38</v>
      </c>
      <c r="G490" s="7">
        <v>154.66999999999999</v>
      </c>
      <c r="H490" s="31">
        <f>'SPREAD (INPUT)'!D490+'SPREAD (INPUT)'!H490</f>
        <v>238.64</v>
      </c>
      <c r="I490" s="32">
        <f>'SPREAD (INPUT)'!E490+'SPREAD (INPUT)'!I490</f>
        <v>185.93</v>
      </c>
      <c r="J490" s="32">
        <f>'SPREAD (INPUT)'!F490+'SPREAD (INPUT)'!J490</f>
        <v>164.28</v>
      </c>
      <c r="K490" s="33">
        <f>'SPREAD (INPUT)'!G490+'SPREAD (INPUT)'!K490</f>
        <v>154.57</v>
      </c>
      <c r="L490" s="31">
        <f>'SPREAD (INPUT)'!D490+'SPREAD (INPUT)'!L490</f>
        <v>225.03</v>
      </c>
      <c r="M490" s="32">
        <f>'SPREAD (INPUT)'!E490+'SPREAD (INPUT)'!M490</f>
        <v>175.25</v>
      </c>
      <c r="N490" s="32">
        <f>'SPREAD (INPUT)'!F490+'SPREAD (INPUT)'!N490</f>
        <v>153.6</v>
      </c>
      <c r="O490" s="33">
        <f>'SPREAD (INPUT)'!G490+'SPREAD (INPUT)'!O490</f>
        <v>143.88999999999999</v>
      </c>
      <c r="P490" s="31">
        <f>'SPREAD (INPUT)'!D490+'SPREAD (INPUT)'!P490</f>
        <v>224.54</v>
      </c>
      <c r="Q490" s="32">
        <f>'SPREAD (INPUT)'!E490+'SPREAD (INPUT)'!Q490</f>
        <v>174.05</v>
      </c>
      <c r="R490" s="32">
        <f>'SPREAD (INPUT)'!F490+'SPREAD (INPUT)'!R490</f>
        <v>152.4</v>
      </c>
      <c r="S490" s="33">
        <f>'SPREAD (INPUT)'!G490+'SPREAD (INPUT)'!S490</f>
        <v>142.69</v>
      </c>
      <c r="T490" s="6">
        <v>282.39999999999998</v>
      </c>
      <c r="U490" s="2">
        <v>226.92</v>
      </c>
      <c r="V490" s="2">
        <v>200.26</v>
      </c>
      <c r="W490" s="7">
        <v>187.82</v>
      </c>
    </row>
    <row r="491" spans="1:23" x14ac:dyDescent="0.35">
      <c r="A491" s="43">
        <f t="shared" si="11"/>
        <v>44326</v>
      </c>
      <c r="B491" s="38" t="s">
        <v>22</v>
      </c>
      <c r="C491" s="14" t="s">
        <v>165</v>
      </c>
      <c r="D491" s="6">
        <v>242.65</v>
      </c>
      <c r="E491" s="2">
        <v>189.71</v>
      </c>
      <c r="F491" s="2">
        <v>165.33</v>
      </c>
      <c r="G491" s="7">
        <v>155.77000000000001</v>
      </c>
      <c r="H491" s="31">
        <f>'SPREAD (INPUT)'!D491+'SPREAD (INPUT)'!H491</f>
        <v>242.47</v>
      </c>
      <c r="I491" s="32">
        <f>'SPREAD (INPUT)'!E491+'SPREAD (INPUT)'!I491</f>
        <v>189.56</v>
      </c>
      <c r="J491" s="32">
        <f>'SPREAD (INPUT)'!F491+'SPREAD (INPUT)'!J491</f>
        <v>165.18</v>
      </c>
      <c r="K491" s="33">
        <f>'SPREAD (INPUT)'!G491+'SPREAD (INPUT)'!K491</f>
        <v>155.62</v>
      </c>
      <c r="L491" s="31">
        <f>'SPREAD (INPUT)'!D491+'SPREAD (INPUT)'!L491</f>
        <v>227.29000000000002</v>
      </c>
      <c r="M491" s="32">
        <f>'SPREAD (INPUT)'!E491+'SPREAD (INPUT)'!M491</f>
        <v>178.52</v>
      </c>
      <c r="N491" s="32">
        <f>'SPREAD (INPUT)'!F491+'SPREAD (INPUT)'!N491</f>
        <v>154.14000000000001</v>
      </c>
      <c r="O491" s="33">
        <f>'SPREAD (INPUT)'!G491+'SPREAD (INPUT)'!O491</f>
        <v>144.58000000000001</v>
      </c>
      <c r="P491" s="31">
        <f>'SPREAD (INPUT)'!D491+'SPREAD (INPUT)'!P491</f>
        <v>228.20000000000002</v>
      </c>
      <c r="Q491" s="32">
        <f>'SPREAD (INPUT)'!E491+'SPREAD (INPUT)'!Q491</f>
        <v>178.21</v>
      </c>
      <c r="R491" s="32">
        <f>'SPREAD (INPUT)'!F491+'SPREAD (INPUT)'!R491</f>
        <v>153.83000000000001</v>
      </c>
      <c r="S491" s="33">
        <f>'SPREAD (INPUT)'!G491+'SPREAD (INPUT)'!S491</f>
        <v>144.27000000000001</v>
      </c>
      <c r="T491" s="6">
        <v>287.93</v>
      </c>
      <c r="U491" s="2">
        <v>228.18</v>
      </c>
      <c r="V491" s="2">
        <v>201.68</v>
      </c>
      <c r="W491" s="7">
        <v>189.29</v>
      </c>
    </row>
    <row r="492" spans="1:23" x14ac:dyDescent="0.35">
      <c r="A492" s="43">
        <f t="shared" si="11"/>
        <v>44333</v>
      </c>
      <c r="B492" s="38" t="s">
        <v>24</v>
      </c>
      <c r="C492" s="14" t="s">
        <v>165</v>
      </c>
      <c r="D492" s="6">
        <v>248.11</v>
      </c>
      <c r="E492" s="2">
        <v>192.86</v>
      </c>
      <c r="F492" s="2">
        <v>166.34</v>
      </c>
      <c r="G492" s="7">
        <v>156.71</v>
      </c>
      <c r="H492" s="31">
        <f>'SPREAD (INPUT)'!D492+'SPREAD (INPUT)'!H492</f>
        <v>247.94000000000003</v>
      </c>
      <c r="I492" s="32">
        <f>'SPREAD (INPUT)'!E492+'SPREAD (INPUT)'!I492</f>
        <v>192.69000000000003</v>
      </c>
      <c r="J492" s="32">
        <f>'SPREAD (INPUT)'!F492+'SPREAD (INPUT)'!J492</f>
        <v>166.17000000000002</v>
      </c>
      <c r="K492" s="33">
        <f>'SPREAD (INPUT)'!G492+'SPREAD (INPUT)'!K492</f>
        <v>156.54000000000002</v>
      </c>
      <c r="L492" s="31">
        <f>'SPREAD (INPUT)'!D492+'SPREAD (INPUT)'!L492</f>
        <v>232.88000000000002</v>
      </c>
      <c r="M492" s="32">
        <f>'SPREAD (INPUT)'!E492+'SPREAD (INPUT)'!M492</f>
        <v>181.98000000000002</v>
      </c>
      <c r="N492" s="32">
        <f>'SPREAD (INPUT)'!F492+'SPREAD (INPUT)'!N492</f>
        <v>155.46</v>
      </c>
      <c r="O492" s="33">
        <f>'SPREAD (INPUT)'!G492+'SPREAD (INPUT)'!O492</f>
        <v>145.83000000000001</v>
      </c>
      <c r="P492" s="31">
        <f>'SPREAD (INPUT)'!D492+'SPREAD (INPUT)'!P492</f>
        <v>233.60000000000002</v>
      </c>
      <c r="Q492" s="32">
        <f>'SPREAD (INPUT)'!E492+'SPREAD (INPUT)'!Q492</f>
        <v>181.13000000000002</v>
      </c>
      <c r="R492" s="32">
        <f>'SPREAD (INPUT)'!F492+'SPREAD (INPUT)'!R492</f>
        <v>154.61000000000001</v>
      </c>
      <c r="S492" s="33">
        <f>'SPREAD (INPUT)'!G492+'SPREAD (INPUT)'!S492</f>
        <v>144.98000000000002</v>
      </c>
      <c r="T492" s="6">
        <v>294.23</v>
      </c>
      <c r="U492" s="2">
        <v>232.81</v>
      </c>
      <c r="V492" s="2">
        <v>202.99</v>
      </c>
      <c r="W492" s="7">
        <v>190.19</v>
      </c>
    </row>
    <row r="493" spans="1:23" x14ac:dyDescent="0.35">
      <c r="A493" s="43">
        <f t="shared" si="11"/>
        <v>44340</v>
      </c>
      <c r="B493" s="38" t="s">
        <v>25</v>
      </c>
      <c r="C493" s="14" t="s">
        <v>165</v>
      </c>
      <c r="D493" s="6">
        <v>259.07</v>
      </c>
      <c r="E493" s="2">
        <v>196.4</v>
      </c>
      <c r="F493" s="2">
        <v>168.58</v>
      </c>
      <c r="G493" s="7">
        <v>158.27000000000001</v>
      </c>
      <c r="H493" s="31">
        <f>'SPREAD (INPUT)'!D493+'SPREAD (INPUT)'!H493</f>
        <v>258.87</v>
      </c>
      <c r="I493" s="32">
        <f>'SPREAD (INPUT)'!E493+'SPREAD (INPUT)'!I493</f>
        <v>196.20000000000002</v>
      </c>
      <c r="J493" s="32">
        <f>'SPREAD (INPUT)'!F493+'SPREAD (INPUT)'!J493</f>
        <v>168.38000000000002</v>
      </c>
      <c r="K493" s="33">
        <f>'SPREAD (INPUT)'!G493+'SPREAD (INPUT)'!K493</f>
        <v>158.07000000000002</v>
      </c>
      <c r="L493" s="31">
        <f>'SPREAD (INPUT)'!D493+'SPREAD (INPUT)'!L493</f>
        <v>244.29</v>
      </c>
      <c r="M493" s="32">
        <f>'SPREAD (INPUT)'!E493+'SPREAD (INPUT)'!M493</f>
        <v>185.33</v>
      </c>
      <c r="N493" s="32">
        <f>'SPREAD (INPUT)'!F493+'SPREAD (INPUT)'!N493</f>
        <v>157.51000000000002</v>
      </c>
      <c r="O493" s="33">
        <f>'SPREAD (INPUT)'!G493+'SPREAD (INPUT)'!O493</f>
        <v>147.20000000000002</v>
      </c>
      <c r="P493" s="31">
        <f>'SPREAD (INPUT)'!D493+'SPREAD (INPUT)'!P493</f>
        <v>244.75</v>
      </c>
      <c r="Q493" s="32">
        <f>'SPREAD (INPUT)'!E493+'SPREAD (INPUT)'!Q493</f>
        <v>185.14000000000001</v>
      </c>
      <c r="R493" s="32">
        <f>'SPREAD (INPUT)'!F493+'SPREAD (INPUT)'!R493</f>
        <v>157.32000000000002</v>
      </c>
      <c r="S493" s="33">
        <f>'SPREAD (INPUT)'!G493+'SPREAD (INPUT)'!S493</f>
        <v>147.01000000000002</v>
      </c>
      <c r="T493" s="6">
        <v>304.3</v>
      </c>
      <c r="U493" s="2">
        <v>236.82</v>
      </c>
      <c r="V493" s="2">
        <v>204.28</v>
      </c>
      <c r="W493" s="7">
        <v>190.83</v>
      </c>
    </row>
    <row r="494" spans="1:23" x14ac:dyDescent="0.35">
      <c r="A494" s="43">
        <f t="shared" si="11"/>
        <v>44347</v>
      </c>
      <c r="B494" s="38" t="s">
        <v>26</v>
      </c>
      <c r="C494" s="14" t="s">
        <v>165</v>
      </c>
      <c r="D494" s="6">
        <v>291.89999999999998</v>
      </c>
      <c r="E494" s="2">
        <v>204.32</v>
      </c>
      <c r="F494" s="2">
        <v>170.98</v>
      </c>
      <c r="G494" s="7">
        <v>159.81</v>
      </c>
      <c r="H494" s="31">
        <f>'SPREAD (INPUT)'!D494+'SPREAD (INPUT)'!H494</f>
        <v>291.65999999999997</v>
      </c>
      <c r="I494" s="32">
        <f>'SPREAD (INPUT)'!E494+'SPREAD (INPUT)'!I494</f>
        <v>204.15</v>
      </c>
      <c r="J494" s="32">
        <f>'SPREAD (INPUT)'!F494+'SPREAD (INPUT)'!J494</f>
        <v>170.81</v>
      </c>
      <c r="K494" s="33">
        <f>'SPREAD (INPUT)'!G494+'SPREAD (INPUT)'!K494</f>
        <v>159.64000000000001</v>
      </c>
      <c r="L494" s="31">
        <f>'SPREAD (INPUT)'!D494+'SPREAD (INPUT)'!L494</f>
        <v>277.25</v>
      </c>
      <c r="M494" s="32">
        <f>'SPREAD (INPUT)'!E494+'SPREAD (INPUT)'!M494</f>
        <v>193.38</v>
      </c>
      <c r="N494" s="32">
        <f>'SPREAD (INPUT)'!F494+'SPREAD (INPUT)'!N494</f>
        <v>160.04</v>
      </c>
      <c r="O494" s="33">
        <f>'SPREAD (INPUT)'!G494+'SPREAD (INPUT)'!O494</f>
        <v>148.87</v>
      </c>
      <c r="P494" s="31">
        <f>'SPREAD (INPUT)'!D494+'SPREAD (INPUT)'!P494</f>
        <v>277.2</v>
      </c>
      <c r="Q494" s="32">
        <f>'SPREAD (INPUT)'!E494+'SPREAD (INPUT)'!Q494</f>
        <v>192.54999999999998</v>
      </c>
      <c r="R494" s="32">
        <f>'SPREAD (INPUT)'!F494+'SPREAD (INPUT)'!R494</f>
        <v>159.20999999999998</v>
      </c>
      <c r="S494" s="33">
        <f>'SPREAD (INPUT)'!G494+'SPREAD (INPUT)'!S494</f>
        <v>148.04</v>
      </c>
      <c r="T494" s="6">
        <v>339.81</v>
      </c>
      <c r="U494" s="2">
        <v>246.09</v>
      </c>
      <c r="V494" s="2">
        <v>207.2</v>
      </c>
      <c r="W494" s="7">
        <v>193.03</v>
      </c>
    </row>
    <row r="495" spans="1:23" x14ac:dyDescent="0.35">
      <c r="A495" s="43">
        <f t="shared" si="11"/>
        <v>44354</v>
      </c>
      <c r="B495" s="38" t="s">
        <v>27</v>
      </c>
      <c r="C495" s="14" t="s">
        <v>166</v>
      </c>
      <c r="D495" s="6">
        <v>299.60000000000002</v>
      </c>
      <c r="E495" s="2">
        <v>209.76</v>
      </c>
      <c r="F495" s="2">
        <v>171.88</v>
      </c>
      <c r="G495" s="7">
        <v>160.1</v>
      </c>
      <c r="H495" s="31">
        <f>'SPREAD (INPUT)'!D495+'SPREAD (INPUT)'!H495</f>
        <v>299.42</v>
      </c>
      <c r="I495" s="32">
        <f>'SPREAD (INPUT)'!E495+'SPREAD (INPUT)'!I495</f>
        <v>209.57999999999998</v>
      </c>
      <c r="J495" s="32">
        <f>'SPREAD (INPUT)'!F495+'SPREAD (INPUT)'!J495</f>
        <v>171.7</v>
      </c>
      <c r="K495" s="33">
        <f>'SPREAD (INPUT)'!G495+'SPREAD (INPUT)'!K495</f>
        <v>159.91999999999999</v>
      </c>
      <c r="L495" s="31">
        <f>'SPREAD (INPUT)'!D495+'SPREAD (INPUT)'!L495</f>
        <v>283.21000000000004</v>
      </c>
      <c r="M495" s="32">
        <f>'SPREAD (INPUT)'!E495+'SPREAD (INPUT)'!M495</f>
        <v>198.62</v>
      </c>
      <c r="N495" s="32">
        <f>'SPREAD (INPUT)'!F495+'SPREAD (INPUT)'!N495</f>
        <v>160.74</v>
      </c>
      <c r="O495" s="33">
        <f>'SPREAD (INPUT)'!G495+'SPREAD (INPUT)'!O495</f>
        <v>148.95999999999998</v>
      </c>
      <c r="P495" s="31">
        <f>'SPREAD (INPUT)'!D495+'SPREAD (INPUT)'!P495</f>
        <v>284.05</v>
      </c>
      <c r="Q495" s="32">
        <f>'SPREAD (INPUT)'!E495+'SPREAD (INPUT)'!Q495</f>
        <v>197.42999999999998</v>
      </c>
      <c r="R495" s="32">
        <f>'SPREAD (INPUT)'!F495+'SPREAD (INPUT)'!R495</f>
        <v>159.54999999999998</v>
      </c>
      <c r="S495" s="33">
        <f>'SPREAD (INPUT)'!G495+'SPREAD (INPUT)'!S495</f>
        <v>147.76999999999998</v>
      </c>
      <c r="T495" s="6">
        <v>350.75</v>
      </c>
      <c r="U495" s="2">
        <v>250.11</v>
      </c>
      <c r="V495" s="2">
        <v>208.35</v>
      </c>
      <c r="W495" s="7">
        <v>193.94</v>
      </c>
    </row>
    <row r="496" spans="1:23" x14ac:dyDescent="0.35">
      <c r="A496" s="43">
        <f t="shared" si="11"/>
        <v>44361</v>
      </c>
      <c r="B496" s="38" t="s">
        <v>29</v>
      </c>
      <c r="C496" s="14" t="s">
        <v>166</v>
      </c>
      <c r="D496" s="6">
        <v>327.51</v>
      </c>
      <c r="E496" s="2">
        <v>220.14</v>
      </c>
      <c r="F496" s="2">
        <v>176.06</v>
      </c>
      <c r="G496" s="7">
        <v>163.29</v>
      </c>
      <c r="H496" s="31">
        <f>'SPREAD (INPUT)'!D496+'SPREAD (INPUT)'!H496</f>
        <v>327.2</v>
      </c>
      <c r="I496" s="32">
        <f>'SPREAD (INPUT)'!E496+'SPREAD (INPUT)'!I496</f>
        <v>219.82999999999998</v>
      </c>
      <c r="J496" s="32">
        <f>'SPREAD (INPUT)'!F496+'SPREAD (INPUT)'!J496</f>
        <v>175.75</v>
      </c>
      <c r="K496" s="33">
        <f>'SPREAD (INPUT)'!G496+'SPREAD (INPUT)'!K496</f>
        <v>162.97999999999999</v>
      </c>
      <c r="L496" s="31">
        <f>'SPREAD (INPUT)'!D496+'SPREAD (INPUT)'!L496</f>
        <v>309.09999999999997</v>
      </c>
      <c r="M496" s="32">
        <f>'SPREAD (INPUT)'!E496+'SPREAD (INPUT)'!M496</f>
        <v>207.67</v>
      </c>
      <c r="N496" s="32">
        <f>'SPREAD (INPUT)'!F496+'SPREAD (INPUT)'!N496</f>
        <v>163.59</v>
      </c>
      <c r="O496" s="33">
        <f>'SPREAD (INPUT)'!G496+'SPREAD (INPUT)'!O496</f>
        <v>150.82</v>
      </c>
      <c r="P496" s="31">
        <f>'SPREAD (INPUT)'!D496+'SPREAD (INPUT)'!P496</f>
        <v>309.23</v>
      </c>
      <c r="Q496" s="32">
        <f>'SPREAD (INPUT)'!E496+'SPREAD (INPUT)'!Q496</f>
        <v>206.64</v>
      </c>
      <c r="R496" s="32">
        <f>'SPREAD (INPUT)'!F496+'SPREAD (INPUT)'!R496</f>
        <v>162.56</v>
      </c>
      <c r="S496" s="33">
        <f>'SPREAD (INPUT)'!G496+'SPREAD (INPUT)'!S496</f>
        <v>149.79</v>
      </c>
      <c r="T496" s="6">
        <v>375.54</v>
      </c>
      <c r="U496" s="2">
        <v>263.16000000000003</v>
      </c>
      <c r="V496" s="2">
        <v>212.14</v>
      </c>
      <c r="W496" s="7">
        <v>196.85</v>
      </c>
    </row>
    <row r="497" spans="1:23" x14ac:dyDescent="0.35">
      <c r="A497" s="43">
        <f t="shared" si="11"/>
        <v>44368</v>
      </c>
      <c r="B497" s="38" t="s">
        <v>30</v>
      </c>
      <c r="C497" s="14" t="s">
        <v>166</v>
      </c>
      <c r="D497" s="6">
        <v>343.14</v>
      </c>
      <c r="E497" s="2">
        <v>230.62</v>
      </c>
      <c r="F497" s="2">
        <v>178.23</v>
      </c>
      <c r="G497" s="7">
        <v>164.13</v>
      </c>
      <c r="H497" s="31">
        <f>'SPREAD (INPUT)'!D497+'SPREAD (INPUT)'!H497</f>
        <v>342.86</v>
      </c>
      <c r="I497" s="32">
        <f>'SPREAD (INPUT)'!E497+'SPREAD (INPUT)'!I497</f>
        <v>230.34</v>
      </c>
      <c r="J497" s="32">
        <f>'SPREAD (INPUT)'!F497+'SPREAD (INPUT)'!J497</f>
        <v>177.95</v>
      </c>
      <c r="K497" s="33">
        <f>'SPREAD (INPUT)'!G497+'SPREAD (INPUT)'!K497</f>
        <v>163.85</v>
      </c>
      <c r="L497" s="31">
        <f>'SPREAD (INPUT)'!D497+'SPREAD (INPUT)'!L497</f>
        <v>320.68</v>
      </c>
      <c r="M497" s="32">
        <f>'SPREAD (INPUT)'!E497+'SPREAD (INPUT)'!M497</f>
        <v>215.94</v>
      </c>
      <c r="N497" s="32">
        <f>'SPREAD (INPUT)'!F497+'SPREAD (INPUT)'!N497</f>
        <v>163.54999999999998</v>
      </c>
      <c r="O497" s="33">
        <f>'SPREAD (INPUT)'!G497+'SPREAD (INPUT)'!O497</f>
        <v>149.44999999999999</v>
      </c>
      <c r="P497" s="31">
        <f>'SPREAD (INPUT)'!D497+'SPREAD (INPUT)'!P497</f>
        <v>323.57</v>
      </c>
      <c r="Q497" s="32">
        <f>'SPREAD (INPUT)'!E497+'SPREAD (INPUT)'!Q497</f>
        <v>217.29</v>
      </c>
      <c r="R497" s="32">
        <f>'SPREAD (INPUT)'!F497+'SPREAD (INPUT)'!R497</f>
        <v>164.89999999999998</v>
      </c>
      <c r="S497" s="33">
        <f>'SPREAD (INPUT)'!G497+'SPREAD (INPUT)'!S497</f>
        <v>150.79999999999998</v>
      </c>
      <c r="T497" s="6">
        <v>393.11</v>
      </c>
      <c r="U497" s="2">
        <v>274.07</v>
      </c>
      <c r="V497" s="2">
        <v>215.47</v>
      </c>
      <c r="W497" s="7">
        <v>198.65</v>
      </c>
    </row>
    <row r="498" spans="1:23" x14ac:dyDescent="0.35">
      <c r="A498" s="43">
        <f t="shared" si="11"/>
        <v>44375</v>
      </c>
      <c r="B498" s="38" t="s">
        <v>31</v>
      </c>
      <c r="C498" s="14" t="s">
        <v>166</v>
      </c>
      <c r="D498" s="6">
        <v>352.9</v>
      </c>
      <c r="E498" s="2">
        <v>241</v>
      </c>
      <c r="F498" s="2">
        <v>180.97</v>
      </c>
      <c r="G498" s="7">
        <v>165.31</v>
      </c>
      <c r="H498" s="31">
        <f>'SPREAD (INPUT)'!D498+'SPREAD (INPUT)'!H498</f>
        <v>352.59</v>
      </c>
      <c r="I498" s="32">
        <f>'SPREAD (INPUT)'!E498+'SPREAD (INPUT)'!I498</f>
        <v>240.72</v>
      </c>
      <c r="J498" s="32">
        <f>'SPREAD (INPUT)'!F498+'SPREAD (INPUT)'!J498</f>
        <v>180.69</v>
      </c>
      <c r="K498" s="33">
        <f>'SPREAD (INPUT)'!G498+'SPREAD (INPUT)'!K498</f>
        <v>165.03</v>
      </c>
      <c r="L498" s="31">
        <f>'SPREAD (INPUT)'!D498+'SPREAD (INPUT)'!L498</f>
        <v>326.72999999999996</v>
      </c>
      <c r="M498" s="32">
        <f>'SPREAD (INPUT)'!E498+'SPREAD (INPUT)'!M498</f>
        <v>226.59</v>
      </c>
      <c r="N498" s="32">
        <f>'SPREAD (INPUT)'!F498+'SPREAD (INPUT)'!N498</f>
        <v>166.56</v>
      </c>
      <c r="O498" s="33">
        <f>'SPREAD (INPUT)'!G498+'SPREAD (INPUT)'!O498</f>
        <v>150.9</v>
      </c>
      <c r="P498" s="31">
        <f>'SPREAD (INPUT)'!D498+'SPREAD (INPUT)'!P498</f>
        <v>330.71</v>
      </c>
      <c r="Q498" s="32">
        <f>'SPREAD (INPUT)'!E498+'SPREAD (INPUT)'!Q498</f>
        <v>227.21</v>
      </c>
      <c r="R498" s="32">
        <f>'SPREAD (INPUT)'!F498+'SPREAD (INPUT)'!R498</f>
        <v>167.18</v>
      </c>
      <c r="S498" s="33">
        <f>'SPREAD (INPUT)'!G498+'SPREAD (INPUT)'!S498</f>
        <v>151.52000000000001</v>
      </c>
      <c r="T498" s="6">
        <v>402.66</v>
      </c>
      <c r="U498" s="2">
        <v>284.02</v>
      </c>
      <c r="V498" s="2">
        <v>218.14</v>
      </c>
      <c r="W498" s="7">
        <v>199.37</v>
      </c>
    </row>
    <row r="499" spans="1:23" x14ac:dyDescent="0.35">
      <c r="A499" s="43">
        <f t="shared" si="11"/>
        <v>44382</v>
      </c>
      <c r="B499" s="38" t="s">
        <v>32</v>
      </c>
      <c r="C499" s="14" t="s">
        <v>167</v>
      </c>
      <c r="D499" s="6">
        <v>356.42</v>
      </c>
      <c r="E499" s="2">
        <v>244</v>
      </c>
      <c r="F499" s="2">
        <v>183.26</v>
      </c>
      <c r="G499" s="7">
        <v>166.49</v>
      </c>
      <c r="H499" s="31">
        <f>'SPREAD (INPUT)'!D499+'SPREAD (INPUT)'!H499</f>
        <v>356.25</v>
      </c>
      <c r="I499" s="32">
        <f>'SPREAD (INPUT)'!E499+'SPREAD (INPUT)'!I499</f>
        <v>243.83</v>
      </c>
      <c r="J499" s="32">
        <f>'SPREAD (INPUT)'!F499+'SPREAD (INPUT)'!J499</f>
        <v>183.09</v>
      </c>
      <c r="K499" s="33">
        <f>'SPREAD (INPUT)'!G499+'SPREAD (INPUT)'!K499</f>
        <v>166.32000000000002</v>
      </c>
      <c r="L499" s="31">
        <f>'SPREAD (INPUT)'!D499+'SPREAD (INPUT)'!L499</f>
        <v>331.95000000000005</v>
      </c>
      <c r="M499" s="32">
        <f>'SPREAD (INPUT)'!E499+'SPREAD (INPUT)'!M499</f>
        <v>228.86</v>
      </c>
      <c r="N499" s="32">
        <f>'SPREAD (INPUT)'!F499+'SPREAD (INPUT)'!N499</f>
        <v>168.12</v>
      </c>
      <c r="O499" s="33">
        <f>'SPREAD (INPUT)'!G499+'SPREAD (INPUT)'!O499</f>
        <v>151.35000000000002</v>
      </c>
      <c r="P499" s="31">
        <f>'SPREAD (INPUT)'!D499+'SPREAD (INPUT)'!P499</f>
        <v>334.6</v>
      </c>
      <c r="Q499" s="32">
        <f>'SPREAD (INPUT)'!E499+'SPREAD (INPUT)'!Q499</f>
        <v>229.56</v>
      </c>
      <c r="R499" s="32">
        <f>'SPREAD (INPUT)'!F499+'SPREAD (INPUT)'!R499</f>
        <v>168.82</v>
      </c>
      <c r="S499" s="33">
        <f>'SPREAD (INPUT)'!G499+'SPREAD (INPUT)'!S499</f>
        <v>152.05000000000001</v>
      </c>
      <c r="T499" s="6">
        <v>408.42</v>
      </c>
      <c r="U499" s="2">
        <v>287.32</v>
      </c>
      <c r="V499" s="2">
        <v>220.69</v>
      </c>
      <c r="W499" s="7">
        <v>201.13</v>
      </c>
    </row>
    <row r="500" spans="1:23" x14ac:dyDescent="0.35">
      <c r="A500" s="43">
        <f t="shared" si="11"/>
        <v>44389</v>
      </c>
      <c r="B500" s="38" t="s">
        <v>34</v>
      </c>
      <c r="C500" s="14" t="s">
        <v>167</v>
      </c>
      <c r="D500" s="6">
        <v>350.85</v>
      </c>
      <c r="E500" s="2">
        <v>242.13</v>
      </c>
      <c r="F500" s="2">
        <v>183.74</v>
      </c>
      <c r="G500" s="7">
        <v>166.56</v>
      </c>
      <c r="H500" s="31">
        <f>'SPREAD (INPUT)'!D500+'SPREAD (INPUT)'!H500</f>
        <v>350.69</v>
      </c>
      <c r="I500" s="32">
        <f>'SPREAD (INPUT)'!E500+'SPREAD (INPUT)'!I500</f>
        <v>241.97</v>
      </c>
      <c r="J500" s="32">
        <f>'SPREAD (INPUT)'!F500+'SPREAD (INPUT)'!J500</f>
        <v>183.58</v>
      </c>
      <c r="K500" s="33">
        <f>'SPREAD (INPUT)'!G500+'SPREAD (INPUT)'!K500</f>
        <v>166.4</v>
      </c>
      <c r="L500" s="31">
        <f>'SPREAD (INPUT)'!D500+'SPREAD (INPUT)'!L500</f>
        <v>326.63</v>
      </c>
      <c r="M500" s="32">
        <f>'SPREAD (INPUT)'!E500+'SPREAD (INPUT)'!M500</f>
        <v>227.76999999999998</v>
      </c>
      <c r="N500" s="32">
        <f>'SPREAD (INPUT)'!F500+'SPREAD (INPUT)'!N500</f>
        <v>169.38</v>
      </c>
      <c r="O500" s="33">
        <f>'SPREAD (INPUT)'!G500+'SPREAD (INPUT)'!O500</f>
        <v>152.19999999999999</v>
      </c>
      <c r="P500" s="31">
        <f>'SPREAD (INPUT)'!D500+'SPREAD (INPUT)'!P500</f>
        <v>329.57000000000005</v>
      </c>
      <c r="Q500" s="32">
        <f>'SPREAD (INPUT)'!E500+'SPREAD (INPUT)'!Q500</f>
        <v>227.97</v>
      </c>
      <c r="R500" s="32">
        <f>'SPREAD (INPUT)'!F500+'SPREAD (INPUT)'!R500</f>
        <v>169.58</v>
      </c>
      <c r="S500" s="33">
        <f>'SPREAD (INPUT)'!G500+'SPREAD (INPUT)'!S500</f>
        <v>152.4</v>
      </c>
      <c r="T500" s="6">
        <v>402.09</v>
      </c>
      <c r="U500" s="2">
        <v>284.92</v>
      </c>
      <c r="V500" s="2">
        <v>220.63</v>
      </c>
      <c r="W500" s="7">
        <v>201.44</v>
      </c>
    </row>
    <row r="501" spans="1:23" x14ac:dyDescent="0.35">
      <c r="A501" s="43">
        <f t="shared" si="11"/>
        <v>44396</v>
      </c>
      <c r="B501" s="38" t="s">
        <v>35</v>
      </c>
      <c r="C501" s="14" t="s">
        <v>167</v>
      </c>
      <c r="D501" s="6">
        <v>348.76</v>
      </c>
      <c r="E501" s="2">
        <v>240.34</v>
      </c>
      <c r="F501" s="2">
        <v>184.51</v>
      </c>
      <c r="G501" s="7">
        <v>167.44</v>
      </c>
      <c r="H501" s="31">
        <f>'SPREAD (INPUT)'!D501+'SPREAD (INPUT)'!H501</f>
        <v>348.63</v>
      </c>
      <c r="I501" s="32">
        <f>'SPREAD (INPUT)'!E501+'SPREAD (INPUT)'!I501</f>
        <v>240.25</v>
      </c>
      <c r="J501" s="32">
        <f>'SPREAD (INPUT)'!F501+'SPREAD (INPUT)'!J501</f>
        <v>184.42</v>
      </c>
      <c r="K501" s="33">
        <f>'SPREAD (INPUT)'!G501+'SPREAD (INPUT)'!K501</f>
        <v>167.35</v>
      </c>
      <c r="L501" s="31">
        <f>'SPREAD (INPUT)'!D501+'SPREAD (INPUT)'!L501</f>
        <v>323.86</v>
      </c>
      <c r="M501" s="32">
        <f>'SPREAD (INPUT)'!E501+'SPREAD (INPUT)'!M501</f>
        <v>225.36</v>
      </c>
      <c r="N501" s="32">
        <f>'SPREAD (INPUT)'!F501+'SPREAD (INPUT)'!N501</f>
        <v>169.53</v>
      </c>
      <c r="O501" s="33">
        <f>'SPREAD (INPUT)'!G501+'SPREAD (INPUT)'!O501</f>
        <v>152.46</v>
      </c>
      <c r="P501" s="31">
        <f>'SPREAD (INPUT)'!D501+'SPREAD (INPUT)'!P501</f>
        <v>327.26</v>
      </c>
      <c r="Q501" s="32">
        <f>'SPREAD (INPUT)'!E501+'SPREAD (INPUT)'!Q501</f>
        <v>226.01</v>
      </c>
      <c r="R501" s="32">
        <f>'SPREAD (INPUT)'!F501+'SPREAD (INPUT)'!R501</f>
        <v>170.17999999999998</v>
      </c>
      <c r="S501" s="33">
        <f>'SPREAD (INPUT)'!G501+'SPREAD (INPUT)'!S501</f>
        <v>153.10999999999999</v>
      </c>
      <c r="T501" s="6">
        <v>400.75</v>
      </c>
      <c r="U501" s="2">
        <v>285.04000000000002</v>
      </c>
      <c r="V501" s="2">
        <v>222.17</v>
      </c>
      <c r="W501" s="7">
        <v>202.39</v>
      </c>
    </row>
    <row r="502" spans="1:23" x14ac:dyDescent="0.35">
      <c r="A502" s="43">
        <f t="shared" si="11"/>
        <v>44403</v>
      </c>
      <c r="B502" s="38" t="s">
        <v>36</v>
      </c>
      <c r="C502" s="14" t="s">
        <v>167</v>
      </c>
      <c r="D502" s="6">
        <v>340.95</v>
      </c>
      <c r="E502" s="2">
        <v>239.13</v>
      </c>
      <c r="F502" s="2">
        <v>183.65</v>
      </c>
      <c r="G502" s="7">
        <v>167.53</v>
      </c>
      <c r="H502" s="31">
        <f>'SPREAD (INPUT)'!D502+'SPREAD (INPUT)'!H502</f>
        <v>340.74</v>
      </c>
      <c r="I502" s="32">
        <f>'SPREAD (INPUT)'!E502+'SPREAD (INPUT)'!I502</f>
        <v>238.93</v>
      </c>
      <c r="J502" s="32">
        <f>'SPREAD (INPUT)'!F502+'SPREAD (INPUT)'!J502</f>
        <v>183.45000000000002</v>
      </c>
      <c r="K502" s="33">
        <f>'SPREAD (INPUT)'!G502+'SPREAD (INPUT)'!K502</f>
        <v>167.33</v>
      </c>
      <c r="L502" s="31">
        <f>'SPREAD (INPUT)'!D502+'SPREAD (INPUT)'!L502</f>
        <v>316.93</v>
      </c>
      <c r="M502" s="32">
        <f>'SPREAD (INPUT)'!E502+'SPREAD (INPUT)'!M502</f>
        <v>224.69</v>
      </c>
      <c r="N502" s="32">
        <f>'SPREAD (INPUT)'!F502+'SPREAD (INPUT)'!N502</f>
        <v>169.21</v>
      </c>
      <c r="O502" s="33">
        <f>'SPREAD (INPUT)'!G502+'SPREAD (INPUT)'!O502</f>
        <v>153.09</v>
      </c>
      <c r="P502" s="31">
        <f>'SPREAD (INPUT)'!D502+'SPREAD (INPUT)'!P502</f>
        <v>319.88</v>
      </c>
      <c r="Q502" s="32">
        <f>'SPREAD (INPUT)'!E502+'SPREAD (INPUT)'!Q502</f>
        <v>224.63</v>
      </c>
      <c r="R502" s="32">
        <f>'SPREAD (INPUT)'!F502+'SPREAD (INPUT)'!R502</f>
        <v>169.15</v>
      </c>
      <c r="S502" s="33">
        <f>'SPREAD (INPUT)'!G502+'SPREAD (INPUT)'!S502</f>
        <v>153.03</v>
      </c>
      <c r="T502" s="6">
        <v>392.69</v>
      </c>
      <c r="U502" s="2">
        <v>282.99</v>
      </c>
      <c r="V502" s="2">
        <v>221.87</v>
      </c>
      <c r="W502" s="7">
        <v>202.13</v>
      </c>
    </row>
    <row r="503" spans="1:23" x14ac:dyDescent="0.35">
      <c r="A503" s="43">
        <f t="shared" si="11"/>
        <v>44410</v>
      </c>
      <c r="B503" s="38" t="s">
        <v>37</v>
      </c>
      <c r="C503" s="14" t="s">
        <v>168</v>
      </c>
      <c r="D503" s="6">
        <v>342.41</v>
      </c>
      <c r="E503" s="2">
        <v>239.7</v>
      </c>
      <c r="F503" s="2">
        <v>183.7</v>
      </c>
      <c r="G503" s="7">
        <v>167.55</v>
      </c>
      <c r="H503" s="31">
        <f>'SPREAD (INPUT)'!D503+'SPREAD (INPUT)'!H503</f>
        <v>342.21000000000004</v>
      </c>
      <c r="I503" s="32">
        <f>'SPREAD (INPUT)'!E503+'SPREAD (INPUT)'!I503</f>
        <v>239.45</v>
      </c>
      <c r="J503" s="32">
        <f>'SPREAD (INPUT)'!F503+'SPREAD (INPUT)'!J503</f>
        <v>183.45</v>
      </c>
      <c r="K503" s="33">
        <f>'SPREAD (INPUT)'!G503+'SPREAD (INPUT)'!K503</f>
        <v>167.3</v>
      </c>
      <c r="L503" s="31">
        <f>'SPREAD (INPUT)'!D503+'SPREAD (INPUT)'!L503</f>
        <v>318.74</v>
      </c>
      <c r="M503" s="32">
        <f>'SPREAD (INPUT)'!E503+'SPREAD (INPUT)'!M503</f>
        <v>225.81</v>
      </c>
      <c r="N503" s="32">
        <f>'SPREAD (INPUT)'!F503+'SPREAD (INPUT)'!N503</f>
        <v>169.81</v>
      </c>
      <c r="O503" s="33">
        <f>'SPREAD (INPUT)'!G503+'SPREAD (INPUT)'!O503</f>
        <v>153.66000000000003</v>
      </c>
      <c r="P503" s="31">
        <f>'SPREAD (INPUT)'!D503+'SPREAD (INPUT)'!P503</f>
        <v>319.60000000000002</v>
      </c>
      <c r="Q503" s="32">
        <f>'SPREAD (INPUT)'!E503+'SPREAD (INPUT)'!Q503</f>
        <v>224.92999999999998</v>
      </c>
      <c r="R503" s="32">
        <f>'SPREAD (INPUT)'!F503+'SPREAD (INPUT)'!R503</f>
        <v>168.92999999999998</v>
      </c>
      <c r="S503" s="33">
        <f>'SPREAD (INPUT)'!G503+'SPREAD (INPUT)'!S503</f>
        <v>152.78</v>
      </c>
      <c r="T503" s="6">
        <v>394.17</v>
      </c>
      <c r="U503" s="2">
        <v>284.33</v>
      </c>
      <c r="V503" s="2">
        <v>221.55</v>
      </c>
      <c r="W503" s="7">
        <v>202.65</v>
      </c>
    </row>
    <row r="504" spans="1:23" x14ac:dyDescent="0.35">
      <c r="A504" s="43">
        <f t="shared" si="11"/>
        <v>44417</v>
      </c>
      <c r="B504" s="38" t="s">
        <v>38</v>
      </c>
      <c r="C504" s="14" t="s">
        <v>168</v>
      </c>
      <c r="D504" s="6">
        <v>346.91</v>
      </c>
      <c r="E504" s="2">
        <v>240.31</v>
      </c>
      <c r="F504" s="2">
        <v>184.95</v>
      </c>
      <c r="G504" s="7">
        <v>168.71</v>
      </c>
      <c r="H504" s="31">
        <f>'SPREAD (INPUT)'!D504+'SPREAD (INPUT)'!H504</f>
        <v>346.83000000000004</v>
      </c>
      <c r="I504" s="32">
        <f>'SPREAD (INPUT)'!E504+'SPREAD (INPUT)'!I504</f>
        <v>240.23</v>
      </c>
      <c r="J504" s="32">
        <f>'SPREAD (INPUT)'!F504+'SPREAD (INPUT)'!J504</f>
        <v>184.86999999999998</v>
      </c>
      <c r="K504" s="33">
        <f>'SPREAD (INPUT)'!G504+'SPREAD (INPUT)'!K504</f>
        <v>168.63</v>
      </c>
      <c r="L504" s="31">
        <f>'SPREAD (INPUT)'!D504+'SPREAD (INPUT)'!L504</f>
        <v>324.10000000000002</v>
      </c>
      <c r="M504" s="32">
        <f>'SPREAD (INPUT)'!E504+'SPREAD (INPUT)'!M504</f>
        <v>225.97</v>
      </c>
      <c r="N504" s="32">
        <f>'SPREAD (INPUT)'!F504+'SPREAD (INPUT)'!N504</f>
        <v>170.60999999999999</v>
      </c>
      <c r="O504" s="33">
        <f>'SPREAD (INPUT)'!G504+'SPREAD (INPUT)'!O504</f>
        <v>154.37</v>
      </c>
      <c r="P504" s="31">
        <f>'SPREAD (INPUT)'!D504+'SPREAD (INPUT)'!P504</f>
        <v>325.40000000000003</v>
      </c>
      <c r="Q504" s="32">
        <f>'SPREAD (INPUT)'!E504+'SPREAD (INPUT)'!Q504</f>
        <v>225.89000000000001</v>
      </c>
      <c r="R504" s="32">
        <f>'SPREAD (INPUT)'!F504+'SPREAD (INPUT)'!R504</f>
        <v>170.53</v>
      </c>
      <c r="S504" s="33">
        <f>'SPREAD (INPUT)'!G504+'SPREAD (INPUT)'!S504</f>
        <v>154.29000000000002</v>
      </c>
      <c r="T504" s="6">
        <v>398.83</v>
      </c>
      <c r="U504" s="2">
        <v>284.81</v>
      </c>
      <c r="V504" s="2">
        <v>223.52</v>
      </c>
      <c r="W504" s="7">
        <v>203.4</v>
      </c>
    </row>
    <row r="505" spans="1:23" x14ac:dyDescent="0.35">
      <c r="A505" s="43">
        <f t="shared" si="11"/>
        <v>44424</v>
      </c>
      <c r="B505" s="38" t="s">
        <v>40</v>
      </c>
      <c r="C505" s="14" t="s">
        <v>168</v>
      </c>
      <c r="D505" s="6">
        <v>352.08</v>
      </c>
      <c r="E505" s="2">
        <v>244.15</v>
      </c>
      <c r="F505" s="2">
        <v>185.56</v>
      </c>
      <c r="G505" s="7">
        <v>169.29</v>
      </c>
      <c r="H505" s="31">
        <f>'SPREAD (INPUT)'!D505+'SPREAD (INPUT)'!H505</f>
        <v>351.94</v>
      </c>
      <c r="I505" s="32">
        <f>'SPREAD (INPUT)'!E505+'SPREAD (INPUT)'!I505</f>
        <v>244.05</v>
      </c>
      <c r="J505" s="32">
        <f>'SPREAD (INPUT)'!F505+'SPREAD (INPUT)'!J505</f>
        <v>185.46</v>
      </c>
      <c r="K505" s="33">
        <f>'SPREAD (INPUT)'!G505+'SPREAD (INPUT)'!K505</f>
        <v>169.19</v>
      </c>
      <c r="L505" s="31">
        <f>'SPREAD (INPUT)'!D505+'SPREAD (INPUT)'!L505</f>
        <v>329.78999999999996</v>
      </c>
      <c r="M505" s="32">
        <f>'SPREAD (INPUT)'!E505+'SPREAD (INPUT)'!M505</f>
        <v>229.44</v>
      </c>
      <c r="N505" s="32">
        <f>'SPREAD (INPUT)'!F505+'SPREAD (INPUT)'!N505</f>
        <v>170.85</v>
      </c>
      <c r="O505" s="33">
        <f>'SPREAD (INPUT)'!G505+'SPREAD (INPUT)'!O505</f>
        <v>154.57999999999998</v>
      </c>
      <c r="P505" s="31">
        <f>'SPREAD (INPUT)'!D505+'SPREAD (INPUT)'!P505</f>
        <v>330.81</v>
      </c>
      <c r="Q505" s="32">
        <f>'SPREAD (INPUT)'!E505+'SPREAD (INPUT)'!Q505</f>
        <v>229.67000000000002</v>
      </c>
      <c r="R505" s="32">
        <f>'SPREAD (INPUT)'!F505+'SPREAD (INPUT)'!R505</f>
        <v>171.08</v>
      </c>
      <c r="S505" s="33">
        <f>'SPREAD (INPUT)'!G505+'SPREAD (INPUT)'!S505</f>
        <v>154.81</v>
      </c>
      <c r="T505" s="6">
        <v>403.21</v>
      </c>
      <c r="U505" s="2">
        <v>289.04000000000002</v>
      </c>
      <c r="V505" s="2">
        <v>225</v>
      </c>
      <c r="W505" s="7">
        <v>204.25</v>
      </c>
    </row>
    <row r="506" spans="1:23" x14ac:dyDescent="0.35">
      <c r="A506" s="43">
        <f t="shared" si="11"/>
        <v>44431</v>
      </c>
      <c r="B506" s="38" t="s">
        <v>41</v>
      </c>
      <c r="C506" s="14" t="s">
        <v>168</v>
      </c>
      <c r="D506" s="6">
        <v>353.09</v>
      </c>
      <c r="E506" s="2">
        <v>246.04</v>
      </c>
      <c r="F506" s="2">
        <v>186.25</v>
      </c>
      <c r="G506" s="7">
        <v>169.91</v>
      </c>
      <c r="H506" s="31">
        <f>'SPREAD (INPUT)'!D506+'SPREAD (INPUT)'!H506</f>
        <v>352.84999999999997</v>
      </c>
      <c r="I506" s="32">
        <f>'SPREAD (INPUT)'!E506+'SPREAD (INPUT)'!I506</f>
        <v>245.82999999999998</v>
      </c>
      <c r="J506" s="32">
        <f>'SPREAD (INPUT)'!F506+'SPREAD (INPUT)'!J506</f>
        <v>186.04</v>
      </c>
      <c r="K506" s="33">
        <f>'SPREAD (INPUT)'!G506+'SPREAD (INPUT)'!K506</f>
        <v>169.7</v>
      </c>
      <c r="L506" s="31">
        <f>'SPREAD (INPUT)'!D506+'SPREAD (INPUT)'!L506</f>
        <v>330.75</v>
      </c>
      <c r="M506" s="32">
        <f>'SPREAD (INPUT)'!E506+'SPREAD (INPUT)'!M506</f>
        <v>230.37</v>
      </c>
      <c r="N506" s="32">
        <f>'SPREAD (INPUT)'!F506+'SPREAD (INPUT)'!N506</f>
        <v>170.58</v>
      </c>
      <c r="O506" s="33">
        <f>'SPREAD (INPUT)'!G506+'SPREAD (INPUT)'!O506</f>
        <v>154.24</v>
      </c>
      <c r="P506" s="31">
        <f>'SPREAD (INPUT)'!D506+'SPREAD (INPUT)'!P506</f>
        <v>331.45</v>
      </c>
      <c r="Q506" s="32">
        <f>'SPREAD (INPUT)'!E506+'SPREAD (INPUT)'!Q506</f>
        <v>231.04999999999998</v>
      </c>
      <c r="R506" s="32">
        <f>'SPREAD (INPUT)'!F506+'SPREAD (INPUT)'!R506</f>
        <v>171.26</v>
      </c>
      <c r="S506" s="33">
        <f>'SPREAD (INPUT)'!G506+'SPREAD (INPUT)'!S506</f>
        <v>154.91999999999999</v>
      </c>
      <c r="T506" s="6">
        <v>404.82</v>
      </c>
      <c r="U506" s="2">
        <v>290.70999999999998</v>
      </c>
      <c r="V506" s="2">
        <v>226.03</v>
      </c>
      <c r="W506" s="7">
        <v>205.02</v>
      </c>
    </row>
    <row r="507" spans="1:23" x14ac:dyDescent="0.35">
      <c r="A507" s="43">
        <f t="shared" si="11"/>
        <v>44438</v>
      </c>
      <c r="B507" s="38" t="s">
        <v>42</v>
      </c>
      <c r="C507" s="14" t="s">
        <v>168</v>
      </c>
      <c r="D507" s="6">
        <v>352.48</v>
      </c>
      <c r="E507" s="2">
        <v>247.03</v>
      </c>
      <c r="F507" s="2">
        <v>186.68</v>
      </c>
      <c r="G507" s="7">
        <v>170.39</v>
      </c>
      <c r="H507" s="31">
        <f>'SPREAD (INPUT)'!D507+'SPREAD (INPUT)'!H507</f>
        <v>352.27000000000004</v>
      </c>
      <c r="I507" s="32">
        <f>'SPREAD (INPUT)'!E507+'SPREAD (INPUT)'!I507</f>
        <v>246.78</v>
      </c>
      <c r="J507" s="32">
        <f>'SPREAD (INPUT)'!F507+'SPREAD (INPUT)'!J507</f>
        <v>186.43</v>
      </c>
      <c r="K507" s="33">
        <f>'SPREAD (INPUT)'!G507+'SPREAD (INPUT)'!K507</f>
        <v>170.14</v>
      </c>
      <c r="L507" s="31">
        <f>'SPREAD (INPUT)'!D507+'SPREAD (INPUT)'!L507</f>
        <v>329.61</v>
      </c>
      <c r="M507" s="32">
        <f>'SPREAD (INPUT)'!E507+'SPREAD (INPUT)'!M507</f>
        <v>231.66</v>
      </c>
      <c r="N507" s="32">
        <f>'SPREAD (INPUT)'!F507+'SPREAD (INPUT)'!N507</f>
        <v>171.31</v>
      </c>
      <c r="O507" s="33">
        <f>'SPREAD (INPUT)'!G507+'SPREAD (INPUT)'!O507</f>
        <v>155.01999999999998</v>
      </c>
      <c r="P507" s="31">
        <f>'SPREAD (INPUT)'!D507+'SPREAD (INPUT)'!P507</f>
        <v>331.05</v>
      </c>
      <c r="Q507" s="32">
        <f>'SPREAD (INPUT)'!E507+'SPREAD (INPUT)'!Q507</f>
        <v>231.7</v>
      </c>
      <c r="R507" s="32">
        <f>'SPREAD (INPUT)'!F507+'SPREAD (INPUT)'!R507</f>
        <v>171.35</v>
      </c>
      <c r="S507" s="33">
        <f>'SPREAD (INPUT)'!G507+'SPREAD (INPUT)'!S507</f>
        <v>155.05999999999997</v>
      </c>
      <c r="T507" s="6">
        <v>404.59</v>
      </c>
      <c r="U507" s="2">
        <v>292.23</v>
      </c>
      <c r="V507" s="2">
        <v>225.78</v>
      </c>
      <c r="W507" s="7">
        <v>205.39</v>
      </c>
    </row>
    <row r="508" spans="1:23" x14ac:dyDescent="0.35">
      <c r="A508" s="43">
        <f t="shared" si="11"/>
        <v>44445</v>
      </c>
      <c r="B508" s="38" t="s">
        <v>43</v>
      </c>
      <c r="C508" s="14" t="s">
        <v>169</v>
      </c>
      <c r="D508" s="6">
        <v>248.03</v>
      </c>
      <c r="E508" s="2">
        <v>186.97</v>
      </c>
      <c r="F508" s="2">
        <v>170.43</v>
      </c>
      <c r="G508" s="7">
        <v>160.4</v>
      </c>
      <c r="H508" s="31">
        <f>'SPREAD (INPUT)'!D508+'SPREAD (INPUT)'!H508</f>
        <v>247.97</v>
      </c>
      <c r="I508" s="32">
        <f>'SPREAD (INPUT)'!E508+'SPREAD (INPUT)'!I508</f>
        <v>186.92</v>
      </c>
      <c r="J508" s="32">
        <f>'SPREAD (INPUT)'!F508+'SPREAD (INPUT)'!J508</f>
        <v>170.38</v>
      </c>
      <c r="K508" s="33">
        <f>'SPREAD (INPUT)'!G508+'SPREAD (INPUT)'!K508</f>
        <v>160.35</v>
      </c>
      <c r="L508" s="31">
        <f>'SPREAD (INPUT)'!D508+'SPREAD (INPUT)'!L508</f>
        <v>231.12</v>
      </c>
      <c r="M508" s="32">
        <f>'SPREAD (INPUT)'!E508+'SPREAD (INPUT)'!M508</f>
        <v>174.32999999999998</v>
      </c>
      <c r="N508" s="32">
        <f>'SPREAD (INPUT)'!F508+'SPREAD (INPUT)'!N508</f>
        <v>157.79000000000002</v>
      </c>
      <c r="O508" s="33">
        <f>'SPREAD (INPUT)'!G508+'SPREAD (INPUT)'!O508</f>
        <v>147.76</v>
      </c>
      <c r="P508" s="31">
        <f>'SPREAD (INPUT)'!D508+'SPREAD (INPUT)'!P508</f>
        <v>231.5</v>
      </c>
      <c r="Q508" s="32">
        <f>'SPREAD (INPUT)'!E508+'SPREAD (INPUT)'!Q508</f>
        <v>173.88</v>
      </c>
      <c r="R508" s="32">
        <f>'SPREAD (INPUT)'!F508+'SPREAD (INPUT)'!R508</f>
        <v>157.34</v>
      </c>
      <c r="S508" s="33">
        <f>'SPREAD (INPUT)'!G508+'SPREAD (INPUT)'!S508</f>
        <v>147.31</v>
      </c>
      <c r="T508" s="6">
        <v>292.83</v>
      </c>
      <c r="U508" s="2">
        <v>226.46</v>
      </c>
      <c r="V508" s="2">
        <v>205.85</v>
      </c>
      <c r="W508" s="7">
        <v>190.86</v>
      </c>
    </row>
    <row r="509" spans="1:23" x14ac:dyDescent="0.35">
      <c r="A509" s="43">
        <f t="shared" si="11"/>
        <v>44452</v>
      </c>
      <c r="B509" s="38" t="s">
        <v>45</v>
      </c>
      <c r="C509" s="14" t="s">
        <v>169</v>
      </c>
      <c r="D509" s="6">
        <v>247.59</v>
      </c>
      <c r="E509" s="2">
        <v>186.8</v>
      </c>
      <c r="F509" s="2">
        <v>170.6</v>
      </c>
      <c r="G509" s="7">
        <v>160.49</v>
      </c>
      <c r="H509" s="31">
        <f>'SPREAD (INPUT)'!D509+'SPREAD (INPUT)'!H509</f>
        <v>247.42000000000002</v>
      </c>
      <c r="I509" s="32">
        <f>'SPREAD (INPUT)'!E509+'SPREAD (INPUT)'!I509</f>
        <v>186.63000000000002</v>
      </c>
      <c r="J509" s="32">
        <f>'SPREAD (INPUT)'!F509+'SPREAD (INPUT)'!J509</f>
        <v>170.43</v>
      </c>
      <c r="K509" s="33">
        <f>'SPREAD (INPUT)'!G509+'SPREAD (INPUT)'!K509</f>
        <v>160.32000000000002</v>
      </c>
      <c r="L509" s="31">
        <f>'SPREAD (INPUT)'!D509+'SPREAD (INPUT)'!L509</f>
        <v>231.04</v>
      </c>
      <c r="M509" s="32">
        <f>'SPREAD (INPUT)'!E509+'SPREAD (INPUT)'!M509</f>
        <v>174.31</v>
      </c>
      <c r="N509" s="32">
        <f>'SPREAD (INPUT)'!F509+'SPREAD (INPUT)'!N509</f>
        <v>158.10999999999999</v>
      </c>
      <c r="O509" s="33">
        <f>'SPREAD (INPUT)'!G509+'SPREAD (INPUT)'!O509</f>
        <v>148</v>
      </c>
      <c r="P509" s="31">
        <f>'SPREAD (INPUT)'!D509+'SPREAD (INPUT)'!P509</f>
        <v>231.61</v>
      </c>
      <c r="Q509" s="32">
        <f>'SPREAD (INPUT)'!E509+'SPREAD (INPUT)'!Q509</f>
        <v>174.73000000000002</v>
      </c>
      <c r="R509" s="32">
        <f>'SPREAD (INPUT)'!F509+'SPREAD (INPUT)'!R509</f>
        <v>158.53</v>
      </c>
      <c r="S509" s="33">
        <f>'SPREAD (INPUT)'!G509+'SPREAD (INPUT)'!S509</f>
        <v>148.42000000000002</v>
      </c>
      <c r="T509" s="6">
        <v>293.20999999999998</v>
      </c>
      <c r="U509" s="2">
        <v>226.03</v>
      </c>
      <c r="V509" s="2">
        <v>206.33</v>
      </c>
      <c r="W509" s="7">
        <v>192.23</v>
      </c>
    </row>
    <row r="510" spans="1:23" x14ac:dyDescent="0.35">
      <c r="A510" s="43">
        <f t="shared" si="11"/>
        <v>44459</v>
      </c>
      <c r="B510" s="38" t="s">
        <v>46</v>
      </c>
      <c r="C510" s="14" t="s">
        <v>169</v>
      </c>
      <c r="D510" s="6">
        <v>246.94</v>
      </c>
      <c r="E510" s="2">
        <v>186.69</v>
      </c>
      <c r="F510" s="2">
        <v>170.19</v>
      </c>
      <c r="G510" s="7">
        <v>160.54</v>
      </c>
      <c r="H510" s="31">
        <f>'SPREAD (INPUT)'!D510+'SPREAD (INPUT)'!H510</f>
        <v>246.77</v>
      </c>
      <c r="I510" s="32">
        <f>'SPREAD (INPUT)'!E510+'SPREAD (INPUT)'!I510</f>
        <v>186.51</v>
      </c>
      <c r="J510" s="32">
        <f>'SPREAD (INPUT)'!F510+'SPREAD (INPUT)'!J510</f>
        <v>170.01</v>
      </c>
      <c r="K510" s="33">
        <f>'SPREAD (INPUT)'!G510+'SPREAD (INPUT)'!K510</f>
        <v>160.35999999999999</v>
      </c>
      <c r="L510" s="31">
        <f>'SPREAD (INPUT)'!D510+'SPREAD (INPUT)'!L510</f>
        <v>231.22</v>
      </c>
      <c r="M510" s="32">
        <f>'SPREAD (INPUT)'!E510+'SPREAD (INPUT)'!M510</f>
        <v>173.71</v>
      </c>
      <c r="N510" s="32">
        <f>'SPREAD (INPUT)'!F510+'SPREAD (INPUT)'!N510</f>
        <v>157.21</v>
      </c>
      <c r="O510" s="33">
        <f>'SPREAD (INPUT)'!G510+'SPREAD (INPUT)'!O510</f>
        <v>147.56</v>
      </c>
      <c r="P510" s="31">
        <f>'SPREAD (INPUT)'!D510+'SPREAD (INPUT)'!P510</f>
        <v>230.89</v>
      </c>
      <c r="Q510" s="32">
        <f>'SPREAD (INPUT)'!E510+'SPREAD (INPUT)'!Q510</f>
        <v>174.13</v>
      </c>
      <c r="R510" s="32">
        <f>'SPREAD (INPUT)'!F510+'SPREAD (INPUT)'!R510</f>
        <v>157.63</v>
      </c>
      <c r="S510" s="33">
        <f>'SPREAD (INPUT)'!G510+'SPREAD (INPUT)'!S510</f>
        <v>147.97999999999999</v>
      </c>
      <c r="T510" s="6">
        <v>292.52999999999997</v>
      </c>
      <c r="U510" s="2">
        <v>226.4</v>
      </c>
      <c r="V510" s="2">
        <v>206.53</v>
      </c>
      <c r="W510" s="7">
        <v>193.62</v>
      </c>
    </row>
    <row r="511" spans="1:23" x14ac:dyDescent="0.35">
      <c r="A511" s="43">
        <f t="shared" si="11"/>
        <v>44466</v>
      </c>
      <c r="B511" s="38" t="s">
        <v>47</v>
      </c>
      <c r="C511" s="14" t="s">
        <v>169</v>
      </c>
      <c r="D511" s="6">
        <v>240.48</v>
      </c>
      <c r="E511" s="2">
        <v>184.53</v>
      </c>
      <c r="F511" s="2">
        <v>169.36</v>
      </c>
      <c r="G511" s="7">
        <v>159.96</v>
      </c>
      <c r="H511" s="31">
        <f>'SPREAD (INPUT)'!D511+'SPREAD (INPUT)'!H511</f>
        <v>240.35999999999999</v>
      </c>
      <c r="I511" s="32">
        <f>'SPREAD (INPUT)'!E511+'SPREAD (INPUT)'!I511</f>
        <v>184.42</v>
      </c>
      <c r="J511" s="32">
        <f>'SPREAD (INPUT)'!F511+'SPREAD (INPUT)'!J511</f>
        <v>169.24</v>
      </c>
      <c r="K511" s="33">
        <f>'SPREAD (INPUT)'!G511+'SPREAD (INPUT)'!K511</f>
        <v>159.87</v>
      </c>
      <c r="L511" s="31">
        <f>'SPREAD (INPUT)'!D511+'SPREAD (INPUT)'!L511</f>
        <v>224.17</v>
      </c>
      <c r="M511" s="32">
        <f>'SPREAD (INPUT)'!E511+'SPREAD (INPUT)'!M511</f>
        <v>171.72</v>
      </c>
      <c r="N511" s="32">
        <f>'SPREAD (INPUT)'!F511+'SPREAD (INPUT)'!N511</f>
        <v>159.18</v>
      </c>
      <c r="O511" s="33">
        <f>'SPREAD (INPUT)'!G511+'SPREAD (INPUT)'!O511</f>
        <v>150.62</v>
      </c>
      <c r="P511" s="31">
        <f>'SPREAD (INPUT)'!D511+'SPREAD (INPUT)'!P511</f>
        <v>224.04</v>
      </c>
      <c r="Q511" s="32">
        <f>'SPREAD (INPUT)'!E511+'SPREAD (INPUT)'!Q511</f>
        <v>172.26</v>
      </c>
      <c r="R511" s="32">
        <f>'SPREAD (INPUT)'!F511+'SPREAD (INPUT)'!R511</f>
        <v>158.47000000000003</v>
      </c>
      <c r="S511" s="33">
        <f>'SPREAD (INPUT)'!G511+'SPREAD (INPUT)'!S511</f>
        <v>149.4</v>
      </c>
      <c r="T511" s="6">
        <v>285.3</v>
      </c>
      <c r="U511" s="2">
        <v>225.11</v>
      </c>
      <c r="V511" s="2">
        <v>205.06</v>
      </c>
      <c r="W511" s="7">
        <v>193.25</v>
      </c>
    </row>
    <row r="512" spans="1:23" x14ac:dyDescent="0.35">
      <c r="A512" s="43">
        <f t="shared" si="11"/>
        <v>44473</v>
      </c>
      <c r="B512" s="38" t="s">
        <v>48</v>
      </c>
      <c r="C512" s="14" t="s">
        <v>170</v>
      </c>
      <c r="D512" s="6">
        <v>232.12</v>
      </c>
      <c r="E512" s="2">
        <v>181.84</v>
      </c>
      <c r="F512" s="2">
        <v>168.56</v>
      </c>
      <c r="G512" s="7">
        <v>159.30000000000001</v>
      </c>
      <c r="H512" s="31">
        <f>'SPREAD (INPUT)'!D512+'SPREAD (INPUT)'!H512</f>
        <v>231.96</v>
      </c>
      <c r="I512" s="32">
        <f>'SPREAD (INPUT)'!E512+'SPREAD (INPUT)'!I512</f>
        <v>181.67000000000002</v>
      </c>
      <c r="J512" s="32">
        <f>'SPREAD (INPUT)'!F512+'SPREAD (INPUT)'!J512</f>
        <v>168.39000000000001</v>
      </c>
      <c r="K512" s="33">
        <f>'SPREAD (INPUT)'!G512+'SPREAD (INPUT)'!K512</f>
        <v>159.13000000000002</v>
      </c>
      <c r="L512" s="31">
        <f>'SPREAD (INPUT)'!D512+'SPREAD (INPUT)'!L512</f>
        <v>215.32</v>
      </c>
      <c r="M512" s="32">
        <f>'SPREAD (INPUT)'!E512+'SPREAD (INPUT)'!M512</f>
        <v>168.76</v>
      </c>
      <c r="N512" s="32">
        <f>'SPREAD (INPUT)'!F512+'SPREAD (INPUT)'!N512</f>
        <v>158.71</v>
      </c>
      <c r="O512" s="33">
        <f>'SPREAD (INPUT)'!G512+'SPREAD (INPUT)'!O512</f>
        <v>149.83000000000001</v>
      </c>
      <c r="P512" s="31">
        <f>'SPREAD (INPUT)'!D512+'SPREAD (INPUT)'!P512</f>
        <v>215.55</v>
      </c>
      <c r="Q512" s="32">
        <f>'SPREAD (INPUT)'!E512+'SPREAD (INPUT)'!Q512</f>
        <v>168.83</v>
      </c>
      <c r="R512" s="32">
        <f>'SPREAD (INPUT)'!F512+'SPREAD (INPUT)'!R512</f>
        <v>157.87</v>
      </c>
      <c r="S512" s="33">
        <f>'SPREAD (INPUT)'!G512+'SPREAD (INPUT)'!S512</f>
        <v>149.21</v>
      </c>
      <c r="T512" s="6">
        <v>276.73</v>
      </c>
      <c r="U512" s="2">
        <v>224.04</v>
      </c>
      <c r="V512" s="2">
        <v>204.37</v>
      </c>
      <c r="W512" s="7">
        <v>192.09</v>
      </c>
    </row>
    <row r="513" spans="1:23" x14ac:dyDescent="0.35">
      <c r="A513" s="43">
        <f t="shared" si="11"/>
        <v>44480</v>
      </c>
      <c r="B513" s="38" t="s">
        <v>50</v>
      </c>
      <c r="C513" s="14" t="s">
        <v>170</v>
      </c>
      <c r="D513" s="6">
        <v>222.03</v>
      </c>
      <c r="E513" s="2">
        <v>179.88</v>
      </c>
      <c r="F513" s="2">
        <v>167.89</v>
      </c>
      <c r="G513" s="7">
        <v>159.69999999999999</v>
      </c>
      <c r="H513" s="31">
        <f>'SPREAD (INPUT)'!D513+'SPREAD (INPUT)'!H513</f>
        <v>221.75</v>
      </c>
      <c r="I513" s="32">
        <f>'SPREAD (INPUT)'!E513+'SPREAD (INPUT)'!I513</f>
        <v>179.60999999999999</v>
      </c>
      <c r="J513" s="32">
        <f>'SPREAD (INPUT)'!F513+'SPREAD (INPUT)'!J513</f>
        <v>167.61999999999998</v>
      </c>
      <c r="K513" s="33">
        <f>'SPREAD (INPUT)'!G513+'SPREAD (INPUT)'!K513</f>
        <v>159.42999999999998</v>
      </c>
      <c r="L513" s="31">
        <f>'SPREAD (INPUT)'!D513+'SPREAD (INPUT)'!L513</f>
        <v>205.77</v>
      </c>
      <c r="M513" s="32">
        <f>'SPREAD (INPUT)'!E513+'SPREAD (INPUT)'!M513</f>
        <v>166.73</v>
      </c>
      <c r="N513" s="32">
        <f>'SPREAD (INPUT)'!F513+'SPREAD (INPUT)'!N513</f>
        <v>157.91999999999999</v>
      </c>
      <c r="O513" s="33">
        <f>'SPREAD (INPUT)'!G513+'SPREAD (INPUT)'!O513</f>
        <v>150.1</v>
      </c>
      <c r="P513" s="31">
        <f>'SPREAD (INPUT)'!D513+'SPREAD (INPUT)'!P513</f>
        <v>205.68</v>
      </c>
      <c r="Q513" s="32">
        <f>'SPREAD (INPUT)'!E513+'SPREAD (INPUT)'!Q513</f>
        <v>166.71</v>
      </c>
      <c r="R513" s="32">
        <f>'SPREAD (INPUT)'!F513+'SPREAD (INPUT)'!R513</f>
        <v>157.29</v>
      </c>
      <c r="S513" s="33">
        <f>'SPREAD (INPUT)'!G513+'SPREAD (INPUT)'!S513</f>
        <v>149.33999999999997</v>
      </c>
      <c r="T513" s="6">
        <v>266.68</v>
      </c>
      <c r="U513" s="2">
        <v>220.23</v>
      </c>
      <c r="V513" s="2">
        <v>203.53</v>
      </c>
      <c r="W513" s="7">
        <v>192.81</v>
      </c>
    </row>
    <row r="514" spans="1:23" x14ac:dyDescent="0.35">
      <c r="A514" s="43">
        <f t="shared" si="11"/>
        <v>44487</v>
      </c>
      <c r="B514" s="38" t="s">
        <v>51</v>
      </c>
      <c r="C514" s="14" t="s">
        <v>170</v>
      </c>
      <c r="D514" s="6">
        <v>216.84</v>
      </c>
      <c r="E514" s="2">
        <v>178.12</v>
      </c>
      <c r="F514" s="2">
        <v>167.07</v>
      </c>
      <c r="G514" s="7">
        <v>158.77000000000001</v>
      </c>
      <c r="H514" s="31">
        <f>'SPREAD (INPUT)'!D514+'SPREAD (INPUT)'!H514</f>
        <v>216.70000000000002</v>
      </c>
      <c r="I514" s="32">
        <f>'SPREAD (INPUT)'!E514+'SPREAD (INPUT)'!I514</f>
        <v>177.99</v>
      </c>
      <c r="J514" s="32">
        <f>'SPREAD (INPUT)'!F514+'SPREAD (INPUT)'!J514</f>
        <v>166.94</v>
      </c>
      <c r="K514" s="33">
        <f>'SPREAD (INPUT)'!G514+'SPREAD (INPUT)'!K514</f>
        <v>158.64000000000001</v>
      </c>
      <c r="L514" s="31">
        <f>'SPREAD (INPUT)'!D514+'SPREAD (INPUT)'!L514</f>
        <v>200.19</v>
      </c>
      <c r="M514" s="32">
        <f>'SPREAD (INPUT)'!E514+'SPREAD (INPUT)'!M514</f>
        <v>164.79</v>
      </c>
      <c r="N514" s="32">
        <f>'SPREAD (INPUT)'!F514+'SPREAD (INPUT)'!N514</f>
        <v>157.62</v>
      </c>
      <c r="O514" s="33">
        <f>'SPREAD (INPUT)'!G514+'SPREAD (INPUT)'!O514</f>
        <v>149.68</v>
      </c>
      <c r="P514" s="31">
        <f>'SPREAD (INPUT)'!D514+'SPREAD (INPUT)'!P514</f>
        <v>200.49</v>
      </c>
      <c r="Q514" s="32">
        <f>'SPREAD (INPUT)'!E514+'SPREAD (INPUT)'!Q514</f>
        <v>164.9</v>
      </c>
      <c r="R514" s="32">
        <f>'SPREAD (INPUT)'!F514+'SPREAD (INPUT)'!R514</f>
        <v>156.76</v>
      </c>
      <c r="S514" s="33">
        <f>'SPREAD (INPUT)'!G514+'SPREAD (INPUT)'!S514</f>
        <v>148.60000000000002</v>
      </c>
      <c r="T514" s="6">
        <v>261.85000000000002</v>
      </c>
      <c r="U514" s="2">
        <v>218.06</v>
      </c>
      <c r="V514" s="2">
        <v>202.67</v>
      </c>
      <c r="W514" s="7">
        <v>191.69</v>
      </c>
    </row>
    <row r="515" spans="1:23" x14ac:dyDescent="0.35">
      <c r="A515" s="43">
        <f t="shared" ref="A515:A578" si="13">A516-7</f>
        <v>44494</v>
      </c>
      <c r="B515" s="38" t="s">
        <v>52</v>
      </c>
      <c r="C515" s="14" t="s">
        <v>170</v>
      </c>
      <c r="D515" s="6">
        <v>215.08</v>
      </c>
      <c r="E515" s="2">
        <v>177.2</v>
      </c>
      <c r="F515" s="2">
        <v>166.36</v>
      </c>
      <c r="G515" s="7">
        <v>158.61000000000001</v>
      </c>
      <c r="H515" s="31">
        <f>'SPREAD (INPUT)'!D515+'SPREAD (INPUT)'!H515</f>
        <v>214.91000000000003</v>
      </c>
      <c r="I515" s="32">
        <f>'SPREAD (INPUT)'!E515+'SPREAD (INPUT)'!I515</f>
        <v>177.04</v>
      </c>
      <c r="J515" s="32">
        <f>'SPREAD (INPUT)'!F515+'SPREAD (INPUT)'!J515</f>
        <v>166.20000000000002</v>
      </c>
      <c r="K515" s="33">
        <f>'SPREAD (INPUT)'!G515+'SPREAD (INPUT)'!K515</f>
        <v>158.45000000000002</v>
      </c>
      <c r="L515" s="31">
        <f>'SPREAD (INPUT)'!D515+'SPREAD (INPUT)'!L515</f>
        <v>198.93</v>
      </c>
      <c r="M515" s="32">
        <f>'SPREAD (INPUT)'!E515+'SPREAD (INPUT)'!M515</f>
        <v>164.33999999999997</v>
      </c>
      <c r="N515" s="32">
        <f>'SPREAD (INPUT)'!F515+'SPREAD (INPUT)'!N515</f>
        <v>157.11000000000001</v>
      </c>
      <c r="O515" s="33">
        <f>'SPREAD (INPUT)'!G515+'SPREAD (INPUT)'!O515</f>
        <v>150.08000000000001</v>
      </c>
      <c r="P515" s="31">
        <f>'SPREAD (INPUT)'!D515+'SPREAD (INPUT)'!P515</f>
        <v>198.82000000000002</v>
      </c>
      <c r="Q515" s="32">
        <f>'SPREAD (INPUT)'!E515+'SPREAD (INPUT)'!Q515</f>
        <v>164.29</v>
      </c>
      <c r="R515" s="32">
        <f>'SPREAD (INPUT)'!F515+'SPREAD (INPUT)'!R515</f>
        <v>155.79000000000002</v>
      </c>
      <c r="S515" s="33">
        <f>'SPREAD (INPUT)'!G515+'SPREAD (INPUT)'!S515</f>
        <v>148.22000000000003</v>
      </c>
      <c r="T515" s="6">
        <v>259.98</v>
      </c>
      <c r="U515" s="2">
        <v>216.75</v>
      </c>
      <c r="V515" s="2">
        <v>201.72</v>
      </c>
      <c r="W515" s="7">
        <v>191.59</v>
      </c>
    </row>
    <row r="516" spans="1:23" x14ac:dyDescent="0.35">
      <c r="A516" s="43">
        <f t="shared" si="13"/>
        <v>44501</v>
      </c>
      <c r="B516" s="38" t="s">
        <v>53</v>
      </c>
      <c r="C516" s="14" t="s">
        <v>171</v>
      </c>
      <c r="D516" s="6">
        <v>214.3</v>
      </c>
      <c r="E516" s="2">
        <v>176.98</v>
      </c>
      <c r="F516" s="2">
        <v>165.4</v>
      </c>
      <c r="G516" s="7">
        <v>157.71</v>
      </c>
      <c r="H516" s="31">
        <f>'SPREAD (INPUT)'!D516+'SPREAD (INPUT)'!H516</f>
        <v>214.27</v>
      </c>
      <c r="I516" s="32">
        <f>'SPREAD (INPUT)'!E516+'SPREAD (INPUT)'!I516</f>
        <v>176.88</v>
      </c>
      <c r="J516" s="32">
        <f>'SPREAD (INPUT)'!F516+'SPREAD (INPUT)'!J516</f>
        <v>165.31</v>
      </c>
      <c r="K516" s="33">
        <f>'SPREAD (INPUT)'!G516+'SPREAD (INPUT)'!K516</f>
        <v>157.62</v>
      </c>
      <c r="L516" s="31">
        <f>'SPREAD (INPUT)'!D516+'SPREAD (INPUT)'!L516</f>
        <v>198.26000000000002</v>
      </c>
      <c r="M516" s="32">
        <f>'SPREAD (INPUT)'!E516+'SPREAD (INPUT)'!M516</f>
        <v>164.28</v>
      </c>
      <c r="N516" s="32">
        <f>'SPREAD (INPUT)'!F516+'SPREAD (INPUT)'!N516</f>
        <v>155.25</v>
      </c>
      <c r="O516" s="33">
        <f>'SPREAD (INPUT)'!G516+'SPREAD (INPUT)'!O516</f>
        <v>147.91</v>
      </c>
      <c r="P516" s="31">
        <f>'SPREAD (INPUT)'!D516+'SPREAD (INPUT)'!P516</f>
        <v>198.26000000000002</v>
      </c>
      <c r="Q516" s="32">
        <f>'SPREAD (INPUT)'!E516+'SPREAD (INPUT)'!Q516</f>
        <v>163.69999999999999</v>
      </c>
      <c r="R516" s="32">
        <f>'SPREAD (INPUT)'!F516+'SPREAD (INPUT)'!R516</f>
        <v>154.59</v>
      </c>
      <c r="S516" s="33">
        <f>'SPREAD (INPUT)'!G516+'SPREAD (INPUT)'!S516</f>
        <v>147.52000000000001</v>
      </c>
      <c r="T516" s="6">
        <v>259.19</v>
      </c>
      <c r="U516" s="2">
        <v>217.31</v>
      </c>
      <c r="V516" s="2">
        <v>201.81</v>
      </c>
      <c r="W516" s="7">
        <v>191.84</v>
      </c>
    </row>
    <row r="517" spans="1:23" x14ac:dyDescent="0.35">
      <c r="A517" s="43">
        <f t="shared" si="13"/>
        <v>44508</v>
      </c>
      <c r="B517" s="38" t="s">
        <v>54</v>
      </c>
      <c r="C517" s="14" t="s">
        <v>171</v>
      </c>
      <c r="D517" s="6">
        <v>210.66</v>
      </c>
      <c r="E517" s="2">
        <v>175.64</v>
      </c>
      <c r="F517" s="2">
        <v>165.17</v>
      </c>
      <c r="G517" s="7">
        <v>157.12</v>
      </c>
      <c r="H517" s="31">
        <f>'SPREAD (INPUT)'!D517+'SPREAD (INPUT)'!H517</f>
        <v>210.45</v>
      </c>
      <c r="I517" s="32">
        <f>'SPREAD (INPUT)'!E517+'SPREAD (INPUT)'!I517</f>
        <v>175.42999999999998</v>
      </c>
      <c r="J517" s="32">
        <f>'SPREAD (INPUT)'!F517+'SPREAD (INPUT)'!J517</f>
        <v>164.95999999999998</v>
      </c>
      <c r="K517" s="33">
        <f>'SPREAD (INPUT)'!G517+'SPREAD (INPUT)'!K517</f>
        <v>156.91</v>
      </c>
      <c r="L517" s="31">
        <f>'SPREAD (INPUT)'!D517+'SPREAD (INPUT)'!L517</f>
        <v>194.93</v>
      </c>
      <c r="M517" s="32">
        <f>'SPREAD (INPUT)'!E517+'SPREAD (INPUT)'!M517</f>
        <v>163.57</v>
      </c>
      <c r="N517" s="32">
        <f>'SPREAD (INPUT)'!F517+'SPREAD (INPUT)'!N517</f>
        <v>155.5</v>
      </c>
      <c r="O517" s="33">
        <f>'SPREAD (INPUT)'!G517+'SPREAD (INPUT)'!O517</f>
        <v>147.99</v>
      </c>
      <c r="P517" s="31">
        <f>'SPREAD (INPUT)'!D517+'SPREAD (INPUT)'!P517</f>
        <v>194.92</v>
      </c>
      <c r="Q517" s="32">
        <f>'SPREAD (INPUT)'!E517+'SPREAD (INPUT)'!Q517</f>
        <v>162.27999999999997</v>
      </c>
      <c r="R517" s="32">
        <f>'SPREAD (INPUT)'!F517+'SPREAD (INPUT)'!R517</f>
        <v>153.47999999999999</v>
      </c>
      <c r="S517" s="33">
        <f>'SPREAD (INPUT)'!G517+'SPREAD (INPUT)'!S517</f>
        <v>146.16</v>
      </c>
      <c r="T517" s="6">
        <v>255.73</v>
      </c>
      <c r="U517" s="2">
        <v>215.71</v>
      </c>
      <c r="V517" s="2">
        <v>200.85</v>
      </c>
      <c r="W517" s="7">
        <v>191.18</v>
      </c>
    </row>
    <row r="518" spans="1:23" x14ac:dyDescent="0.35">
      <c r="A518" s="43">
        <f t="shared" si="13"/>
        <v>44515</v>
      </c>
      <c r="B518" s="38" t="s">
        <v>56</v>
      </c>
      <c r="C518" s="14" t="s">
        <v>171</v>
      </c>
      <c r="D518" s="6">
        <v>209.26</v>
      </c>
      <c r="E518" s="2">
        <v>175.46</v>
      </c>
      <c r="F518" s="2">
        <v>164.94</v>
      </c>
      <c r="G518" s="7">
        <v>157.06</v>
      </c>
      <c r="H518" s="31">
        <f>'SPREAD (INPUT)'!D518+'SPREAD (INPUT)'!H518</f>
        <v>209.16</v>
      </c>
      <c r="I518" s="32">
        <f>'SPREAD (INPUT)'!E518+'SPREAD (INPUT)'!I518</f>
        <v>175.36</v>
      </c>
      <c r="J518" s="32">
        <f>'SPREAD (INPUT)'!F518+'SPREAD (INPUT)'!J518</f>
        <v>164.84</v>
      </c>
      <c r="K518" s="33">
        <f>'SPREAD (INPUT)'!G518+'SPREAD (INPUT)'!K518</f>
        <v>156.97</v>
      </c>
      <c r="L518" s="31">
        <f>'SPREAD (INPUT)'!D518+'SPREAD (INPUT)'!L518</f>
        <v>193.88</v>
      </c>
      <c r="M518" s="32">
        <f>'SPREAD (INPUT)'!E518+'SPREAD (INPUT)'!M518</f>
        <v>164.54000000000002</v>
      </c>
      <c r="N518" s="32">
        <f>'SPREAD (INPUT)'!F518+'SPREAD (INPUT)'!N518</f>
        <v>155.47999999999999</v>
      </c>
      <c r="O518" s="33">
        <f>'SPREAD (INPUT)'!G518+'SPREAD (INPUT)'!O518</f>
        <v>148.36000000000001</v>
      </c>
      <c r="P518" s="31">
        <f>'SPREAD (INPUT)'!D518+'SPREAD (INPUT)'!P518</f>
        <v>193.31</v>
      </c>
      <c r="Q518" s="32">
        <f>'SPREAD (INPUT)'!E518+'SPREAD (INPUT)'!Q518</f>
        <v>161.96</v>
      </c>
      <c r="R518" s="32">
        <f>'SPREAD (INPUT)'!F518+'SPREAD (INPUT)'!R518</f>
        <v>153.18</v>
      </c>
      <c r="S518" s="33">
        <f>'SPREAD (INPUT)'!G518+'SPREAD (INPUT)'!S518</f>
        <v>146.09</v>
      </c>
      <c r="T518" s="6">
        <v>252.88</v>
      </c>
      <c r="U518" s="2">
        <v>215.37</v>
      </c>
      <c r="V518" s="2">
        <v>201.46</v>
      </c>
      <c r="W518" s="7">
        <v>190.5</v>
      </c>
    </row>
    <row r="519" spans="1:23" x14ac:dyDescent="0.35">
      <c r="A519" s="43">
        <f t="shared" si="13"/>
        <v>44522</v>
      </c>
      <c r="B519" s="38" t="s">
        <v>57</v>
      </c>
      <c r="C519" s="14" t="s">
        <v>171</v>
      </c>
      <c r="D519" s="6">
        <v>209.65</v>
      </c>
      <c r="E519" s="2">
        <v>175.35</v>
      </c>
      <c r="F519" s="2">
        <v>164.92</v>
      </c>
      <c r="G519" s="7">
        <v>157.43</v>
      </c>
      <c r="H519" s="31">
        <f>'SPREAD (INPUT)'!D519+'SPREAD (INPUT)'!H519</f>
        <v>209.51000000000002</v>
      </c>
      <c r="I519" s="32">
        <f>'SPREAD (INPUT)'!E519+'SPREAD (INPUT)'!I519</f>
        <v>175.22</v>
      </c>
      <c r="J519" s="32">
        <f>'SPREAD (INPUT)'!F519+'SPREAD (INPUT)'!J519</f>
        <v>164.79</v>
      </c>
      <c r="K519" s="33">
        <f>'SPREAD (INPUT)'!G519+'SPREAD (INPUT)'!K519</f>
        <v>157.30000000000001</v>
      </c>
      <c r="L519" s="31">
        <f>'SPREAD (INPUT)'!D519+'SPREAD (INPUT)'!L519</f>
        <v>194.42000000000002</v>
      </c>
      <c r="M519" s="32">
        <f>'SPREAD (INPUT)'!E519+'SPREAD (INPUT)'!M519</f>
        <v>164.39</v>
      </c>
      <c r="N519" s="32">
        <f>'SPREAD (INPUT)'!F519+'SPREAD (INPUT)'!N519</f>
        <v>155.69</v>
      </c>
      <c r="O519" s="33">
        <f>'SPREAD (INPUT)'!G519+'SPREAD (INPUT)'!O519</f>
        <v>148.94</v>
      </c>
      <c r="P519" s="31">
        <f>'SPREAD (INPUT)'!D519+'SPREAD (INPUT)'!P519</f>
        <v>193.36</v>
      </c>
      <c r="Q519" s="32">
        <f>'SPREAD (INPUT)'!E519+'SPREAD (INPUT)'!Q519</f>
        <v>161.6</v>
      </c>
      <c r="R519" s="32">
        <f>'SPREAD (INPUT)'!F519+'SPREAD (INPUT)'!R519</f>
        <v>152.92999999999998</v>
      </c>
      <c r="S519" s="33">
        <f>'SPREAD (INPUT)'!G519+'SPREAD (INPUT)'!S519</f>
        <v>146.18</v>
      </c>
      <c r="T519" s="6">
        <v>254.12</v>
      </c>
      <c r="U519" s="2">
        <v>215.28</v>
      </c>
      <c r="V519" s="2">
        <v>200.84</v>
      </c>
      <c r="W519" s="7">
        <v>190.35</v>
      </c>
    </row>
    <row r="520" spans="1:23" x14ac:dyDescent="0.35">
      <c r="A520" s="43">
        <f t="shared" si="13"/>
        <v>44529</v>
      </c>
      <c r="B520" s="38" t="s">
        <v>58</v>
      </c>
      <c r="C520" s="14" t="s">
        <v>171</v>
      </c>
      <c r="D520" s="6">
        <v>210.4</v>
      </c>
      <c r="E520" s="2">
        <v>175.3</v>
      </c>
      <c r="F520" s="2">
        <v>165.06</v>
      </c>
      <c r="G520" s="7">
        <v>157.32</v>
      </c>
      <c r="H520" s="31">
        <f>'SPREAD (INPUT)'!D520+'SPREAD (INPUT)'!H520</f>
        <v>210.23000000000002</v>
      </c>
      <c r="I520" s="32">
        <f>'SPREAD (INPUT)'!E520+'SPREAD (INPUT)'!I520</f>
        <v>175.13000000000002</v>
      </c>
      <c r="J520" s="32">
        <f>'SPREAD (INPUT)'!F520+'SPREAD (INPUT)'!J520</f>
        <v>164.89000000000001</v>
      </c>
      <c r="K520" s="33">
        <f>'SPREAD (INPUT)'!G520+'SPREAD (INPUT)'!K520</f>
        <v>157.15</v>
      </c>
      <c r="L520" s="31">
        <f>'SPREAD (INPUT)'!D520+'SPREAD (INPUT)'!L520</f>
        <v>195.17000000000002</v>
      </c>
      <c r="M520" s="32">
        <f>'SPREAD (INPUT)'!E520+'SPREAD (INPUT)'!M520</f>
        <v>164.18</v>
      </c>
      <c r="N520" s="32">
        <f>'SPREAD (INPUT)'!F520+'SPREAD (INPUT)'!N520</f>
        <v>155.44999999999999</v>
      </c>
      <c r="O520" s="33">
        <f>'SPREAD (INPUT)'!G520+'SPREAD (INPUT)'!O520</f>
        <v>148.82</v>
      </c>
      <c r="P520" s="31">
        <f>'SPREAD (INPUT)'!D520+'SPREAD (INPUT)'!P520</f>
        <v>195.11</v>
      </c>
      <c r="Q520" s="32">
        <f>'SPREAD (INPUT)'!E520+'SPREAD (INPUT)'!Q520</f>
        <v>161.97</v>
      </c>
      <c r="R520" s="32">
        <f>'SPREAD (INPUT)'!F520+'SPREAD (INPUT)'!R520</f>
        <v>153.81</v>
      </c>
      <c r="S520" s="33">
        <f>'SPREAD (INPUT)'!G520+'SPREAD (INPUT)'!S520</f>
        <v>147.10999999999999</v>
      </c>
      <c r="T520" s="6">
        <v>255.69</v>
      </c>
      <c r="U520" s="2">
        <v>215.55</v>
      </c>
      <c r="V520" s="2">
        <v>200.67</v>
      </c>
      <c r="W520" s="7">
        <v>191.37</v>
      </c>
    </row>
    <row r="521" spans="1:23" x14ac:dyDescent="0.35">
      <c r="A521" s="43">
        <f t="shared" si="13"/>
        <v>44536</v>
      </c>
      <c r="B521" s="38" t="s">
        <v>59</v>
      </c>
      <c r="C521" s="14" t="s">
        <v>172</v>
      </c>
      <c r="D521" s="6">
        <v>217.6</v>
      </c>
      <c r="E521" s="2">
        <v>176.22</v>
      </c>
      <c r="F521" s="2">
        <v>165.59</v>
      </c>
      <c r="G521" s="7">
        <v>157.58000000000001</v>
      </c>
      <c r="H521" s="31">
        <f>'SPREAD (INPUT)'!D521+'SPREAD (INPUT)'!H521</f>
        <v>217.43</v>
      </c>
      <c r="I521" s="32">
        <f>'SPREAD (INPUT)'!E521+'SPREAD (INPUT)'!I521</f>
        <v>176.05</v>
      </c>
      <c r="J521" s="32">
        <f>'SPREAD (INPUT)'!F521+'SPREAD (INPUT)'!J521</f>
        <v>165.42000000000002</v>
      </c>
      <c r="K521" s="33">
        <f>'SPREAD (INPUT)'!G521+'SPREAD (INPUT)'!K521</f>
        <v>157.41000000000003</v>
      </c>
      <c r="L521" s="31">
        <f>'SPREAD (INPUT)'!D521+'SPREAD (INPUT)'!L521</f>
        <v>202.53</v>
      </c>
      <c r="M521" s="32">
        <f>'SPREAD (INPUT)'!E521+'SPREAD (INPUT)'!M521</f>
        <v>165.19</v>
      </c>
      <c r="N521" s="32">
        <f>'SPREAD (INPUT)'!F521+'SPREAD (INPUT)'!N521</f>
        <v>156.43</v>
      </c>
      <c r="O521" s="33">
        <f>'SPREAD (INPUT)'!G521+'SPREAD (INPUT)'!O521</f>
        <v>149.48000000000002</v>
      </c>
      <c r="P521" s="31">
        <f>'SPREAD (INPUT)'!D521+'SPREAD (INPUT)'!P521</f>
        <v>202.94</v>
      </c>
      <c r="Q521" s="32">
        <f>'SPREAD (INPUT)'!E521+'SPREAD (INPUT)'!Q521</f>
        <v>163.86</v>
      </c>
      <c r="R521" s="32">
        <f>'SPREAD (INPUT)'!F521+'SPREAD (INPUT)'!R521</f>
        <v>154.31</v>
      </c>
      <c r="S521" s="33">
        <f>'SPREAD (INPUT)'!G521+'SPREAD (INPUT)'!S521</f>
        <v>147.32000000000002</v>
      </c>
      <c r="T521" s="6">
        <v>262.82</v>
      </c>
      <c r="U521" s="2">
        <v>216.48</v>
      </c>
      <c r="V521" s="2">
        <v>200.91</v>
      </c>
      <c r="W521" s="7">
        <v>191.01</v>
      </c>
    </row>
    <row r="522" spans="1:23" x14ac:dyDescent="0.35">
      <c r="A522" s="43">
        <f t="shared" si="13"/>
        <v>44543</v>
      </c>
      <c r="B522" s="38" t="s">
        <v>61</v>
      </c>
      <c r="C522" s="14" t="s">
        <v>172</v>
      </c>
      <c r="D522" s="6">
        <v>219.51</v>
      </c>
      <c r="E522" s="2">
        <v>176.54</v>
      </c>
      <c r="F522" s="2">
        <v>165.41</v>
      </c>
      <c r="G522" s="7">
        <v>157.59</v>
      </c>
      <c r="H522" s="31">
        <f>'SPREAD (INPUT)'!D522+'SPREAD (INPUT)'!H522</f>
        <v>219.29999999999998</v>
      </c>
      <c r="I522" s="32">
        <f>'SPREAD (INPUT)'!E522+'SPREAD (INPUT)'!I522</f>
        <v>176.32999999999998</v>
      </c>
      <c r="J522" s="32">
        <f>'SPREAD (INPUT)'!F522+'SPREAD (INPUT)'!J522</f>
        <v>165.21</v>
      </c>
      <c r="K522" s="33">
        <f>'SPREAD (INPUT)'!G522+'SPREAD (INPUT)'!K522</f>
        <v>157.39000000000001</v>
      </c>
      <c r="L522" s="31">
        <f>'SPREAD (INPUT)'!D522+'SPREAD (INPUT)'!L522</f>
        <v>204.62</v>
      </c>
      <c r="M522" s="32">
        <f>'SPREAD (INPUT)'!E522+'SPREAD (INPUT)'!M522</f>
        <v>165.68</v>
      </c>
      <c r="N522" s="32">
        <f>'SPREAD (INPUT)'!F522+'SPREAD (INPUT)'!N522</f>
        <v>156.32999999999998</v>
      </c>
      <c r="O522" s="33">
        <f>'SPREAD (INPUT)'!G522+'SPREAD (INPUT)'!O522</f>
        <v>149.28</v>
      </c>
      <c r="P522" s="31">
        <f>'SPREAD (INPUT)'!D522+'SPREAD (INPUT)'!P522</f>
        <v>204.41</v>
      </c>
      <c r="Q522" s="32">
        <f>'SPREAD (INPUT)'!E522+'SPREAD (INPUT)'!Q522</f>
        <v>164.06</v>
      </c>
      <c r="R522" s="32">
        <f>'SPREAD (INPUT)'!F522+'SPREAD (INPUT)'!R522</f>
        <v>154.41999999999999</v>
      </c>
      <c r="S522" s="33">
        <f>'SPREAD (INPUT)'!G522+'SPREAD (INPUT)'!S522</f>
        <v>147.28</v>
      </c>
      <c r="T522" s="6">
        <v>264.60000000000002</v>
      </c>
      <c r="U522" s="2">
        <v>216.21</v>
      </c>
      <c r="V522" s="2">
        <v>201.39</v>
      </c>
      <c r="W522" s="7">
        <v>191.64</v>
      </c>
    </row>
    <row r="523" spans="1:23" x14ac:dyDescent="0.35">
      <c r="A523" s="43">
        <f t="shared" si="13"/>
        <v>44550</v>
      </c>
      <c r="B523" s="38" t="s">
        <v>62</v>
      </c>
      <c r="C523" s="14" t="s">
        <v>172</v>
      </c>
      <c r="D523" s="6">
        <v>219.89</v>
      </c>
      <c r="E523" s="2">
        <v>177.86</v>
      </c>
      <c r="F523" s="2">
        <v>165.92</v>
      </c>
      <c r="G523" s="7">
        <v>157.68</v>
      </c>
      <c r="H523" s="31">
        <f>'SPREAD (INPUT)'!D523+'SPREAD (INPUT)'!H523</f>
        <v>219.64</v>
      </c>
      <c r="I523" s="32">
        <f>'SPREAD (INPUT)'!E523+'SPREAD (INPUT)'!I523</f>
        <v>177.68</v>
      </c>
      <c r="J523" s="32">
        <f>'SPREAD (INPUT)'!F523+'SPREAD (INPUT)'!J523</f>
        <v>165.73999999999998</v>
      </c>
      <c r="K523" s="33">
        <f>'SPREAD (INPUT)'!G523+'SPREAD (INPUT)'!K523</f>
        <v>157.5</v>
      </c>
      <c r="L523" s="31">
        <f>'SPREAD (INPUT)'!D523+'SPREAD (INPUT)'!L523</f>
        <v>205.38</v>
      </c>
      <c r="M523" s="32">
        <f>'SPREAD (INPUT)'!E523+'SPREAD (INPUT)'!M523</f>
        <v>167.04000000000002</v>
      </c>
      <c r="N523" s="32">
        <f>'SPREAD (INPUT)'!F523+'SPREAD (INPUT)'!N523</f>
        <v>157.41999999999999</v>
      </c>
      <c r="O523" s="33">
        <f>'SPREAD (INPUT)'!G523+'SPREAD (INPUT)'!O523</f>
        <v>150.56</v>
      </c>
      <c r="P523" s="31">
        <f>'SPREAD (INPUT)'!D523+'SPREAD (INPUT)'!P523</f>
        <v>205.48999999999998</v>
      </c>
      <c r="Q523" s="32">
        <f>'SPREAD (INPUT)'!E523+'SPREAD (INPUT)'!Q523</f>
        <v>166.08</v>
      </c>
      <c r="R523" s="32">
        <f>'SPREAD (INPUT)'!F523+'SPREAD (INPUT)'!R523</f>
        <v>155.23999999999998</v>
      </c>
      <c r="S523" s="33">
        <f>'SPREAD (INPUT)'!G523+'SPREAD (INPUT)'!S523</f>
        <v>147.9</v>
      </c>
      <c r="T523" s="6">
        <v>265.22000000000003</v>
      </c>
      <c r="U523" s="2">
        <v>217.07</v>
      </c>
      <c r="V523" s="2">
        <v>202.33</v>
      </c>
      <c r="W523" s="7">
        <v>191.26</v>
      </c>
    </row>
    <row r="524" spans="1:23" x14ac:dyDescent="0.35">
      <c r="A524" s="43">
        <f t="shared" si="13"/>
        <v>44557</v>
      </c>
      <c r="B524" s="38" t="s">
        <v>63</v>
      </c>
      <c r="C524" s="14" t="s">
        <v>172</v>
      </c>
      <c r="D524" s="25">
        <f>(D523+D525)/2</f>
        <v>210.80500000000001</v>
      </c>
      <c r="E524" s="26">
        <f t="shared" ref="E524:W524" si="14">(E523+E525)/2</f>
        <v>177.685</v>
      </c>
      <c r="F524" s="26">
        <f t="shared" si="14"/>
        <v>165.39999999999998</v>
      </c>
      <c r="G524" s="27">
        <f t="shared" si="14"/>
        <v>157.18</v>
      </c>
      <c r="H524" s="25">
        <f>'SPREAD (INPUT)'!D524+'SPREAD (INPUT)'!H524</f>
        <v>210.58500000000001</v>
      </c>
      <c r="I524" s="26">
        <f>'SPREAD (INPUT)'!E524+'SPREAD (INPUT)'!I524</f>
        <v>177.49</v>
      </c>
      <c r="J524" s="26">
        <f>'SPREAD (INPUT)'!F524+'SPREAD (INPUT)'!J524</f>
        <v>165.20499999999998</v>
      </c>
      <c r="K524" s="27">
        <f>'SPREAD (INPUT)'!G524+'SPREAD (INPUT)'!K524</f>
        <v>157.005</v>
      </c>
      <c r="L524" s="25">
        <f>'SPREAD (INPUT)'!D524+'SPREAD (INPUT)'!L524</f>
        <v>195.65</v>
      </c>
      <c r="M524" s="26">
        <f>'SPREAD (INPUT)'!E524+'SPREAD (INPUT)'!M524</f>
        <v>166.05500000000001</v>
      </c>
      <c r="N524" s="26">
        <f>'SPREAD (INPUT)'!F524+'SPREAD (INPUT)'!N524</f>
        <v>156.37999999999997</v>
      </c>
      <c r="O524" s="27">
        <f>'SPREAD (INPUT)'!G524+'SPREAD (INPUT)'!O524</f>
        <v>149.26500000000001</v>
      </c>
      <c r="P524" s="25">
        <f>'SPREAD (INPUT)'!D524+'SPREAD (INPUT)'!P524</f>
        <v>196.01000000000002</v>
      </c>
      <c r="Q524" s="26">
        <f>'SPREAD (INPUT)'!E524+'SPREAD (INPUT)'!Q524</f>
        <v>165.42500000000001</v>
      </c>
      <c r="R524" s="26">
        <f>'SPREAD (INPUT)'!F524+'SPREAD (INPUT)'!R524</f>
        <v>154.96499999999997</v>
      </c>
      <c r="S524" s="27">
        <f>'SPREAD (INPUT)'!G524+'SPREAD (INPUT)'!S524</f>
        <v>147.77000000000001</v>
      </c>
      <c r="T524" s="25">
        <f t="shared" si="14"/>
        <v>255.86500000000001</v>
      </c>
      <c r="U524" s="26">
        <f t="shared" si="14"/>
        <v>217.035</v>
      </c>
      <c r="V524" s="26">
        <f t="shared" si="14"/>
        <v>201.47000000000003</v>
      </c>
      <c r="W524" s="27">
        <f t="shared" si="14"/>
        <v>190.45</v>
      </c>
    </row>
    <row r="525" spans="1:23" x14ac:dyDescent="0.35">
      <c r="A525" s="43">
        <f t="shared" si="13"/>
        <v>44564</v>
      </c>
      <c r="B525" s="38" t="s">
        <v>0</v>
      </c>
      <c r="C525" s="14" t="s">
        <v>173</v>
      </c>
      <c r="D525" s="6">
        <v>201.72</v>
      </c>
      <c r="E525" s="2">
        <v>177.51</v>
      </c>
      <c r="F525" s="2">
        <v>164.88</v>
      </c>
      <c r="G525" s="7">
        <v>156.68</v>
      </c>
      <c r="H525" s="31">
        <f>'SPREAD (INPUT)'!D525+'SPREAD (INPUT)'!H525</f>
        <v>201.53</v>
      </c>
      <c r="I525" s="32">
        <f>'SPREAD (INPUT)'!E525+'SPREAD (INPUT)'!I525</f>
        <v>177.29999999999998</v>
      </c>
      <c r="J525" s="32">
        <f>'SPREAD (INPUT)'!F525+'SPREAD (INPUT)'!J525</f>
        <v>164.67</v>
      </c>
      <c r="K525" s="33">
        <f>'SPREAD (INPUT)'!G525+'SPREAD (INPUT)'!K525</f>
        <v>156.51000000000002</v>
      </c>
      <c r="L525" s="31">
        <f>'SPREAD (INPUT)'!D525+'SPREAD (INPUT)'!L525</f>
        <v>185.92</v>
      </c>
      <c r="M525" s="32">
        <f>'SPREAD (INPUT)'!E525+'SPREAD (INPUT)'!M525</f>
        <v>165.07</v>
      </c>
      <c r="N525" s="32">
        <f>'SPREAD (INPUT)'!F525+'SPREAD (INPUT)'!N525</f>
        <v>155.34</v>
      </c>
      <c r="O525" s="33">
        <f>'SPREAD (INPUT)'!G525+'SPREAD (INPUT)'!O525</f>
        <v>147.97</v>
      </c>
      <c r="P525" s="31">
        <f>'SPREAD (INPUT)'!D525+'SPREAD (INPUT)'!P525</f>
        <v>186.53</v>
      </c>
      <c r="Q525" s="32">
        <f>'SPREAD (INPUT)'!E525+'SPREAD (INPUT)'!Q525</f>
        <v>164.76999999999998</v>
      </c>
      <c r="R525" s="32">
        <f>'SPREAD (INPUT)'!F525+'SPREAD (INPUT)'!R525</f>
        <v>154.69</v>
      </c>
      <c r="S525" s="33">
        <f>'SPREAD (INPUT)'!G525+'SPREAD (INPUT)'!S525</f>
        <v>147.64000000000001</v>
      </c>
      <c r="T525" s="6">
        <v>246.51</v>
      </c>
      <c r="U525" s="2">
        <v>217</v>
      </c>
      <c r="V525" s="2">
        <v>200.61</v>
      </c>
      <c r="W525" s="7">
        <v>189.64</v>
      </c>
    </row>
    <row r="526" spans="1:23" x14ac:dyDescent="0.35">
      <c r="A526" s="43">
        <f t="shared" si="13"/>
        <v>44571</v>
      </c>
      <c r="B526" s="38" t="s">
        <v>2</v>
      </c>
      <c r="C526" s="14" t="s">
        <v>173</v>
      </c>
      <c r="D526" s="6">
        <v>205.33</v>
      </c>
      <c r="E526" s="2">
        <v>177.71</v>
      </c>
      <c r="F526" s="2">
        <v>165.1</v>
      </c>
      <c r="G526" s="7">
        <v>156.94999999999999</v>
      </c>
      <c r="H526" s="31">
        <f>'SPREAD (INPUT)'!D526+'SPREAD (INPUT)'!H526</f>
        <v>205.20000000000002</v>
      </c>
      <c r="I526" s="32">
        <f>'SPREAD (INPUT)'!E526+'SPREAD (INPUT)'!I526</f>
        <v>177.55</v>
      </c>
      <c r="J526" s="32">
        <f>'SPREAD (INPUT)'!F526+'SPREAD (INPUT)'!J526</f>
        <v>164.94</v>
      </c>
      <c r="K526" s="33">
        <f>'SPREAD (INPUT)'!G526+'SPREAD (INPUT)'!K526</f>
        <v>156.79</v>
      </c>
      <c r="L526" s="31">
        <f>'SPREAD (INPUT)'!D526+'SPREAD (INPUT)'!L526</f>
        <v>189.19</v>
      </c>
      <c r="M526" s="32">
        <f>'SPREAD (INPUT)'!E526+'SPREAD (INPUT)'!M526</f>
        <v>165.48000000000002</v>
      </c>
      <c r="N526" s="32">
        <f>'SPREAD (INPUT)'!F526+'SPREAD (INPUT)'!N526</f>
        <v>156.13</v>
      </c>
      <c r="O526" s="33">
        <f>'SPREAD (INPUT)'!G526+'SPREAD (INPUT)'!O526</f>
        <v>148.72</v>
      </c>
      <c r="P526" s="31">
        <f>'SPREAD (INPUT)'!D526+'SPREAD (INPUT)'!P526</f>
        <v>190.21</v>
      </c>
      <c r="Q526" s="32">
        <f>'SPREAD (INPUT)'!E526+'SPREAD (INPUT)'!Q526</f>
        <v>165.31</v>
      </c>
      <c r="R526" s="32">
        <f>'SPREAD (INPUT)'!F526+'SPREAD (INPUT)'!R526</f>
        <v>155.19</v>
      </c>
      <c r="S526" s="33">
        <f>'SPREAD (INPUT)'!G526+'SPREAD (INPUT)'!S526</f>
        <v>148.39999999999998</v>
      </c>
      <c r="T526" s="6">
        <v>249.88</v>
      </c>
      <c r="U526" s="2">
        <v>217.41</v>
      </c>
      <c r="V526" s="2">
        <v>200.61</v>
      </c>
      <c r="W526" s="7">
        <v>190.34</v>
      </c>
    </row>
    <row r="527" spans="1:23" x14ac:dyDescent="0.35">
      <c r="A527" s="43">
        <f t="shared" si="13"/>
        <v>44578</v>
      </c>
      <c r="B527" s="38" t="s">
        <v>3</v>
      </c>
      <c r="C527" s="14" t="s">
        <v>173</v>
      </c>
      <c r="D527" s="6">
        <v>209.17</v>
      </c>
      <c r="E527" s="2">
        <v>178.65</v>
      </c>
      <c r="F527" s="2">
        <v>165.39</v>
      </c>
      <c r="G527" s="7">
        <v>157.26</v>
      </c>
      <c r="H527" s="31">
        <f>'SPREAD (INPUT)'!D527+'SPREAD (INPUT)'!H527</f>
        <v>209.08999999999997</v>
      </c>
      <c r="I527" s="32">
        <f>'SPREAD (INPUT)'!E527+'SPREAD (INPUT)'!I527</f>
        <v>178.57</v>
      </c>
      <c r="J527" s="32">
        <f>'SPREAD (INPUT)'!F527+'SPREAD (INPUT)'!J527</f>
        <v>165.27999999999997</v>
      </c>
      <c r="K527" s="33">
        <f>'SPREAD (INPUT)'!G527+'SPREAD (INPUT)'!K527</f>
        <v>157.13999999999999</v>
      </c>
      <c r="L527" s="31">
        <f>'SPREAD (INPUT)'!D527+'SPREAD (INPUT)'!L527</f>
        <v>193.81</v>
      </c>
      <c r="M527" s="32">
        <f>'SPREAD (INPUT)'!E527+'SPREAD (INPUT)'!M527</f>
        <v>166.68</v>
      </c>
      <c r="N527" s="32">
        <f>'SPREAD (INPUT)'!F527+'SPREAD (INPUT)'!N527</f>
        <v>156.91</v>
      </c>
      <c r="O527" s="33">
        <f>'SPREAD (INPUT)'!G527+'SPREAD (INPUT)'!O527</f>
        <v>149.01999999999998</v>
      </c>
      <c r="P527" s="31">
        <f>'SPREAD (INPUT)'!D527+'SPREAD (INPUT)'!P527</f>
        <v>193.88</v>
      </c>
      <c r="Q527" s="32">
        <f>'SPREAD (INPUT)'!E527+'SPREAD (INPUT)'!Q527</f>
        <v>166.3</v>
      </c>
      <c r="R527" s="32">
        <f>'SPREAD (INPUT)'!F527+'SPREAD (INPUT)'!R527</f>
        <v>156.07999999999998</v>
      </c>
      <c r="S527" s="33">
        <f>'SPREAD (INPUT)'!G527+'SPREAD (INPUT)'!S527</f>
        <v>148.82999999999998</v>
      </c>
      <c r="T527" s="6">
        <v>252.92</v>
      </c>
      <c r="U527" s="2">
        <v>218.69</v>
      </c>
      <c r="V527" s="2">
        <v>201.16</v>
      </c>
      <c r="W527" s="7">
        <v>189.6</v>
      </c>
    </row>
    <row r="528" spans="1:23" x14ac:dyDescent="0.35">
      <c r="A528" s="43">
        <f t="shared" si="13"/>
        <v>44585</v>
      </c>
      <c r="B528" s="38" t="s">
        <v>4</v>
      </c>
      <c r="C528" s="14" t="s">
        <v>173</v>
      </c>
      <c r="D528" s="6">
        <v>210.51</v>
      </c>
      <c r="E528" s="2">
        <v>179.4</v>
      </c>
      <c r="F528" s="2">
        <v>165.59</v>
      </c>
      <c r="G528" s="7">
        <v>157.26</v>
      </c>
      <c r="H528" s="31">
        <f>'SPREAD (INPUT)'!D528+'SPREAD (INPUT)'!H528</f>
        <v>210.48</v>
      </c>
      <c r="I528" s="32">
        <f>'SPREAD (INPUT)'!E528+'SPREAD (INPUT)'!I528</f>
        <v>179.37</v>
      </c>
      <c r="J528" s="32">
        <f>'SPREAD (INPUT)'!F528+'SPREAD (INPUT)'!J528</f>
        <v>165.55</v>
      </c>
      <c r="K528" s="33">
        <f>'SPREAD (INPUT)'!G528+'SPREAD (INPUT)'!K528</f>
        <v>157.22</v>
      </c>
      <c r="L528" s="31">
        <f>'SPREAD (INPUT)'!D528+'SPREAD (INPUT)'!L528</f>
        <v>195.41</v>
      </c>
      <c r="M528" s="32">
        <f>'SPREAD (INPUT)'!E528+'SPREAD (INPUT)'!M528</f>
        <v>167.84</v>
      </c>
      <c r="N528" s="32">
        <f>'SPREAD (INPUT)'!F528+'SPREAD (INPUT)'!N528</f>
        <v>156.83000000000001</v>
      </c>
      <c r="O528" s="33">
        <f>'SPREAD (INPUT)'!G528+'SPREAD (INPUT)'!O528</f>
        <v>148.87</v>
      </c>
      <c r="P528" s="31">
        <f>'SPREAD (INPUT)'!D528+'SPREAD (INPUT)'!P528</f>
        <v>195.48</v>
      </c>
      <c r="Q528" s="32">
        <f>'SPREAD (INPUT)'!E528+'SPREAD (INPUT)'!Q528</f>
        <v>167.16</v>
      </c>
      <c r="R528" s="32">
        <f>'SPREAD (INPUT)'!F528+'SPREAD (INPUT)'!R528</f>
        <v>155.87</v>
      </c>
      <c r="S528" s="33">
        <f>'SPREAD (INPUT)'!G528+'SPREAD (INPUT)'!S528</f>
        <v>148.56</v>
      </c>
      <c r="T528" s="6">
        <v>256.12</v>
      </c>
      <c r="U528" s="2">
        <v>220.07</v>
      </c>
      <c r="V528" s="2">
        <v>201.49</v>
      </c>
      <c r="W528" s="7">
        <v>190.17</v>
      </c>
    </row>
    <row r="529" spans="1:23" x14ac:dyDescent="0.35">
      <c r="A529" s="43">
        <f t="shared" si="13"/>
        <v>44592</v>
      </c>
      <c r="B529" s="38" t="s">
        <v>5</v>
      </c>
      <c r="C529" s="14" t="s">
        <v>173</v>
      </c>
      <c r="D529" s="6">
        <v>205.48</v>
      </c>
      <c r="E529" s="2">
        <v>179.28</v>
      </c>
      <c r="F529" s="2">
        <v>166.24</v>
      </c>
      <c r="G529" s="7">
        <v>157.07</v>
      </c>
      <c r="H529" s="31">
        <f>'SPREAD (INPUT)'!D529+'SPREAD (INPUT)'!H529</f>
        <v>205.39999999999998</v>
      </c>
      <c r="I529" s="32">
        <f>'SPREAD (INPUT)'!E529+'SPREAD (INPUT)'!I529</f>
        <v>179.2</v>
      </c>
      <c r="J529" s="32">
        <f>'SPREAD (INPUT)'!F529+'SPREAD (INPUT)'!J529</f>
        <v>166.16</v>
      </c>
      <c r="K529" s="33">
        <f>'SPREAD (INPUT)'!G529+'SPREAD (INPUT)'!K529</f>
        <v>156.98999999999998</v>
      </c>
      <c r="L529" s="31">
        <f>'SPREAD (INPUT)'!D529+'SPREAD (INPUT)'!L529</f>
        <v>190.41</v>
      </c>
      <c r="M529" s="32">
        <f>'SPREAD (INPUT)'!E529+'SPREAD (INPUT)'!M529</f>
        <v>167.62</v>
      </c>
      <c r="N529" s="32">
        <f>'SPREAD (INPUT)'!F529+'SPREAD (INPUT)'!N529</f>
        <v>157.77000000000001</v>
      </c>
      <c r="O529" s="33">
        <f>'SPREAD (INPUT)'!G529+'SPREAD (INPUT)'!O529</f>
        <v>148.98999999999998</v>
      </c>
      <c r="P529" s="31">
        <f>'SPREAD (INPUT)'!D529+'SPREAD (INPUT)'!P529</f>
        <v>190.29</v>
      </c>
      <c r="Q529" s="32">
        <f>'SPREAD (INPUT)'!E529+'SPREAD (INPUT)'!Q529</f>
        <v>167.04</v>
      </c>
      <c r="R529" s="32">
        <f>'SPREAD (INPUT)'!F529+'SPREAD (INPUT)'!R529</f>
        <v>156.78</v>
      </c>
      <c r="S529" s="33">
        <f>'SPREAD (INPUT)'!G529+'SPREAD (INPUT)'!S529</f>
        <v>148.28</v>
      </c>
      <c r="T529" s="6">
        <v>250.79</v>
      </c>
      <c r="U529" s="2">
        <v>219.21</v>
      </c>
      <c r="V529" s="2">
        <v>201.25</v>
      </c>
      <c r="W529" s="7">
        <v>190.06</v>
      </c>
    </row>
    <row r="530" spans="1:23" x14ac:dyDescent="0.35">
      <c r="A530" s="43">
        <f t="shared" si="13"/>
        <v>44599</v>
      </c>
      <c r="B530" s="38" t="s">
        <v>6</v>
      </c>
      <c r="C530" s="14" t="s">
        <v>174</v>
      </c>
      <c r="D530" s="6">
        <v>193.39</v>
      </c>
      <c r="E530" s="2">
        <v>178.18</v>
      </c>
      <c r="F530" s="2">
        <v>165.58</v>
      </c>
      <c r="G530" s="7">
        <v>157.07</v>
      </c>
      <c r="H530" s="31">
        <f>'SPREAD (INPUT)'!D530+'SPREAD (INPUT)'!H530</f>
        <v>193.30999999999997</v>
      </c>
      <c r="I530" s="32">
        <f>'SPREAD (INPUT)'!E530+'SPREAD (INPUT)'!I530</f>
        <v>178.1</v>
      </c>
      <c r="J530" s="32">
        <f>'SPREAD (INPUT)'!F530+'SPREAD (INPUT)'!J530</f>
        <v>165.5</v>
      </c>
      <c r="K530" s="33">
        <f>'SPREAD (INPUT)'!G530+'SPREAD (INPUT)'!K530</f>
        <v>156.98999999999998</v>
      </c>
      <c r="L530" s="31">
        <f>'SPREAD (INPUT)'!D530+'SPREAD (INPUT)'!L530</f>
        <v>178.19</v>
      </c>
      <c r="M530" s="32">
        <f>'SPREAD (INPUT)'!E530+'SPREAD (INPUT)'!M530</f>
        <v>166.04000000000002</v>
      </c>
      <c r="N530" s="32">
        <f>'SPREAD (INPUT)'!F530+'SPREAD (INPUT)'!N530</f>
        <v>156.80000000000001</v>
      </c>
      <c r="O530" s="33">
        <f>'SPREAD (INPUT)'!G530+'SPREAD (INPUT)'!O530</f>
        <v>149.04</v>
      </c>
      <c r="P530" s="31">
        <f>'SPREAD (INPUT)'!D530+'SPREAD (INPUT)'!P530</f>
        <v>177.69</v>
      </c>
      <c r="Q530" s="32">
        <f>'SPREAD (INPUT)'!E530+'SPREAD (INPUT)'!Q530</f>
        <v>165.95000000000002</v>
      </c>
      <c r="R530" s="32">
        <f>'SPREAD (INPUT)'!F530+'SPREAD (INPUT)'!R530</f>
        <v>155.83000000000001</v>
      </c>
      <c r="S530" s="33">
        <f>'SPREAD (INPUT)'!G530+'SPREAD (INPUT)'!S530</f>
        <v>148.35</v>
      </c>
      <c r="T530" s="6">
        <v>239</v>
      </c>
      <c r="U530" s="2">
        <v>218.3</v>
      </c>
      <c r="V530" s="2">
        <v>201.13</v>
      </c>
      <c r="W530" s="7">
        <v>189.77</v>
      </c>
    </row>
    <row r="531" spans="1:23" x14ac:dyDescent="0.35">
      <c r="A531" s="43">
        <f t="shared" si="13"/>
        <v>44606</v>
      </c>
      <c r="B531" s="38" t="s">
        <v>8</v>
      </c>
      <c r="C531" s="14" t="s">
        <v>174</v>
      </c>
      <c r="D531" s="6">
        <v>195.47</v>
      </c>
      <c r="E531" s="2">
        <v>179.63</v>
      </c>
      <c r="F531" s="2">
        <v>166.02</v>
      </c>
      <c r="G531" s="7">
        <v>157.18</v>
      </c>
      <c r="H531" s="31">
        <f>'SPREAD (INPUT)'!D531+'SPREAD (INPUT)'!H531</f>
        <v>195.27</v>
      </c>
      <c r="I531" s="32">
        <f>'SPREAD (INPUT)'!E531+'SPREAD (INPUT)'!I531</f>
        <v>179.42</v>
      </c>
      <c r="J531" s="32">
        <f>'SPREAD (INPUT)'!F531+'SPREAD (INPUT)'!J531</f>
        <v>165.9</v>
      </c>
      <c r="K531" s="33">
        <f>'SPREAD (INPUT)'!G531+'SPREAD (INPUT)'!K531</f>
        <v>157.06</v>
      </c>
      <c r="L531" s="31">
        <f>'SPREAD (INPUT)'!D531+'SPREAD (INPUT)'!L531</f>
        <v>180.88</v>
      </c>
      <c r="M531" s="32">
        <f>'SPREAD (INPUT)'!E531+'SPREAD (INPUT)'!M531</f>
        <v>167.73</v>
      </c>
      <c r="N531" s="32">
        <f>'SPREAD (INPUT)'!F531+'SPREAD (INPUT)'!N531</f>
        <v>157.5</v>
      </c>
      <c r="O531" s="33">
        <f>'SPREAD (INPUT)'!G531+'SPREAD (INPUT)'!O531</f>
        <v>149.14000000000001</v>
      </c>
      <c r="P531" s="31">
        <f>'SPREAD (INPUT)'!D531+'SPREAD (INPUT)'!P531</f>
        <v>180.4</v>
      </c>
      <c r="Q531" s="32">
        <f>'SPREAD (INPUT)'!E531+'SPREAD (INPUT)'!Q531</f>
        <v>167.57999999999998</v>
      </c>
      <c r="R531" s="32">
        <f>'SPREAD (INPUT)'!F531+'SPREAD (INPUT)'!R531</f>
        <v>157.02000000000001</v>
      </c>
      <c r="S531" s="33">
        <f>'SPREAD (INPUT)'!G531+'SPREAD (INPUT)'!S531</f>
        <v>148.82</v>
      </c>
      <c r="T531" s="6">
        <v>240.92</v>
      </c>
      <c r="U531" s="2">
        <v>219.49</v>
      </c>
      <c r="V531" s="2">
        <v>201.4</v>
      </c>
      <c r="W531" s="7">
        <v>189.85</v>
      </c>
    </row>
    <row r="532" spans="1:23" x14ac:dyDescent="0.35">
      <c r="A532" s="43">
        <f t="shared" si="13"/>
        <v>44613</v>
      </c>
      <c r="B532" s="38" t="s">
        <v>9</v>
      </c>
      <c r="C532" s="14" t="s">
        <v>174</v>
      </c>
      <c r="D532" s="6">
        <v>209.14</v>
      </c>
      <c r="E532" s="2">
        <v>181.67</v>
      </c>
      <c r="F532" s="2">
        <v>167.16</v>
      </c>
      <c r="G532" s="7">
        <v>157.87</v>
      </c>
      <c r="H532" s="31">
        <f>'SPREAD (INPUT)'!D532+'SPREAD (INPUT)'!H532</f>
        <v>209.01999999999998</v>
      </c>
      <c r="I532" s="32">
        <f>'SPREAD (INPUT)'!E532+'SPREAD (INPUT)'!I532</f>
        <v>181.54999999999998</v>
      </c>
      <c r="J532" s="32">
        <f>'SPREAD (INPUT)'!F532+'SPREAD (INPUT)'!J532</f>
        <v>167.04999999999998</v>
      </c>
      <c r="K532" s="33">
        <f>'SPREAD (INPUT)'!G532+'SPREAD (INPUT)'!K532</f>
        <v>157.76</v>
      </c>
      <c r="L532" s="31">
        <f>'SPREAD (INPUT)'!D532+'SPREAD (INPUT)'!L532</f>
        <v>193.76999999999998</v>
      </c>
      <c r="M532" s="32">
        <f>'SPREAD (INPUT)'!E532+'SPREAD (INPUT)'!M532</f>
        <v>169.5</v>
      </c>
      <c r="N532" s="32">
        <f>'SPREAD (INPUT)'!F532+'SPREAD (INPUT)'!N532</f>
        <v>158.53</v>
      </c>
      <c r="O532" s="33">
        <f>'SPREAD (INPUT)'!G532+'SPREAD (INPUT)'!O532</f>
        <v>149.54</v>
      </c>
      <c r="P532" s="31">
        <f>'SPREAD (INPUT)'!D532+'SPREAD (INPUT)'!P532</f>
        <v>193.73999999999998</v>
      </c>
      <c r="Q532" s="32">
        <f>'SPREAD (INPUT)'!E532+'SPREAD (INPUT)'!Q532</f>
        <v>169.32</v>
      </c>
      <c r="R532" s="32">
        <f>'SPREAD (INPUT)'!F532+'SPREAD (INPUT)'!R532</f>
        <v>158.01999999999998</v>
      </c>
      <c r="S532" s="33">
        <f>'SPREAD (INPUT)'!G532+'SPREAD (INPUT)'!S532</f>
        <v>149.41</v>
      </c>
      <c r="T532" s="6">
        <v>255.87</v>
      </c>
      <c r="U532" s="2">
        <v>220.86</v>
      </c>
      <c r="V532" s="2">
        <v>202.19</v>
      </c>
      <c r="W532" s="7">
        <v>190.14</v>
      </c>
    </row>
    <row r="533" spans="1:23" x14ac:dyDescent="0.35">
      <c r="A533" s="43">
        <f t="shared" si="13"/>
        <v>44620</v>
      </c>
      <c r="B533" s="38" t="s">
        <v>10</v>
      </c>
      <c r="C533" s="14" t="s">
        <v>174</v>
      </c>
      <c r="D533" s="6">
        <v>211.95</v>
      </c>
      <c r="E533" s="2">
        <v>183.81</v>
      </c>
      <c r="F533" s="2">
        <v>167.15</v>
      </c>
      <c r="G533" s="7">
        <v>157.94999999999999</v>
      </c>
      <c r="H533" s="31">
        <f>'SPREAD (INPUT)'!D533+'SPREAD (INPUT)'!H533</f>
        <v>211.83999999999997</v>
      </c>
      <c r="I533" s="32">
        <f>'SPREAD (INPUT)'!E533+'SPREAD (INPUT)'!I533</f>
        <v>183.72</v>
      </c>
      <c r="J533" s="32">
        <f>'SPREAD (INPUT)'!F533+'SPREAD (INPUT)'!J533</f>
        <v>167.04</v>
      </c>
      <c r="K533" s="33">
        <f>'SPREAD (INPUT)'!G533+'SPREAD (INPUT)'!K533</f>
        <v>157.83999999999997</v>
      </c>
      <c r="L533" s="31">
        <f>'SPREAD (INPUT)'!D533+'SPREAD (INPUT)'!L533</f>
        <v>197.54</v>
      </c>
      <c r="M533" s="32">
        <f>'SPREAD (INPUT)'!E533+'SPREAD (INPUT)'!M533</f>
        <v>171.4</v>
      </c>
      <c r="N533" s="32">
        <f>'SPREAD (INPUT)'!F533+'SPREAD (INPUT)'!N533</f>
        <v>158.09</v>
      </c>
      <c r="O533" s="33">
        <f>'SPREAD (INPUT)'!G533+'SPREAD (INPUT)'!O533</f>
        <v>149.39999999999998</v>
      </c>
      <c r="P533" s="31">
        <f>'SPREAD (INPUT)'!D533+'SPREAD (INPUT)'!P533</f>
        <v>196.7</v>
      </c>
      <c r="Q533" s="32">
        <f>'SPREAD (INPUT)'!E533+'SPREAD (INPUT)'!Q533</f>
        <v>171.12</v>
      </c>
      <c r="R533" s="32">
        <f>'SPREAD (INPUT)'!F533+'SPREAD (INPUT)'!R533</f>
        <v>157.45000000000002</v>
      </c>
      <c r="S533" s="33">
        <f>'SPREAD (INPUT)'!G533+'SPREAD (INPUT)'!S533</f>
        <v>149.28</v>
      </c>
      <c r="T533" s="6">
        <v>257.19</v>
      </c>
      <c r="U533" s="2">
        <v>223.04</v>
      </c>
      <c r="V533" s="2">
        <v>202.1</v>
      </c>
      <c r="W533" s="7">
        <v>190.6</v>
      </c>
    </row>
    <row r="534" spans="1:23" x14ac:dyDescent="0.35">
      <c r="A534" s="43">
        <f t="shared" si="13"/>
        <v>44627</v>
      </c>
      <c r="B534" s="38" t="s">
        <v>11</v>
      </c>
      <c r="C534" s="14" t="s">
        <v>175</v>
      </c>
      <c r="D534" s="6">
        <v>216.4</v>
      </c>
      <c r="E534" s="2">
        <v>185.77</v>
      </c>
      <c r="F534" s="2">
        <v>167.35</v>
      </c>
      <c r="G534" s="7">
        <v>157.84</v>
      </c>
      <c r="H534" s="31">
        <f>'SPREAD (INPUT)'!D534+'SPREAD (INPUT)'!H534</f>
        <v>216.34</v>
      </c>
      <c r="I534" s="32">
        <f>'SPREAD (INPUT)'!E534+'SPREAD (INPUT)'!I534</f>
        <v>185.71</v>
      </c>
      <c r="J534" s="32">
        <f>'SPREAD (INPUT)'!F534+'SPREAD (INPUT)'!J534</f>
        <v>167.29</v>
      </c>
      <c r="K534" s="33">
        <f>'SPREAD (INPUT)'!G534+'SPREAD (INPUT)'!K534</f>
        <v>157.78</v>
      </c>
      <c r="L534" s="31">
        <f>'SPREAD (INPUT)'!D534+'SPREAD (INPUT)'!L534</f>
        <v>201.44</v>
      </c>
      <c r="M534" s="32">
        <f>'SPREAD (INPUT)'!E534+'SPREAD (INPUT)'!M534</f>
        <v>173.73000000000002</v>
      </c>
      <c r="N534" s="32">
        <f>'SPREAD (INPUT)'!F534+'SPREAD (INPUT)'!N534</f>
        <v>158.57999999999998</v>
      </c>
      <c r="O534" s="33">
        <f>'SPREAD (INPUT)'!G534+'SPREAD (INPUT)'!O534</f>
        <v>149.5</v>
      </c>
      <c r="P534" s="31">
        <f>'SPREAD (INPUT)'!D534+'SPREAD (INPUT)'!P534</f>
        <v>201.33</v>
      </c>
      <c r="Q534" s="32">
        <f>'SPREAD (INPUT)'!E534+'SPREAD (INPUT)'!Q534</f>
        <v>173.37</v>
      </c>
      <c r="R534" s="32">
        <f>'SPREAD (INPUT)'!F534+'SPREAD (INPUT)'!R534</f>
        <v>157.57</v>
      </c>
      <c r="S534" s="33">
        <f>'SPREAD (INPUT)'!G534+'SPREAD (INPUT)'!S534</f>
        <v>149.24</v>
      </c>
      <c r="T534" s="6">
        <v>260.83</v>
      </c>
      <c r="U534" s="2">
        <v>224.53</v>
      </c>
      <c r="V534" s="2">
        <v>202.14</v>
      </c>
      <c r="W534" s="7">
        <v>190.8</v>
      </c>
    </row>
    <row r="535" spans="1:23" x14ac:dyDescent="0.35">
      <c r="A535" s="43">
        <f t="shared" si="13"/>
        <v>44634</v>
      </c>
      <c r="B535" s="38" t="s">
        <v>13</v>
      </c>
      <c r="C535" s="14" t="s">
        <v>175</v>
      </c>
      <c r="D535" s="6">
        <v>222.94</v>
      </c>
      <c r="E535" s="2">
        <v>188.59</v>
      </c>
      <c r="F535" s="2">
        <v>168.25</v>
      </c>
      <c r="G535" s="7">
        <v>158.84</v>
      </c>
      <c r="H535" s="31">
        <f>'SPREAD (INPUT)'!D535+'SPREAD (INPUT)'!H535</f>
        <v>222.85999999999999</v>
      </c>
      <c r="I535" s="32">
        <f>'SPREAD (INPUT)'!E535+'SPREAD (INPUT)'!I535</f>
        <v>188.51</v>
      </c>
      <c r="J535" s="32">
        <f>'SPREAD (INPUT)'!F535+'SPREAD (INPUT)'!J535</f>
        <v>168.17</v>
      </c>
      <c r="K535" s="33">
        <f>'SPREAD (INPUT)'!G535+'SPREAD (INPUT)'!K535</f>
        <v>158.76</v>
      </c>
      <c r="L535" s="31">
        <f>'SPREAD (INPUT)'!D535+'SPREAD (INPUT)'!L535</f>
        <v>208.32999999999998</v>
      </c>
      <c r="M535" s="32">
        <f>'SPREAD (INPUT)'!E535+'SPREAD (INPUT)'!M535</f>
        <v>176.68</v>
      </c>
      <c r="N535" s="32">
        <f>'SPREAD (INPUT)'!F535+'SPREAD (INPUT)'!N535</f>
        <v>159.47999999999999</v>
      </c>
      <c r="O535" s="33">
        <f>'SPREAD (INPUT)'!G535+'SPREAD (INPUT)'!O535</f>
        <v>150.74</v>
      </c>
      <c r="P535" s="31">
        <f>'SPREAD (INPUT)'!D535+'SPREAD (INPUT)'!P535</f>
        <v>207.79</v>
      </c>
      <c r="Q535" s="32">
        <f>'SPREAD (INPUT)'!E535+'SPREAD (INPUT)'!Q535</f>
        <v>176.06</v>
      </c>
      <c r="R535" s="32">
        <f>'SPREAD (INPUT)'!F535+'SPREAD (INPUT)'!R535</f>
        <v>158.53</v>
      </c>
      <c r="S535" s="33">
        <f>'SPREAD (INPUT)'!G535+'SPREAD (INPUT)'!S535</f>
        <v>150.44</v>
      </c>
      <c r="T535" s="6">
        <v>266.45</v>
      </c>
      <c r="U535" s="2">
        <v>227.66</v>
      </c>
      <c r="V535" s="2">
        <v>203.89</v>
      </c>
      <c r="W535" s="7">
        <v>191.57</v>
      </c>
    </row>
    <row r="536" spans="1:23" x14ac:dyDescent="0.35">
      <c r="A536" s="43">
        <f t="shared" si="13"/>
        <v>44641</v>
      </c>
      <c r="B536" s="38" t="s">
        <v>14</v>
      </c>
      <c r="C536" s="14" t="s">
        <v>175</v>
      </c>
      <c r="D536" s="6">
        <v>216.93</v>
      </c>
      <c r="E536" s="2">
        <v>188.18</v>
      </c>
      <c r="F536" s="2">
        <v>168.6</v>
      </c>
      <c r="G536" s="7">
        <v>159.1</v>
      </c>
      <c r="H536" s="31">
        <f>'SPREAD (INPUT)'!D536+'SPREAD (INPUT)'!H536</f>
        <v>216.86</v>
      </c>
      <c r="I536" s="32">
        <f>'SPREAD (INPUT)'!E536+'SPREAD (INPUT)'!I536</f>
        <v>188.11</v>
      </c>
      <c r="J536" s="32">
        <f>'SPREAD (INPUT)'!F536+'SPREAD (INPUT)'!J536</f>
        <v>168.53</v>
      </c>
      <c r="K536" s="33">
        <f>'SPREAD (INPUT)'!G536+'SPREAD (INPUT)'!K536</f>
        <v>159.03</v>
      </c>
      <c r="L536" s="31">
        <f>'SPREAD (INPUT)'!D536+'SPREAD (INPUT)'!L536</f>
        <v>202.35</v>
      </c>
      <c r="M536" s="32">
        <f>'SPREAD (INPUT)'!E536+'SPREAD (INPUT)'!M536</f>
        <v>176.41</v>
      </c>
      <c r="N536" s="32">
        <f>'SPREAD (INPUT)'!F536+'SPREAD (INPUT)'!N536</f>
        <v>159.60999999999999</v>
      </c>
      <c r="O536" s="33">
        <f>'SPREAD (INPUT)'!G536+'SPREAD (INPUT)'!O536</f>
        <v>150.97</v>
      </c>
      <c r="P536" s="31">
        <f>'SPREAD (INPUT)'!D536+'SPREAD (INPUT)'!P536</f>
        <v>202.17000000000002</v>
      </c>
      <c r="Q536" s="32">
        <f>'SPREAD (INPUT)'!E536+'SPREAD (INPUT)'!Q536</f>
        <v>175.99</v>
      </c>
      <c r="R536" s="32">
        <f>'SPREAD (INPUT)'!F536+'SPREAD (INPUT)'!R536</f>
        <v>159.09</v>
      </c>
      <c r="S536" s="33">
        <f>'SPREAD (INPUT)'!G536+'SPREAD (INPUT)'!S536</f>
        <v>150.51999999999998</v>
      </c>
      <c r="T536" s="6">
        <v>260.89999999999998</v>
      </c>
      <c r="U536" s="2">
        <v>227.84</v>
      </c>
      <c r="V536" s="2">
        <v>204.13</v>
      </c>
      <c r="W536" s="7">
        <v>191.46</v>
      </c>
    </row>
    <row r="537" spans="1:23" x14ac:dyDescent="0.35">
      <c r="A537" s="43">
        <f t="shared" si="13"/>
        <v>44648</v>
      </c>
      <c r="B537" s="38" t="s">
        <v>15</v>
      </c>
      <c r="C537" s="14" t="s">
        <v>175</v>
      </c>
      <c r="D537" s="6">
        <v>212.62</v>
      </c>
      <c r="E537" s="2">
        <v>188.67</v>
      </c>
      <c r="F537" s="2">
        <v>168.46</v>
      </c>
      <c r="G537" s="7">
        <v>158.66999999999999</v>
      </c>
      <c r="H537" s="31">
        <f>'SPREAD (INPUT)'!D537+'SPREAD (INPUT)'!H537</f>
        <v>212.47</v>
      </c>
      <c r="I537" s="32">
        <f>'SPREAD (INPUT)'!E537+'SPREAD (INPUT)'!I537</f>
        <v>188.51999999999998</v>
      </c>
      <c r="J537" s="32">
        <f>'SPREAD (INPUT)'!F537+'SPREAD (INPUT)'!J537</f>
        <v>168.31</v>
      </c>
      <c r="K537" s="33">
        <f>'SPREAD (INPUT)'!G537+'SPREAD (INPUT)'!K537</f>
        <v>158.51999999999998</v>
      </c>
      <c r="L537" s="31">
        <f>'SPREAD (INPUT)'!D537+'SPREAD (INPUT)'!L537</f>
        <v>198.21</v>
      </c>
      <c r="M537" s="32">
        <f>'SPREAD (INPUT)'!E537+'SPREAD (INPUT)'!M537</f>
        <v>177.01</v>
      </c>
      <c r="N537" s="32">
        <f>'SPREAD (INPUT)'!F537+'SPREAD (INPUT)'!N537</f>
        <v>159.58000000000001</v>
      </c>
      <c r="O537" s="33">
        <f>'SPREAD (INPUT)'!G537+'SPREAD (INPUT)'!O537</f>
        <v>150.5</v>
      </c>
      <c r="P537" s="31">
        <f>'SPREAD (INPUT)'!D537+'SPREAD (INPUT)'!P537</f>
        <v>197.82</v>
      </c>
      <c r="Q537" s="32">
        <f>'SPREAD (INPUT)'!E537+'SPREAD (INPUT)'!Q537</f>
        <v>176.32999999999998</v>
      </c>
      <c r="R537" s="32">
        <f>'SPREAD (INPUT)'!F537+'SPREAD (INPUT)'!R537</f>
        <v>158.78</v>
      </c>
      <c r="S537" s="33">
        <f>'SPREAD (INPUT)'!G537+'SPREAD (INPUT)'!S537</f>
        <v>150.04999999999998</v>
      </c>
      <c r="T537" s="6">
        <v>257.12</v>
      </c>
      <c r="U537" s="2">
        <v>228.16</v>
      </c>
      <c r="V537" s="2">
        <v>204.59</v>
      </c>
      <c r="W537" s="7">
        <v>192.1</v>
      </c>
    </row>
    <row r="538" spans="1:23" x14ac:dyDescent="0.35">
      <c r="A538" s="43">
        <f t="shared" si="13"/>
        <v>44655</v>
      </c>
      <c r="B538" s="38" t="s">
        <v>16</v>
      </c>
      <c r="C538" s="14" t="s">
        <v>176</v>
      </c>
      <c r="D538" s="6">
        <v>212.11</v>
      </c>
      <c r="E538" s="2">
        <v>189.07</v>
      </c>
      <c r="F538" s="2">
        <v>168.13</v>
      </c>
      <c r="G538" s="7">
        <v>158.38</v>
      </c>
      <c r="H538" s="31">
        <f>'SPREAD (INPUT)'!D538+'SPREAD (INPUT)'!H538</f>
        <v>212.02</v>
      </c>
      <c r="I538" s="32">
        <f>'SPREAD (INPUT)'!E538+'SPREAD (INPUT)'!I538</f>
        <v>188.93</v>
      </c>
      <c r="J538" s="32">
        <f>'SPREAD (INPUT)'!F538+'SPREAD (INPUT)'!J538</f>
        <v>167.99</v>
      </c>
      <c r="K538" s="33">
        <f>'SPREAD (INPUT)'!G538+'SPREAD (INPUT)'!K538</f>
        <v>158.24</v>
      </c>
      <c r="L538" s="31">
        <f>'SPREAD (INPUT)'!D538+'SPREAD (INPUT)'!L538</f>
        <v>197.71</v>
      </c>
      <c r="M538" s="32">
        <f>'SPREAD (INPUT)'!E538+'SPREAD (INPUT)'!M538</f>
        <v>177.54999999999998</v>
      </c>
      <c r="N538" s="32">
        <f>'SPREAD (INPUT)'!F538+'SPREAD (INPUT)'!N538</f>
        <v>159.19</v>
      </c>
      <c r="O538" s="33">
        <f>'SPREAD (INPUT)'!G538+'SPREAD (INPUT)'!O538</f>
        <v>150.16999999999999</v>
      </c>
      <c r="P538" s="31">
        <f>'SPREAD (INPUT)'!D538+'SPREAD (INPUT)'!P538</f>
        <v>197.52</v>
      </c>
      <c r="Q538" s="32">
        <f>'SPREAD (INPUT)'!E538+'SPREAD (INPUT)'!Q538</f>
        <v>176.89</v>
      </c>
      <c r="R538" s="32">
        <f>'SPREAD (INPUT)'!F538+'SPREAD (INPUT)'!R538</f>
        <v>158.66999999999999</v>
      </c>
      <c r="S538" s="33">
        <f>'SPREAD (INPUT)'!G538+'SPREAD (INPUT)'!S538</f>
        <v>149.72999999999999</v>
      </c>
      <c r="T538" s="6">
        <v>256.58999999999997</v>
      </c>
      <c r="U538" s="2">
        <v>227.85</v>
      </c>
      <c r="V538" s="2">
        <v>204.1</v>
      </c>
      <c r="W538" s="7">
        <v>191.66</v>
      </c>
    </row>
    <row r="539" spans="1:23" x14ac:dyDescent="0.35">
      <c r="A539" s="43">
        <f t="shared" si="13"/>
        <v>44662</v>
      </c>
      <c r="B539" s="38" t="s">
        <v>18</v>
      </c>
      <c r="C539" s="14" t="s">
        <v>176</v>
      </c>
      <c r="D539" s="6">
        <v>203.49</v>
      </c>
      <c r="E539" s="2">
        <v>188.04</v>
      </c>
      <c r="F539" s="2">
        <v>168.33</v>
      </c>
      <c r="G539" s="7">
        <v>158.69999999999999</v>
      </c>
      <c r="H539" s="31">
        <f>'SPREAD (INPUT)'!D539+'SPREAD (INPUT)'!H539</f>
        <v>203.42000000000002</v>
      </c>
      <c r="I539" s="32">
        <f>'SPREAD (INPUT)'!E539+'SPREAD (INPUT)'!I539</f>
        <v>187.95999999999998</v>
      </c>
      <c r="J539" s="32">
        <f>'SPREAD (INPUT)'!F539+'SPREAD (INPUT)'!J539</f>
        <v>168.25</v>
      </c>
      <c r="K539" s="33">
        <f>'SPREAD (INPUT)'!G539+'SPREAD (INPUT)'!K539</f>
        <v>158.61999999999998</v>
      </c>
      <c r="L539" s="31">
        <f>'SPREAD (INPUT)'!D539+'SPREAD (INPUT)'!L539</f>
        <v>189.08</v>
      </c>
      <c r="M539" s="32">
        <f>'SPREAD (INPUT)'!E539+'SPREAD (INPUT)'!M539</f>
        <v>176.37</v>
      </c>
      <c r="N539" s="32">
        <f>'SPREAD (INPUT)'!F539+'SPREAD (INPUT)'!N539</f>
        <v>159.42000000000002</v>
      </c>
      <c r="O539" s="33">
        <f>'SPREAD (INPUT)'!G539+'SPREAD (INPUT)'!O539</f>
        <v>150.79999999999998</v>
      </c>
      <c r="P539" s="31">
        <f>'SPREAD (INPUT)'!D539+'SPREAD (INPUT)'!P539</f>
        <v>189</v>
      </c>
      <c r="Q539" s="32">
        <f>'SPREAD (INPUT)'!E539+'SPREAD (INPUT)'!Q539</f>
        <v>176.07</v>
      </c>
      <c r="R539" s="32">
        <f>'SPREAD (INPUT)'!F539+'SPREAD (INPUT)'!R539</f>
        <v>159.13000000000002</v>
      </c>
      <c r="S539" s="33">
        <f>'SPREAD (INPUT)'!G539+'SPREAD (INPUT)'!S539</f>
        <v>150.41</v>
      </c>
      <c r="T539" s="6">
        <v>248.32</v>
      </c>
      <c r="U539" s="2">
        <v>227.31</v>
      </c>
      <c r="V539" s="2">
        <v>204.41</v>
      </c>
      <c r="W539" s="7">
        <v>191.41</v>
      </c>
    </row>
    <row r="540" spans="1:23" x14ac:dyDescent="0.35">
      <c r="A540" s="43">
        <f t="shared" si="13"/>
        <v>44669</v>
      </c>
      <c r="B540" s="38" t="s">
        <v>19</v>
      </c>
      <c r="C540" s="14" t="s">
        <v>176</v>
      </c>
      <c r="D540" s="6">
        <v>200.03</v>
      </c>
      <c r="E540" s="2">
        <v>187.88</v>
      </c>
      <c r="F540" s="2">
        <v>168.15</v>
      </c>
      <c r="G540" s="7">
        <v>158.37</v>
      </c>
      <c r="H540" s="31">
        <f>'SPREAD (INPUT)'!D540+'SPREAD (INPUT)'!H540</f>
        <v>199.96</v>
      </c>
      <c r="I540" s="32">
        <f>'SPREAD (INPUT)'!E540+'SPREAD (INPUT)'!I540</f>
        <v>187.81</v>
      </c>
      <c r="J540" s="32">
        <f>'SPREAD (INPUT)'!F540+'SPREAD (INPUT)'!J540</f>
        <v>168.08</v>
      </c>
      <c r="K540" s="33">
        <f>'SPREAD (INPUT)'!G540+'SPREAD (INPUT)'!K540</f>
        <v>158.30000000000001</v>
      </c>
      <c r="L540" s="31">
        <f>'SPREAD (INPUT)'!D540+'SPREAD (INPUT)'!L540</f>
        <v>185.68</v>
      </c>
      <c r="M540" s="32">
        <f>'SPREAD (INPUT)'!E540+'SPREAD (INPUT)'!M540</f>
        <v>176.32999999999998</v>
      </c>
      <c r="N540" s="32">
        <f>'SPREAD (INPUT)'!F540+'SPREAD (INPUT)'!N540</f>
        <v>159.59</v>
      </c>
      <c r="O540" s="33">
        <f>'SPREAD (INPUT)'!G540+'SPREAD (INPUT)'!O540</f>
        <v>150.48000000000002</v>
      </c>
      <c r="P540" s="31">
        <f>'SPREAD (INPUT)'!D540+'SPREAD (INPUT)'!P540</f>
        <v>185.61</v>
      </c>
      <c r="Q540" s="32">
        <f>'SPREAD (INPUT)'!E540+'SPREAD (INPUT)'!Q540</f>
        <v>176.22</v>
      </c>
      <c r="R540" s="32">
        <f>'SPREAD (INPUT)'!F540+'SPREAD (INPUT)'!R540</f>
        <v>159.46</v>
      </c>
      <c r="S540" s="33">
        <f>'SPREAD (INPUT)'!G540+'SPREAD (INPUT)'!S540</f>
        <v>150.33000000000001</v>
      </c>
      <c r="T540" s="6">
        <v>243.66</v>
      </c>
      <c r="U540" s="2">
        <v>226.89</v>
      </c>
      <c r="V540" s="2">
        <v>203.78</v>
      </c>
      <c r="W540" s="7">
        <v>191.05</v>
      </c>
    </row>
    <row r="541" spans="1:23" x14ac:dyDescent="0.35">
      <c r="A541" s="43">
        <f t="shared" si="13"/>
        <v>44676</v>
      </c>
      <c r="B541" s="38" t="s">
        <v>20</v>
      </c>
      <c r="C541" s="14" t="s">
        <v>176</v>
      </c>
      <c r="D541" s="6">
        <v>194.31</v>
      </c>
      <c r="E541" s="2">
        <v>186.37</v>
      </c>
      <c r="F541" s="2">
        <v>167.57</v>
      </c>
      <c r="G541" s="7">
        <v>158.02000000000001</v>
      </c>
      <c r="H541" s="31">
        <f>'SPREAD (INPUT)'!D541+'SPREAD (INPUT)'!H541</f>
        <v>194.24</v>
      </c>
      <c r="I541" s="32">
        <f>'SPREAD (INPUT)'!E541+'SPREAD (INPUT)'!I541</f>
        <v>186.3</v>
      </c>
      <c r="J541" s="32">
        <f>'SPREAD (INPUT)'!F541+'SPREAD (INPUT)'!J541</f>
        <v>167.5</v>
      </c>
      <c r="K541" s="33">
        <f>'SPREAD (INPUT)'!G541+'SPREAD (INPUT)'!K541</f>
        <v>157.95000000000002</v>
      </c>
      <c r="L541" s="31">
        <f>'SPREAD (INPUT)'!D541+'SPREAD (INPUT)'!L541</f>
        <v>180</v>
      </c>
      <c r="M541" s="32">
        <f>'SPREAD (INPUT)'!E541+'SPREAD (INPUT)'!M541</f>
        <v>174.82</v>
      </c>
      <c r="N541" s="32">
        <f>'SPREAD (INPUT)'!F541+'SPREAD (INPUT)'!N541</f>
        <v>158.72999999999999</v>
      </c>
      <c r="O541" s="33">
        <f>'SPREAD (INPUT)'!G541+'SPREAD (INPUT)'!O541</f>
        <v>149.97</v>
      </c>
      <c r="P541" s="31">
        <f>'SPREAD (INPUT)'!D541+'SPREAD (INPUT)'!P541</f>
        <v>179.6</v>
      </c>
      <c r="Q541" s="32">
        <f>'SPREAD (INPUT)'!E541+'SPREAD (INPUT)'!Q541</f>
        <v>174.3</v>
      </c>
      <c r="R541" s="32">
        <f>'SPREAD (INPUT)'!F541+'SPREAD (INPUT)'!R541</f>
        <v>158.4</v>
      </c>
      <c r="S541" s="33">
        <f>'SPREAD (INPUT)'!G541+'SPREAD (INPUT)'!S541</f>
        <v>149.57000000000002</v>
      </c>
      <c r="T541" s="6">
        <v>238.21</v>
      </c>
      <c r="U541" s="2">
        <v>225.38</v>
      </c>
      <c r="V541" s="2">
        <v>202.82</v>
      </c>
      <c r="W541" s="7">
        <v>190.63</v>
      </c>
    </row>
    <row r="542" spans="1:23" x14ac:dyDescent="0.35">
      <c r="A542" s="43">
        <f t="shared" si="13"/>
        <v>44683</v>
      </c>
      <c r="B542" s="38" t="s">
        <v>21</v>
      </c>
      <c r="C542" s="14" t="s">
        <v>177</v>
      </c>
      <c r="D542" s="6">
        <v>188.04</v>
      </c>
      <c r="E542" s="2">
        <v>183.8</v>
      </c>
      <c r="F542" s="2">
        <v>167.44</v>
      </c>
      <c r="G542" s="7">
        <v>158.22</v>
      </c>
      <c r="H542" s="31">
        <f>'SPREAD (INPUT)'!D542+'SPREAD (INPUT)'!H542</f>
        <v>187.95999999999998</v>
      </c>
      <c r="I542" s="32">
        <f>'SPREAD (INPUT)'!E542+'SPREAD (INPUT)'!I542</f>
        <v>183.72</v>
      </c>
      <c r="J542" s="32">
        <f>'SPREAD (INPUT)'!F542+'SPREAD (INPUT)'!J542</f>
        <v>167.35999999999999</v>
      </c>
      <c r="K542" s="33">
        <f>'SPREAD (INPUT)'!G542+'SPREAD (INPUT)'!K542</f>
        <v>158.13999999999999</v>
      </c>
      <c r="L542" s="31">
        <f>'SPREAD (INPUT)'!D542+'SPREAD (INPUT)'!L542</f>
        <v>173.44</v>
      </c>
      <c r="M542" s="32">
        <f>'SPREAD (INPUT)'!E542+'SPREAD (INPUT)'!M542</f>
        <v>171.65</v>
      </c>
      <c r="N542" s="32">
        <f>'SPREAD (INPUT)'!F542+'SPREAD (INPUT)'!N542</f>
        <v>158.02000000000001</v>
      </c>
      <c r="O542" s="33">
        <f>'SPREAD (INPUT)'!G542+'SPREAD (INPUT)'!O542</f>
        <v>149.86000000000001</v>
      </c>
      <c r="P542" s="31">
        <f>'SPREAD (INPUT)'!D542+'SPREAD (INPUT)'!P542</f>
        <v>173.17</v>
      </c>
      <c r="Q542" s="32">
        <f>'SPREAD (INPUT)'!E542+'SPREAD (INPUT)'!Q542</f>
        <v>171.60000000000002</v>
      </c>
      <c r="R542" s="32">
        <f>'SPREAD (INPUT)'!F542+'SPREAD (INPUT)'!R542</f>
        <v>157.88</v>
      </c>
      <c r="S542" s="33">
        <f>'SPREAD (INPUT)'!G542+'SPREAD (INPUT)'!S542</f>
        <v>149.62</v>
      </c>
      <c r="T542" s="6">
        <v>232.11</v>
      </c>
      <c r="U542" s="2">
        <v>223.29</v>
      </c>
      <c r="V542" s="2">
        <v>203.31</v>
      </c>
      <c r="W542" s="7">
        <v>190.75</v>
      </c>
    </row>
    <row r="543" spans="1:23" x14ac:dyDescent="0.35">
      <c r="A543" s="43">
        <f t="shared" si="13"/>
        <v>44690</v>
      </c>
      <c r="B543" s="38" t="s">
        <v>22</v>
      </c>
      <c r="C543" s="14" t="s">
        <v>177</v>
      </c>
      <c r="D543" s="6">
        <v>193.54</v>
      </c>
      <c r="E543" s="2">
        <v>185.08</v>
      </c>
      <c r="F543" s="2">
        <v>167.46</v>
      </c>
      <c r="G543" s="7">
        <v>158.38999999999999</v>
      </c>
      <c r="H543" s="31">
        <f>'SPREAD (INPUT)'!D543+'SPREAD (INPUT)'!H543</f>
        <v>193.45999999999998</v>
      </c>
      <c r="I543" s="32">
        <f>'SPREAD (INPUT)'!E543+'SPREAD (INPUT)'!I543</f>
        <v>185</v>
      </c>
      <c r="J543" s="32">
        <f>'SPREAD (INPUT)'!F543+'SPREAD (INPUT)'!J543</f>
        <v>167.38</v>
      </c>
      <c r="K543" s="33">
        <f>'SPREAD (INPUT)'!G543+'SPREAD (INPUT)'!K543</f>
        <v>158.30999999999997</v>
      </c>
      <c r="L543" s="31">
        <f>'SPREAD (INPUT)'!D543+'SPREAD (INPUT)'!L543</f>
        <v>178.54999999999998</v>
      </c>
      <c r="M543" s="32">
        <f>'SPREAD (INPUT)'!E543+'SPREAD (INPUT)'!M543</f>
        <v>173.42000000000002</v>
      </c>
      <c r="N543" s="32">
        <f>'SPREAD (INPUT)'!F543+'SPREAD (INPUT)'!N543</f>
        <v>158.65</v>
      </c>
      <c r="O543" s="33">
        <f>'SPREAD (INPUT)'!G543+'SPREAD (INPUT)'!O543</f>
        <v>150.33999999999997</v>
      </c>
      <c r="P543" s="31">
        <f>'SPREAD (INPUT)'!D543+'SPREAD (INPUT)'!P543</f>
        <v>178.95</v>
      </c>
      <c r="Q543" s="32">
        <f>'SPREAD (INPUT)'!E543+'SPREAD (INPUT)'!Q543</f>
        <v>173.33</v>
      </c>
      <c r="R543" s="32">
        <f>'SPREAD (INPUT)'!F543+'SPREAD (INPUT)'!R543</f>
        <v>158.23000000000002</v>
      </c>
      <c r="S543" s="33">
        <f>'SPREAD (INPUT)'!G543+'SPREAD (INPUT)'!S543</f>
        <v>150</v>
      </c>
      <c r="T543" s="6">
        <v>236.78</v>
      </c>
      <c r="U543" s="2">
        <v>224.29</v>
      </c>
      <c r="V543" s="2">
        <v>202.94</v>
      </c>
      <c r="W543" s="7">
        <v>190.93</v>
      </c>
    </row>
    <row r="544" spans="1:23" x14ac:dyDescent="0.35">
      <c r="A544" s="43">
        <f t="shared" si="13"/>
        <v>44697</v>
      </c>
      <c r="B544" s="38" t="s">
        <v>24</v>
      </c>
      <c r="C544" s="14" t="s">
        <v>177</v>
      </c>
      <c r="D544" s="6">
        <v>202.01</v>
      </c>
      <c r="E544" s="2">
        <v>187.82</v>
      </c>
      <c r="F544" s="2">
        <v>168.22</v>
      </c>
      <c r="G544" s="7">
        <v>158.91</v>
      </c>
      <c r="H544" s="31">
        <f>'SPREAD (INPUT)'!D544+'SPREAD (INPUT)'!H544</f>
        <v>201.95</v>
      </c>
      <c r="I544" s="32">
        <f>'SPREAD (INPUT)'!E544+'SPREAD (INPUT)'!I544</f>
        <v>187.7</v>
      </c>
      <c r="J544" s="32">
        <f>'SPREAD (INPUT)'!F544+'SPREAD (INPUT)'!J544</f>
        <v>168.1</v>
      </c>
      <c r="K544" s="33">
        <f>'SPREAD (INPUT)'!G544+'SPREAD (INPUT)'!K544</f>
        <v>158.79</v>
      </c>
      <c r="L544" s="31">
        <f>'SPREAD (INPUT)'!D544+'SPREAD (INPUT)'!L544</f>
        <v>187.42</v>
      </c>
      <c r="M544" s="32">
        <f>'SPREAD (INPUT)'!E544+'SPREAD (INPUT)'!M544</f>
        <v>176.12</v>
      </c>
      <c r="N544" s="32">
        <f>'SPREAD (INPUT)'!F544+'SPREAD (INPUT)'!N544</f>
        <v>159.66999999999999</v>
      </c>
      <c r="O544" s="33">
        <f>'SPREAD (INPUT)'!G544+'SPREAD (INPUT)'!O544</f>
        <v>150.71</v>
      </c>
      <c r="P544" s="31">
        <f>'SPREAD (INPUT)'!D544+'SPREAD (INPUT)'!P544</f>
        <v>186.82</v>
      </c>
      <c r="Q544" s="32">
        <f>'SPREAD (INPUT)'!E544+'SPREAD (INPUT)'!Q544</f>
        <v>175.68</v>
      </c>
      <c r="R544" s="32">
        <f>'SPREAD (INPUT)'!F544+'SPREAD (INPUT)'!R544</f>
        <v>158.78</v>
      </c>
      <c r="S544" s="33">
        <f>'SPREAD (INPUT)'!G544+'SPREAD (INPUT)'!S544</f>
        <v>150.28</v>
      </c>
      <c r="T544" s="6">
        <v>245.22</v>
      </c>
      <c r="U544" s="2">
        <v>226.9</v>
      </c>
      <c r="V544" s="2">
        <v>203.94</v>
      </c>
      <c r="W544" s="7">
        <v>191.78</v>
      </c>
    </row>
    <row r="545" spans="1:23" x14ac:dyDescent="0.35">
      <c r="A545" s="43">
        <f t="shared" si="13"/>
        <v>44704</v>
      </c>
      <c r="B545" s="38" t="s">
        <v>25</v>
      </c>
      <c r="C545" s="14" t="s">
        <v>177</v>
      </c>
      <c r="D545" s="6">
        <v>196.33</v>
      </c>
      <c r="E545" s="2">
        <v>186.84</v>
      </c>
      <c r="F545" s="2">
        <v>167.75</v>
      </c>
      <c r="G545" s="7">
        <v>158.49</v>
      </c>
      <c r="H545" s="31">
        <f>'SPREAD (INPUT)'!D545+'SPREAD (INPUT)'!H545</f>
        <v>196.22</v>
      </c>
      <c r="I545" s="32">
        <f>'SPREAD (INPUT)'!E545+'SPREAD (INPUT)'!I545</f>
        <v>186.73</v>
      </c>
      <c r="J545" s="32">
        <f>'SPREAD (INPUT)'!F545+'SPREAD (INPUT)'!J545</f>
        <v>167.64</v>
      </c>
      <c r="K545" s="33">
        <f>'SPREAD (INPUT)'!G545+'SPREAD (INPUT)'!K545</f>
        <v>158.38</v>
      </c>
      <c r="L545" s="31">
        <f>'SPREAD (INPUT)'!D545+'SPREAD (INPUT)'!L545</f>
        <v>182.26000000000002</v>
      </c>
      <c r="M545" s="32">
        <f>'SPREAD (INPUT)'!E545+'SPREAD (INPUT)'!M545</f>
        <v>175.24</v>
      </c>
      <c r="N545" s="32">
        <f>'SPREAD (INPUT)'!F545+'SPREAD (INPUT)'!N545</f>
        <v>158.63999999999999</v>
      </c>
      <c r="O545" s="33">
        <f>'SPREAD (INPUT)'!G545+'SPREAD (INPUT)'!O545</f>
        <v>150.28</v>
      </c>
      <c r="P545" s="31">
        <f>'SPREAD (INPUT)'!D545+'SPREAD (INPUT)'!P545</f>
        <v>181.98000000000002</v>
      </c>
      <c r="Q545" s="32">
        <f>'SPREAD (INPUT)'!E545+'SPREAD (INPUT)'!Q545</f>
        <v>175.08</v>
      </c>
      <c r="R545" s="32">
        <f>'SPREAD (INPUT)'!F545+'SPREAD (INPUT)'!R545</f>
        <v>158.51</v>
      </c>
      <c r="S545" s="33">
        <f>'SPREAD (INPUT)'!G545+'SPREAD (INPUT)'!S545</f>
        <v>150.11000000000001</v>
      </c>
      <c r="T545" s="6">
        <v>239.66</v>
      </c>
      <c r="U545" s="2">
        <v>225.36</v>
      </c>
      <c r="V545" s="2">
        <v>202.82</v>
      </c>
      <c r="W545" s="7">
        <v>191.72</v>
      </c>
    </row>
    <row r="546" spans="1:23" x14ac:dyDescent="0.35">
      <c r="A546" s="43">
        <f t="shared" si="13"/>
        <v>44711</v>
      </c>
      <c r="B546" s="38" t="s">
        <v>26</v>
      </c>
      <c r="C546" s="14" t="s">
        <v>177</v>
      </c>
      <c r="D546" s="6">
        <v>185.74</v>
      </c>
      <c r="E546" s="2">
        <v>183.86</v>
      </c>
      <c r="F546" s="2">
        <v>167.3</v>
      </c>
      <c r="G546" s="7">
        <v>158.15</v>
      </c>
      <c r="H546" s="31">
        <f>'SPREAD (INPUT)'!D546+'SPREAD (INPUT)'!H546</f>
        <v>185.60000000000002</v>
      </c>
      <c r="I546" s="32">
        <f>'SPREAD (INPUT)'!E546+'SPREAD (INPUT)'!I546</f>
        <v>183.69000000000003</v>
      </c>
      <c r="J546" s="32">
        <f>'SPREAD (INPUT)'!F546+'SPREAD (INPUT)'!J546</f>
        <v>167.13000000000002</v>
      </c>
      <c r="K546" s="33">
        <f>'SPREAD (INPUT)'!G546+'SPREAD (INPUT)'!K546</f>
        <v>157.98000000000002</v>
      </c>
      <c r="L546" s="31">
        <f>'SPREAD (INPUT)'!D546+'SPREAD (INPUT)'!L546</f>
        <v>172.31</v>
      </c>
      <c r="M546" s="32">
        <f>'SPREAD (INPUT)'!E546+'SPREAD (INPUT)'!M546</f>
        <v>172.99</v>
      </c>
      <c r="N546" s="32">
        <f>'SPREAD (INPUT)'!F546+'SPREAD (INPUT)'!N546</f>
        <v>158.47</v>
      </c>
      <c r="O546" s="33">
        <f>'SPREAD (INPUT)'!G546+'SPREAD (INPUT)'!O546</f>
        <v>150.13</v>
      </c>
      <c r="P546" s="31">
        <f>'SPREAD (INPUT)'!D546+'SPREAD (INPUT)'!P546</f>
        <v>172.16</v>
      </c>
      <c r="Q546" s="32">
        <f>'SPREAD (INPUT)'!E546+'SPREAD (INPUT)'!Q546</f>
        <v>172.5</v>
      </c>
      <c r="R546" s="32">
        <f>'SPREAD (INPUT)'!F546+'SPREAD (INPUT)'!R546</f>
        <v>158.19</v>
      </c>
      <c r="S546" s="33">
        <f>'SPREAD (INPUT)'!G546+'SPREAD (INPUT)'!S546</f>
        <v>149.86000000000001</v>
      </c>
      <c r="T546" s="6">
        <v>230.77</v>
      </c>
      <c r="U546" s="2">
        <v>223.47</v>
      </c>
      <c r="V546" s="2">
        <v>202.97</v>
      </c>
      <c r="W546" s="7">
        <v>191.42</v>
      </c>
    </row>
    <row r="547" spans="1:23" x14ac:dyDescent="0.35">
      <c r="A547" s="43">
        <f t="shared" si="13"/>
        <v>44718</v>
      </c>
      <c r="B547" s="38" t="s">
        <v>27</v>
      </c>
      <c r="C547" s="14" t="s">
        <v>178</v>
      </c>
      <c r="D547" s="6">
        <v>189.28</v>
      </c>
      <c r="E547" s="2">
        <v>185</v>
      </c>
      <c r="F547" s="2">
        <v>167.36</v>
      </c>
      <c r="G547" s="7">
        <v>158.08000000000001</v>
      </c>
      <c r="H547" s="31">
        <f>'SPREAD (INPUT)'!D547+'SPREAD (INPUT)'!H547</f>
        <v>189.16</v>
      </c>
      <c r="I547" s="32">
        <f>'SPREAD (INPUT)'!E547+'SPREAD (INPUT)'!I547</f>
        <v>184.89</v>
      </c>
      <c r="J547" s="32">
        <f>'SPREAD (INPUT)'!F547+'SPREAD (INPUT)'!J547</f>
        <v>167.26000000000002</v>
      </c>
      <c r="K547" s="33">
        <f>'SPREAD (INPUT)'!G547+'SPREAD (INPUT)'!K547</f>
        <v>157.98000000000002</v>
      </c>
      <c r="L547" s="31">
        <f>'SPREAD (INPUT)'!D547+'SPREAD (INPUT)'!L547</f>
        <v>176.14</v>
      </c>
      <c r="M547" s="32">
        <f>'SPREAD (INPUT)'!E547+'SPREAD (INPUT)'!M547</f>
        <v>174</v>
      </c>
      <c r="N547" s="32">
        <f>'SPREAD (INPUT)'!F547+'SPREAD (INPUT)'!N547</f>
        <v>158.63000000000002</v>
      </c>
      <c r="O547" s="33">
        <f>'SPREAD (INPUT)'!G547+'SPREAD (INPUT)'!O547</f>
        <v>150.23000000000002</v>
      </c>
      <c r="P547" s="31">
        <f>'SPREAD (INPUT)'!D547+'SPREAD (INPUT)'!P547</f>
        <v>175.74</v>
      </c>
      <c r="Q547" s="32">
        <f>'SPREAD (INPUT)'!E547+'SPREAD (INPUT)'!Q547</f>
        <v>173.58</v>
      </c>
      <c r="R547" s="32">
        <f>'SPREAD (INPUT)'!F547+'SPREAD (INPUT)'!R547</f>
        <v>158.36000000000001</v>
      </c>
      <c r="S547" s="33">
        <f>'SPREAD (INPUT)'!G547+'SPREAD (INPUT)'!S547</f>
        <v>149.94</v>
      </c>
      <c r="T547" s="6">
        <v>231.69</v>
      </c>
      <c r="U547" s="2">
        <v>224.21</v>
      </c>
      <c r="V547" s="2">
        <v>203.04</v>
      </c>
      <c r="W547" s="7">
        <v>191.49</v>
      </c>
    </row>
    <row r="548" spans="1:23" x14ac:dyDescent="0.35">
      <c r="A548" s="43">
        <f t="shared" si="13"/>
        <v>44725</v>
      </c>
      <c r="B548" s="38" t="s">
        <v>29</v>
      </c>
      <c r="C548" s="14" t="s">
        <v>178</v>
      </c>
      <c r="D548" s="6">
        <v>183.3</v>
      </c>
      <c r="E548" s="2">
        <v>182.35</v>
      </c>
      <c r="F548" s="2">
        <v>167.1</v>
      </c>
      <c r="G548" s="7">
        <v>157.88</v>
      </c>
      <c r="H548" s="31">
        <f>'SPREAD (INPUT)'!D548+'SPREAD (INPUT)'!H548</f>
        <v>183.22</v>
      </c>
      <c r="I548" s="32">
        <f>'SPREAD (INPUT)'!E548+'SPREAD (INPUT)'!I548</f>
        <v>182.21</v>
      </c>
      <c r="J548" s="32">
        <f>'SPREAD (INPUT)'!F548+'SPREAD (INPUT)'!J548</f>
        <v>166.96</v>
      </c>
      <c r="K548" s="33">
        <f>'SPREAD (INPUT)'!G548+'SPREAD (INPUT)'!K548</f>
        <v>157.74</v>
      </c>
      <c r="L548" s="31">
        <f>'SPREAD (INPUT)'!D548+'SPREAD (INPUT)'!L548</f>
        <v>170.03</v>
      </c>
      <c r="M548" s="32">
        <f>'SPREAD (INPUT)'!E548+'SPREAD (INPUT)'!M548</f>
        <v>171.16</v>
      </c>
      <c r="N548" s="32">
        <f>'SPREAD (INPUT)'!F548+'SPREAD (INPUT)'!N548</f>
        <v>158.06</v>
      </c>
      <c r="O548" s="33">
        <f>'SPREAD (INPUT)'!G548+'SPREAD (INPUT)'!O548</f>
        <v>150.1</v>
      </c>
      <c r="P548" s="31">
        <f>'SPREAD (INPUT)'!D548+'SPREAD (INPUT)'!P548</f>
        <v>169.34</v>
      </c>
      <c r="Q548" s="32">
        <f>'SPREAD (INPUT)'!E548+'SPREAD (INPUT)'!Q548</f>
        <v>170.88</v>
      </c>
      <c r="R548" s="32">
        <f>'SPREAD (INPUT)'!F548+'SPREAD (INPUT)'!R548</f>
        <v>157.88999999999999</v>
      </c>
      <c r="S548" s="33">
        <f>'SPREAD (INPUT)'!G548+'SPREAD (INPUT)'!S548</f>
        <v>149.65</v>
      </c>
      <c r="T548" s="6">
        <v>224.84</v>
      </c>
      <c r="U548" s="2">
        <v>221.09</v>
      </c>
      <c r="V548" s="2">
        <v>202.6</v>
      </c>
      <c r="W548" s="7">
        <v>191.33</v>
      </c>
    </row>
    <row r="549" spans="1:23" x14ac:dyDescent="0.35">
      <c r="A549" s="43">
        <f t="shared" si="13"/>
        <v>44732</v>
      </c>
      <c r="B549" s="38" t="s">
        <v>30</v>
      </c>
      <c r="C549" s="14" t="s">
        <v>178</v>
      </c>
      <c r="D549" s="6">
        <v>178.34</v>
      </c>
      <c r="E549" s="2">
        <v>180.43</v>
      </c>
      <c r="F549" s="2">
        <v>166.85</v>
      </c>
      <c r="G549" s="7">
        <v>157.63</v>
      </c>
      <c r="H549" s="31">
        <f>'SPREAD (INPUT)'!D549+'SPREAD (INPUT)'!H549</f>
        <v>178.19</v>
      </c>
      <c r="I549" s="32">
        <f>'SPREAD (INPUT)'!E549+'SPREAD (INPUT)'!I549</f>
        <v>180.28</v>
      </c>
      <c r="J549" s="32">
        <f>'SPREAD (INPUT)'!F549+'SPREAD (INPUT)'!J549</f>
        <v>166.7</v>
      </c>
      <c r="K549" s="33">
        <f>'SPREAD (INPUT)'!G549+'SPREAD (INPUT)'!K549</f>
        <v>157.47999999999999</v>
      </c>
      <c r="L549" s="31">
        <f>'SPREAD (INPUT)'!D549+'SPREAD (INPUT)'!L549</f>
        <v>164.85</v>
      </c>
      <c r="M549" s="32">
        <f>'SPREAD (INPUT)'!E549+'SPREAD (INPUT)'!M549</f>
        <v>168.82</v>
      </c>
      <c r="N549" s="32">
        <f>'SPREAD (INPUT)'!F549+'SPREAD (INPUT)'!N549</f>
        <v>157.57999999999998</v>
      </c>
      <c r="O549" s="33">
        <f>'SPREAD (INPUT)'!G549+'SPREAD (INPUT)'!O549</f>
        <v>149.82999999999998</v>
      </c>
      <c r="P549" s="31">
        <f>'SPREAD (INPUT)'!D549+'SPREAD (INPUT)'!P549</f>
        <v>164.84</v>
      </c>
      <c r="Q549" s="32">
        <f>'SPREAD (INPUT)'!E549+'SPREAD (INPUT)'!Q549</f>
        <v>168.76000000000002</v>
      </c>
      <c r="R549" s="32">
        <f>'SPREAD (INPUT)'!F549+'SPREAD (INPUT)'!R549</f>
        <v>157.28</v>
      </c>
      <c r="S549" s="33">
        <f>'SPREAD (INPUT)'!G549+'SPREAD (INPUT)'!S549</f>
        <v>149.32999999999998</v>
      </c>
      <c r="T549" s="6">
        <v>219.78</v>
      </c>
      <c r="U549" s="2">
        <v>219.24</v>
      </c>
      <c r="V549" s="2">
        <v>202.48</v>
      </c>
      <c r="W549" s="7">
        <v>190.82</v>
      </c>
    </row>
    <row r="550" spans="1:23" x14ac:dyDescent="0.35">
      <c r="A550" s="43">
        <f t="shared" si="13"/>
        <v>44739</v>
      </c>
      <c r="B550" s="38" t="s">
        <v>31</v>
      </c>
      <c r="C550" s="14" t="s">
        <v>178</v>
      </c>
      <c r="D550" s="6">
        <v>175.13</v>
      </c>
      <c r="E550" s="2">
        <v>178.88</v>
      </c>
      <c r="F550" s="2">
        <v>166.41</v>
      </c>
      <c r="G550" s="7">
        <v>157</v>
      </c>
      <c r="H550" s="31">
        <f>'SPREAD (INPUT)'!D550+'SPREAD (INPUT)'!H550</f>
        <v>175.01</v>
      </c>
      <c r="I550" s="32">
        <f>'SPREAD (INPUT)'!E550+'SPREAD (INPUT)'!I550</f>
        <v>178.76</v>
      </c>
      <c r="J550" s="32">
        <f>'SPREAD (INPUT)'!F550+'SPREAD (INPUT)'!J550</f>
        <v>166.29</v>
      </c>
      <c r="K550" s="33">
        <f>'SPREAD (INPUT)'!G550+'SPREAD (INPUT)'!K550</f>
        <v>156.88</v>
      </c>
      <c r="L550" s="31">
        <f>'SPREAD (INPUT)'!D550+'SPREAD (INPUT)'!L550</f>
        <v>162.35999999999999</v>
      </c>
      <c r="M550" s="32">
        <f>'SPREAD (INPUT)'!E550+'SPREAD (INPUT)'!M550</f>
        <v>167.24</v>
      </c>
      <c r="N550" s="32">
        <f>'SPREAD (INPUT)'!F550+'SPREAD (INPUT)'!N550</f>
        <v>157.41999999999999</v>
      </c>
      <c r="O550" s="33">
        <f>'SPREAD (INPUT)'!G550+'SPREAD (INPUT)'!O550</f>
        <v>149.09</v>
      </c>
      <c r="P550" s="31">
        <f>'SPREAD (INPUT)'!D550+'SPREAD (INPUT)'!P550</f>
        <v>162.06</v>
      </c>
      <c r="Q550" s="32">
        <f>'SPREAD (INPUT)'!E550+'SPREAD (INPUT)'!Q550</f>
        <v>167.32</v>
      </c>
      <c r="R550" s="32">
        <f>'SPREAD (INPUT)'!F550+'SPREAD (INPUT)'!R550</f>
        <v>156.68</v>
      </c>
      <c r="S550" s="33">
        <f>'SPREAD (INPUT)'!G550+'SPREAD (INPUT)'!S550</f>
        <v>148.52000000000001</v>
      </c>
      <c r="T550" s="6">
        <v>215.47</v>
      </c>
      <c r="U550" s="2">
        <v>218</v>
      </c>
      <c r="V550" s="2">
        <v>201.23</v>
      </c>
      <c r="W550" s="7">
        <v>190.39</v>
      </c>
    </row>
    <row r="551" spans="1:23" x14ac:dyDescent="0.35">
      <c r="A551" s="43">
        <f t="shared" si="13"/>
        <v>44746</v>
      </c>
      <c r="B551" s="38" t="s">
        <v>32</v>
      </c>
      <c r="C551" s="14" t="s">
        <v>179</v>
      </c>
      <c r="D551" s="6">
        <v>172.6</v>
      </c>
      <c r="E551" s="2">
        <v>177.37</v>
      </c>
      <c r="F551" s="2">
        <v>166.01</v>
      </c>
      <c r="G551" s="7">
        <v>156.94999999999999</v>
      </c>
      <c r="H551" s="31">
        <f>'SPREAD (INPUT)'!D551+'SPREAD (INPUT)'!H551</f>
        <v>172.45</v>
      </c>
      <c r="I551" s="32">
        <f>'SPREAD (INPUT)'!E551+'SPREAD (INPUT)'!I551</f>
        <v>177.22</v>
      </c>
      <c r="J551" s="32">
        <f>'SPREAD (INPUT)'!F551+'SPREAD (INPUT)'!J551</f>
        <v>165.92999999999998</v>
      </c>
      <c r="K551" s="33">
        <f>'SPREAD (INPUT)'!G551+'SPREAD (INPUT)'!K551</f>
        <v>156.86999999999998</v>
      </c>
      <c r="L551" s="31">
        <f>'SPREAD (INPUT)'!D551+'SPREAD (INPUT)'!L551</f>
        <v>159.25</v>
      </c>
      <c r="M551" s="32">
        <f>'SPREAD (INPUT)'!E551+'SPREAD (INPUT)'!M551</f>
        <v>165.63</v>
      </c>
      <c r="N551" s="32">
        <f>'SPREAD (INPUT)'!F551+'SPREAD (INPUT)'!N551</f>
        <v>156.34</v>
      </c>
      <c r="O551" s="33">
        <f>'SPREAD (INPUT)'!G551+'SPREAD (INPUT)'!O551</f>
        <v>148.97999999999999</v>
      </c>
      <c r="P551" s="31">
        <f>'SPREAD (INPUT)'!D551+'SPREAD (INPUT)'!P551</f>
        <v>159.24</v>
      </c>
      <c r="Q551" s="32">
        <f>'SPREAD (INPUT)'!E551+'SPREAD (INPUT)'!Q551</f>
        <v>165.72</v>
      </c>
      <c r="R551" s="32">
        <f>'SPREAD (INPUT)'!F551+'SPREAD (INPUT)'!R551</f>
        <v>156.35</v>
      </c>
      <c r="S551" s="33">
        <f>'SPREAD (INPUT)'!G551+'SPREAD (INPUT)'!S551</f>
        <v>148.88999999999999</v>
      </c>
      <c r="T551" s="6">
        <v>212.39</v>
      </c>
      <c r="U551" s="2">
        <v>215.83</v>
      </c>
      <c r="V551" s="2">
        <v>200.55</v>
      </c>
      <c r="W551" s="7">
        <v>189.57</v>
      </c>
    </row>
    <row r="552" spans="1:23" x14ac:dyDescent="0.35">
      <c r="A552" s="43">
        <f t="shared" si="13"/>
        <v>44753</v>
      </c>
      <c r="B552" s="38" t="s">
        <v>34</v>
      </c>
      <c r="C552" s="14" t="s">
        <v>179</v>
      </c>
      <c r="D552" s="6">
        <v>170.26</v>
      </c>
      <c r="E552" s="2">
        <v>176.02</v>
      </c>
      <c r="F552" s="2">
        <v>165.8</v>
      </c>
      <c r="G552" s="7">
        <v>157.03</v>
      </c>
      <c r="H552" s="31">
        <f>'SPREAD (INPUT)'!D552+'SPREAD (INPUT)'!H552</f>
        <v>170.20999999999998</v>
      </c>
      <c r="I552" s="32">
        <f>'SPREAD (INPUT)'!E552+'SPREAD (INPUT)'!I552</f>
        <v>175.9</v>
      </c>
      <c r="J552" s="32">
        <f>'SPREAD (INPUT)'!F552+'SPREAD (INPUT)'!J552</f>
        <v>165.60000000000002</v>
      </c>
      <c r="K552" s="33">
        <f>'SPREAD (INPUT)'!G552+'SPREAD (INPUT)'!K552</f>
        <v>156.83000000000001</v>
      </c>
      <c r="L552" s="31">
        <f>'SPREAD (INPUT)'!D552+'SPREAD (INPUT)'!L552</f>
        <v>156.79</v>
      </c>
      <c r="M552" s="32">
        <f>'SPREAD (INPUT)'!E552+'SPREAD (INPUT)'!M552</f>
        <v>164.52</v>
      </c>
      <c r="N552" s="32">
        <f>'SPREAD (INPUT)'!F552+'SPREAD (INPUT)'!N552</f>
        <v>156.23000000000002</v>
      </c>
      <c r="O552" s="33">
        <f>'SPREAD (INPUT)'!G552+'SPREAD (INPUT)'!O552</f>
        <v>148.88999999999999</v>
      </c>
      <c r="P552" s="31">
        <f>'SPREAD (INPUT)'!D552+'SPREAD (INPUT)'!P552</f>
        <v>157.06</v>
      </c>
      <c r="Q552" s="32">
        <f>'SPREAD (INPUT)'!E552+'SPREAD (INPUT)'!Q552</f>
        <v>164.51000000000002</v>
      </c>
      <c r="R552" s="32">
        <f>'SPREAD (INPUT)'!F552+'SPREAD (INPUT)'!R552</f>
        <v>156.37</v>
      </c>
      <c r="S552" s="33">
        <f>'SPREAD (INPUT)'!G552+'SPREAD (INPUT)'!S552</f>
        <v>148.92000000000002</v>
      </c>
      <c r="T552" s="6">
        <v>209.66</v>
      </c>
      <c r="U552" s="2">
        <v>213.45</v>
      </c>
      <c r="V552" s="2">
        <v>199.86</v>
      </c>
      <c r="W552" s="7">
        <v>189.64</v>
      </c>
    </row>
    <row r="553" spans="1:23" x14ac:dyDescent="0.35">
      <c r="A553" s="43">
        <f t="shared" si="13"/>
        <v>44760</v>
      </c>
      <c r="B553" s="38" t="s">
        <v>35</v>
      </c>
      <c r="C553" s="14" t="s">
        <v>179</v>
      </c>
      <c r="D553" s="6">
        <v>174.96</v>
      </c>
      <c r="E553" s="2">
        <v>176.32</v>
      </c>
      <c r="F553" s="2">
        <v>165.91</v>
      </c>
      <c r="G553" s="7">
        <v>156.81</v>
      </c>
      <c r="H553" s="31">
        <f>'SPREAD (INPUT)'!D553+'SPREAD (INPUT)'!H553</f>
        <v>174.96</v>
      </c>
      <c r="I553" s="32">
        <f>'SPREAD (INPUT)'!E553+'SPREAD (INPUT)'!I553</f>
        <v>176.32999999999998</v>
      </c>
      <c r="J553" s="32">
        <f>'SPREAD (INPUT)'!F553+'SPREAD (INPUT)'!J553</f>
        <v>165.91</v>
      </c>
      <c r="K553" s="33">
        <f>'SPREAD (INPUT)'!G553+'SPREAD (INPUT)'!K553</f>
        <v>156.81</v>
      </c>
      <c r="L553" s="31">
        <f>'SPREAD (INPUT)'!D553+'SPREAD (INPUT)'!L553</f>
        <v>162.02000000000001</v>
      </c>
      <c r="M553" s="32">
        <f>'SPREAD (INPUT)'!E553+'SPREAD (INPUT)'!M553</f>
        <v>164.84</v>
      </c>
      <c r="N553" s="32">
        <f>'SPREAD (INPUT)'!F553+'SPREAD (INPUT)'!N553</f>
        <v>156.32999999999998</v>
      </c>
      <c r="O553" s="33">
        <f>'SPREAD (INPUT)'!G553+'SPREAD (INPUT)'!O553</f>
        <v>148.54</v>
      </c>
      <c r="P553" s="31">
        <f>'SPREAD (INPUT)'!D553+'SPREAD (INPUT)'!P553</f>
        <v>161.78</v>
      </c>
      <c r="Q553" s="32">
        <f>'SPREAD (INPUT)'!E553+'SPREAD (INPUT)'!Q553</f>
        <v>164.59</v>
      </c>
      <c r="R553" s="32">
        <f>'SPREAD (INPUT)'!F553+'SPREAD (INPUT)'!R553</f>
        <v>156.30000000000001</v>
      </c>
      <c r="S553" s="33">
        <f>'SPREAD (INPUT)'!G553+'SPREAD (INPUT)'!S553</f>
        <v>148.18</v>
      </c>
      <c r="T553" s="6">
        <v>213.47</v>
      </c>
      <c r="U553" s="2">
        <v>213.58</v>
      </c>
      <c r="V553" s="2">
        <v>200.41</v>
      </c>
      <c r="W553" s="7">
        <v>189.86</v>
      </c>
    </row>
    <row r="554" spans="1:23" x14ac:dyDescent="0.35">
      <c r="A554" s="43">
        <f t="shared" si="13"/>
        <v>44767</v>
      </c>
      <c r="B554" s="38" t="s">
        <v>36</v>
      </c>
      <c r="C554" s="14" t="s">
        <v>179</v>
      </c>
      <c r="D554" s="6">
        <v>167.73</v>
      </c>
      <c r="E554" s="2">
        <v>172.94</v>
      </c>
      <c r="F554" s="2">
        <v>165.71</v>
      </c>
      <c r="G554" s="7">
        <v>156.51</v>
      </c>
      <c r="H554" s="31">
        <f>'SPREAD (INPUT)'!D554+'SPREAD (INPUT)'!H554</f>
        <v>167.57999999999998</v>
      </c>
      <c r="I554" s="32">
        <f>'SPREAD (INPUT)'!E554+'SPREAD (INPUT)'!I554</f>
        <v>172.79</v>
      </c>
      <c r="J554" s="32">
        <f>'SPREAD (INPUT)'!F554+'SPREAD (INPUT)'!J554</f>
        <v>165.56</v>
      </c>
      <c r="K554" s="33">
        <f>'SPREAD (INPUT)'!G554+'SPREAD (INPUT)'!K554</f>
        <v>156.35999999999999</v>
      </c>
      <c r="L554" s="31">
        <f>'SPREAD (INPUT)'!D554+'SPREAD (INPUT)'!L554</f>
        <v>155.07999999999998</v>
      </c>
      <c r="M554" s="32">
        <f>'SPREAD (INPUT)'!E554+'SPREAD (INPUT)'!M554</f>
        <v>161.71</v>
      </c>
      <c r="N554" s="32">
        <f>'SPREAD (INPUT)'!F554+'SPREAD (INPUT)'!N554</f>
        <v>156.13</v>
      </c>
      <c r="O554" s="33">
        <f>'SPREAD (INPUT)'!G554+'SPREAD (INPUT)'!O554</f>
        <v>148.32999999999998</v>
      </c>
      <c r="P554" s="31">
        <f>'SPREAD (INPUT)'!D554+'SPREAD (INPUT)'!P554</f>
        <v>154.94</v>
      </c>
      <c r="Q554" s="32">
        <f>'SPREAD (INPUT)'!E554+'SPREAD (INPUT)'!Q554</f>
        <v>161.37</v>
      </c>
      <c r="R554" s="32">
        <f>'SPREAD (INPUT)'!F554+'SPREAD (INPUT)'!R554</f>
        <v>156.05000000000001</v>
      </c>
      <c r="S554" s="33">
        <f>'SPREAD (INPUT)'!G554+'SPREAD (INPUT)'!S554</f>
        <v>148.25</v>
      </c>
      <c r="T554" s="6">
        <v>206.66</v>
      </c>
      <c r="U554" s="2">
        <v>209.81</v>
      </c>
      <c r="V554" s="2">
        <v>199.97</v>
      </c>
      <c r="W554" s="7">
        <v>189.6</v>
      </c>
    </row>
    <row r="555" spans="1:23" x14ac:dyDescent="0.35">
      <c r="A555" s="43">
        <f t="shared" si="13"/>
        <v>44774</v>
      </c>
      <c r="B555" s="38" t="s">
        <v>37</v>
      </c>
      <c r="C555" s="14" t="s">
        <v>180</v>
      </c>
      <c r="D555" s="6">
        <v>164.61</v>
      </c>
      <c r="E555" s="2">
        <v>169.26</v>
      </c>
      <c r="F555" s="2">
        <v>165.06</v>
      </c>
      <c r="G555" s="7">
        <v>155.96</v>
      </c>
      <c r="H555" s="31">
        <f>'SPREAD (INPUT)'!D555+'SPREAD (INPUT)'!H555</f>
        <v>164.51000000000002</v>
      </c>
      <c r="I555" s="32">
        <f>'SPREAD (INPUT)'!E555+'SPREAD (INPUT)'!I555</f>
        <v>169.16</v>
      </c>
      <c r="J555" s="32">
        <f>'SPREAD (INPUT)'!F555+'SPREAD (INPUT)'!J555</f>
        <v>164.96</v>
      </c>
      <c r="K555" s="33">
        <f>'SPREAD (INPUT)'!G555+'SPREAD (INPUT)'!K555</f>
        <v>155.86000000000001</v>
      </c>
      <c r="L555" s="31">
        <f>'SPREAD (INPUT)'!D555+'SPREAD (INPUT)'!L555</f>
        <v>151.75</v>
      </c>
      <c r="M555" s="32">
        <f>'SPREAD (INPUT)'!E555+'SPREAD (INPUT)'!M555</f>
        <v>157.57999999999998</v>
      </c>
      <c r="N555" s="32">
        <f>'SPREAD (INPUT)'!F555+'SPREAD (INPUT)'!N555</f>
        <v>155.71</v>
      </c>
      <c r="O555" s="33">
        <f>'SPREAD (INPUT)'!G555+'SPREAD (INPUT)'!O555</f>
        <v>147.61000000000001</v>
      </c>
      <c r="P555" s="31">
        <f>'SPREAD (INPUT)'!D555+'SPREAD (INPUT)'!P555</f>
        <v>151.42000000000002</v>
      </c>
      <c r="Q555" s="32">
        <f>'SPREAD (INPUT)'!E555+'SPREAD (INPUT)'!Q555</f>
        <v>157.59</v>
      </c>
      <c r="R555" s="32">
        <f>'SPREAD (INPUT)'!F555+'SPREAD (INPUT)'!R555</f>
        <v>155.51</v>
      </c>
      <c r="S555" s="33">
        <f>'SPREAD (INPUT)'!G555+'SPREAD (INPUT)'!S555</f>
        <v>147.20000000000002</v>
      </c>
      <c r="T555" s="6">
        <v>202.31</v>
      </c>
      <c r="U555" s="2">
        <v>206.16</v>
      </c>
      <c r="V555" s="2">
        <v>199.4</v>
      </c>
      <c r="W555" s="7">
        <v>189.05</v>
      </c>
    </row>
    <row r="556" spans="1:23" x14ac:dyDescent="0.35">
      <c r="A556" s="43">
        <f t="shared" si="13"/>
        <v>44781</v>
      </c>
      <c r="B556" s="38" t="s">
        <v>38</v>
      </c>
      <c r="C556" s="14" t="s">
        <v>180</v>
      </c>
      <c r="D556" s="6">
        <v>163.69999999999999</v>
      </c>
      <c r="E556" s="2">
        <v>168.7</v>
      </c>
      <c r="F556" s="2">
        <v>164.92</v>
      </c>
      <c r="G556" s="7">
        <v>156.21</v>
      </c>
      <c r="H556" s="31">
        <f>'SPREAD (INPUT)'!D556+'SPREAD (INPUT)'!H556</f>
        <v>163.56</v>
      </c>
      <c r="I556" s="32">
        <f>'SPREAD (INPUT)'!E556+'SPREAD (INPUT)'!I556</f>
        <v>168.54</v>
      </c>
      <c r="J556" s="32">
        <f>'SPREAD (INPUT)'!F556+'SPREAD (INPUT)'!J556</f>
        <v>164.76</v>
      </c>
      <c r="K556" s="33">
        <f>'SPREAD (INPUT)'!G556+'SPREAD (INPUT)'!K556</f>
        <v>156.05000000000001</v>
      </c>
      <c r="L556" s="31">
        <f>'SPREAD (INPUT)'!D556+'SPREAD (INPUT)'!L556</f>
        <v>151.01</v>
      </c>
      <c r="M556" s="32">
        <f>'SPREAD (INPUT)'!E556+'SPREAD (INPUT)'!M556</f>
        <v>157.53</v>
      </c>
      <c r="N556" s="32">
        <f>'SPREAD (INPUT)'!F556+'SPREAD (INPUT)'!N556</f>
        <v>155.82</v>
      </c>
      <c r="O556" s="33">
        <f>'SPREAD (INPUT)'!G556+'SPREAD (INPUT)'!O556</f>
        <v>148.16</v>
      </c>
      <c r="P556" s="31">
        <f>'SPREAD (INPUT)'!D556+'SPREAD (INPUT)'!P556</f>
        <v>150.97999999999999</v>
      </c>
      <c r="Q556" s="32">
        <f>'SPREAD (INPUT)'!E556+'SPREAD (INPUT)'!Q556</f>
        <v>157.19</v>
      </c>
      <c r="R556" s="32">
        <f>'SPREAD (INPUT)'!F556+'SPREAD (INPUT)'!R556</f>
        <v>155.60999999999999</v>
      </c>
      <c r="S556" s="33">
        <f>'SPREAD (INPUT)'!G556+'SPREAD (INPUT)'!S556</f>
        <v>147.79000000000002</v>
      </c>
      <c r="T556" s="6">
        <v>200.51</v>
      </c>
      <c r="U556" s="2">
        <v>204.65</v>
      </c>
      <c r="V556" s="2">
        <v>198.74</v>
      </c>
      <c r="W556" s="7">
        <v>188.43</v>
      </c>
    </row>
    <row r="557" spans="1:23" x14ac:dyDescent="0.35">
      <c r="A557" s="43">
        <f t="shared" si="13"/>
        <v>44788</v>
      </c>
      <c r="B557" s="38" t="s">
        <v>40</v>
      </c>
      <c r="C557" s="14" t="s">
        <v>180</v>
      </c>
      <c r="D557" s="6">
        <v>161.93</v>
      </c>
      <c r="E557" s="2">
        <v>166.96</v>
      </c>
      <c r="F557" s="2">
        <v>164.83</v>
      </c>
      <c r="G557" s="7">
        <v>155.85</v>
      </c>
      <c r="H557" s="31">
        <f>'SPREAD (INPUT)'!D557+'SPREAD (INPUT)'!H557</f>
        <v>161.80000000000001</v>
      </c>
      <c r="I557" s="32">
        <f>'SPREAD (INPUT)'!E557+'SPREAD (INPUT)'!I557</f>
        <v>166.84</v>
      </c>
      <c r="J557" s="32">
        <f>'SPREAD (INPUT)'!F557+'SPREAD (INPUT)'!J557</f>
        <v>164.71</v>
      </c>
      <c r="K557" s="33">
        <f>'SPREAD (INPUT)'!G557+'SPREAD (INPUT)'!K557</f>
        <v>155.72999999999999</v>
      </c>
      <c r="L557" s="31">
        <f>'SPREAD (INPUT)'!D557+'SPREAD (INPUT)'!L557</f>
        <v>149.21</v>
      </c>
      <c r="M557" s="32">
        <f>'SPREAD (INPUT)'!E557+'SPREAD (INPUT)'!M557</f>
        <v>155.70000000000002</v>
      </c>
      <c r="N557" s="32">
        <f>'SPREAD (INPUT)'!F557+'SPREAD (INPUT)'!N557</f>
        <v>155.83000000000001</v>
      </c>
      <c r="O557" s="33">
        <f>'SPREAD (INPUT)'!G557+'SPREAD (INPUT)'!O557</f>
        <v>147.66</v>
      </c>
      <c r="P557" s="31">
        <f>'SPREAD (INPUT)'!D557+'SPREAD (INPUT)'!P557</f>
        <v>149.04000000000002</v>
      </c>
      <c r="Q557" s="32">
        <f>'SPREAD (INPUT)'!E557+'SPREAD (INPUT)'!Q557</f>
        <v>155.36000000000001</v>
      </c>
      <c r="R557" s="32">
        <f>'SPREAD (INPUT)'!F557+'SPREAD (INPUT)'!R557</f>
        <v>155.29000000000002</v>
      </c>
      <c r="S557" s="33">
        <f>'SPREAD (INPUT)'!G557+'SPREAD (INPUT)'!S557</f>
        <v>147.24</v>
      </c>
      <c r="T557" s="6">
        <v>198.28</v>
      </c>
      <c r="U557" s="2">
        <v>202.99</v>
      </c>
      <c r="V557" s="2">
        <v>198.83</v>
      </c>
      <c r="W557" s="7">
        <v>188.69</v>
      </c>
    </row>
    <row r="558" spans="1:23" x14ac:dyDescent="0.35">
      <c r="A558" s="43">
        <f t="shared" si="13"/>
        <v>44795</v>
      </c>
      <c r="B558" s="38" t="s">
        <v>41</v>
      </c>
      <c r="C558" s="14" t="s">
        <v>180</v>
      </c>
      <c r="D558" s="6">
        <v>154.87</v>
      </c>
      <c r="E558" s="2">
        <v>163.97</v>
      </c>
      <c r="F558" s="2">
        <v>163.53</v>
      </c>
      <c r="G558" s="7">
        <v>155.41999999999999</v>
      </c>
      <c r="H558" s="31">
        <f>'SPREAD (INPUT)'!D558+'SPREAD (INPUT)'!H558</f>
        <v>154.74</v>
      </c>
      <c r="I558" s="32">
        <f>'SPREAD (INPUT)'!E558+'SPREAD (INPUT)'!I558</f>
        <v>163.84</v>
      </c>
      <c r="J558" s="32">
        <f>'SPREAD (INPUT)'!F558+'SPREAD (INPUT)'!J558</f>
        <v>163.32</v>
      </c>
      <c r="K558" s="33">
        <f>'SPREAD (INPUT)'!G558+'SPREAD (INPUT)'!K558</f>
        <v>155.20999999999998</v>
      </c>
      <c r="L558" s="31">
        <f>'SPREAD (INPUT)'!D558+'SPREAD (INPUT)'!L558</f>
        <v>142.11000000000001</v>
      </c>
      <c r="M558" s="32">
        <f>'SPREAD (INPUT)'!E558+'SPREAD (INPUT)'!M558</f>
        <v>152.61000000000001</v>
      </c>
      <c r="N558" s="32">
        <f>'SPREAD (INPUT)'!F558+'SPREAD (INPUT)'!N558</f>
        <v>154.77000000000001</v>
      </c>
      <c r="O558" s="33">
        <f>'SPREAD (INPUT)'!G558+'SPREAD (INPUT)'!O558</f>
        <v>147.23999999999998</v>
      </c>
      <c r="P558" s="31">
        <f>'SPREAD (INPUT)'!D558+'SPREAD (INPUT)'!P558</f>
        <v>141.92000000000002</v>
      </c>
      <c r="Q558" s="32">
        <f>'SPREAD (INPUT)'!E558+'SPREAD (INPUT)'!Q558</f>
        <v>152.12</v>
      </c>
      <c r="R558" s="32">
        <f>'SPREAD (INPUT)'!F558+'SPREAD (INPUT)'!R558</f>
        <v>154.37</v>
      </c>
      <c r="S558" s="33">
        <f>'SPREAD (INPUT)'!G558+'SPREAD (INPUT)'!S558</f>
        <v>147.1</v>
      </c>
      <c r="T558" s="6">
        <v>191.73</v>
      </c>
      <c r="U558" s="2">
        <v>200.32</v>
      </c>
      <c r="V558" s="2">
        <v>198.12</v>
      </c>
      <c r="W558" s="7">
        <v>188.82</v>
      </c>
    </row>
    <row r="559" spans="1:23" x14ac:dyDescent="0.35">
      <c r="A559" s="43">
        <f t="shared" si="13"/>
        <v>44802</v>
      </c>
      <c r="B559" s="38" t="s">
        <v>42</v>
      </c>
      <c r="C559" s="14" t="s">
        <v>180</v>
      </c>
      <c r="D559" s="6">
        <v>153.72</v>
      </c>
      <c r="E559" s="2">
        <v>162.99</v>
      </c>
      <c r="F559" s="2">
        <v>162.72999999999999</v>
      </c>
      <c r="G559" s="7">
        <v>155.43</v>
      </c>
      <c r="H559" s="31">
        <f>'SPREAD (INPUT)'!D559+'SPREAD (INPUT)'!H559</f>
        <v>153.66</v>
      </c>
      <c r="I559" s="32">
        <f>'SPREAD (INPUT)'!E559+'SPREAD (INPUT)'!I559</f>
        <v>162.89000000000001</v>
      </c>
      <c r="J559" s="32">
        <f>'SPREAD (INPUT)'!F559+'SPREAD (INPUT)'!J559</f>
        <v>162.61999999999998</v>
      </c>
      <c r="K559" s="33">
        <f>'SPREAD (INPUT)'!G559+'SPREAD (INPUT)'!K559</f>
        <v>155.32</v>
      </c>
      <c r="L559" s="31">
        <f>'SPREAD (INPUT)'!D559+'SPREAD (INPUT)'!L559</f>
        <v>140.94</v>
      </c>
      <c r="M559" s="32">
        <f>'SPREAD (INPUT)'!E559+'SPREAD (INPUT)'!M559</f>
        <v>151.82000000000002</v>
      </c>
      <c r="N559" s="32">
        <f>'SPREAD (INPUT)'!F559+'SPREAD (INPUT)'!N559</f>
        <v>153.91</v>
      </c>
      <c r="O559" s="33">
        <f>'SPREAD (INPUT)'!G559+'SPREAD (INPUT)'!O559</f>
        <v>147.38</v>
      </c>
      <c r="P559" s="31">
        <f>'SPREAD (INPUT)'!D559+'SPREAD (INPUT)'!P559</f>
        <v>140.94999999999999</v>
      </c>
      <c r="Q559" s="32">
        <f>'SPREAD (INPUT)'!E559+'SPREAD (INPUT)'!Q559</f>
        <v>151.32000000000002</v>
      </c>
      <c r="R559" s="32">
        <f>'SPREAD (INPUT)'!F559+'SPREAD (INPUT)'!R559</f>
        <v>153.85999999999999</v>
      </c>
      <c r="S559" s="33">
        <f>'SPREAD (INPUT)'!G559+'SPREAD (INPUT)'!S559</f>
        <v>147.37</v>
      </c>
      <c r="T559" s="6">
        <v>190.19</v>
      </c>
      <c r="U559" s="2">
        <v>198.51</v>
      </c>
      <c r="V559" s="2">
        <v>196.78</v>
      </c>
      <c r="W559" s="7">
        <v>188.07</v>
      </c>
    </row>
    <row r="560" spans="1:23" x14ac:dyDescent="0.35">
      <c r="A560" s="43">
        <f t="shared" si="13"/>
        <v>44809</v>
      </c>
      <c r="B560" s="38" t="s">
        <v>43</v>
      </c>
      <c r="C560" s="14" t="s">
        <v>181</v>
      </c>
      <c r="D560" s="6">
        <v>159.76</v>
      </c>
      <c r="E560" s="2">
        <v>160.26</v>
      </c>
      <c r="F560" s="2">
        <v>154.75</v>
      </c>
      <c r="G560" s="7">
        <v>150.63999999999999</v>
      </c>
      <c r="H560" s="31">
        <f>'SPREAD (INPUT)'!D560+'SPREAD (INPUT)'!H560</f>
        <v>159.66</v>
      </c>
      <c r="I560" s="32">
        <f>'SPREAD (INPUT)'!E560+'SPREAD (INPUT)'!I560</f>
        <v>160.16</v>
      </c>
      <c r="J560" s="32">
        <f>'SPREAD (INPUT)'!F560+'SPREAD (INPUT)'!J560</f>
        <v>154.66999999999999</v>
      </c>
      <c r="K560" s="33">
        <f>'SPREAD (INPUT)'!G560+'SPREAD (INPUT)'!K560</f>
        <v>150.55999999999997</v>
      </c>
      <c r="L560" s="31">
        <f>'SPREAD (INPUT)'!D560+'SPREAD (INPUT)'!L560</f>
        <v>148.35999999999999</v>
      </c>
      <c r="M560" s="32">
        <f>'SPREAD (INPUT)'!E560+'SPREAD (INPUT)'!M560</f>
        <v>151.14999999999998</v>
      </c>
      <c r="N560" s="32">
        <f>'SPREAD (INPUT)'!F560+'SPREAD (INPUT)'!N560</f>
        <v>146.49</v>
      </c>
      <c r="O560" s="33">
        <f>'SPREAD (INPUT)'!G560+'SPREAD (INPUT)'!O560</f>
        <v>143.19</v>
      </c>
      <c r="P560" s="31">
        <f>'SPREAD (INPUT)'!D560+'SPREAD (INPUT)'!P560</f>
        <v>148.26999999999998</v>
      </c>
      <c r="Q560" s="32">
        <f>'SPREAD (INPUT)'!E560+'SPREAD (INPUT)'!Q560</f>
        <v>150.88</v>
      </c>
      <c r="R560" s="32">
        <f>'SPREAD (INPUT)'!F560+'SPREAD (INPUT)'!R560</f>
        <v>146.52000000000001</v>
      </c>
      <c r="S560" s="33">
        <f>'SPREAD (INPUT)'!G560+'SPREAD (INPUT)'!S560</f>
        <v>142.75</v>
      </c>
      <c r="T560" s="6">
        <v>195.14</v>
      </c>
      <c r="U560" s="2">
        <v>195.02</v>
      </c>
      <c r="V560" s="2">
        <v>187.8</v>
      </c>
      <c r="W560" s="7">
        <v>181.06</v>
      </c>
    </row>
    <row r="561" spans="1:23" x14ac:dyDescent="0.35">
      <c r="A561" s="43">
        <f t="shared" si="13"/>
        <v>44816</v>
      </c>
      <c r="B561" s="38" t="s">
        <v>45</v>
      </c>
      <c r="C561" s="14" t="s">
        <v>181</v>
      </c>
      <c r="D561" s="6">
        <v>157.36000000000001</v>
      </c>
      <c r="E561" s="2">
        <v>158.37</v>
      </c>
      <c r="F561" s="2">
        <v>154.47</v>
      </c>
      <c r="G561" s="7">
        <v>150.13999999999999</v>
      </c>
      <c r="H561" s="31">
        <f>'SPREAD (INPUT)'!D561+'SPREAD (INPUT)'!H561</f>
        <v>157.22000000000003</v>
      </c>
      <c r="I561" s="32">
        <f>'SPREAD (INPUT)'!E561+'SPREAD (INPUT)'!I561</f>
        <v>158.23000000000002</v>
      </c>
      <c r="J561" s="32">
        <f>'SPREAD (INPUT)'!F561+'SPREAD (INPUT)'!J561</f>
        <v>154.33000000000001</v>
      </c>
      <c r="K561" s="33">
        <f>'SPREAD (INPUT)'!G561+'SPREAD (INPUT)'!K561</f>
        <v>150</v>
      </c>
      <c r="L561" s="31">
        <f>'SPREAD (INPUT)'!D561+'SPREAD (INPUT)'!L561</f>
        <v>146.43</v>
      </c>
      <c r="M561" s="32">
        <f>'SPREAD (INPUT)'!E561+'SPREAD (INPUT)'!M561</f>
        <v>149.13</v>
      </c>
      <c r="N561" s="32">
        <f>'SPREAD (INPUT)'!F561+'SPREAD (INPUT)'!N561</f>
        <v>146.58000000000001</v>
      </c>
      <c r="O561" s="33">
        <f>'SPREAD (INPUT)'!G561+'SPREAD (INPUT)'!O561</f>
        <v>142.94999999999999</v>
      </c>
      <c r="P561" s="31">
        <f>'SPREAD (INPUT)'!D561+'SPREAD (INPUT)'!P561</f>
        <v>146.01000000000002</v>
      </c>
      <c r="Q561" s="32">
        <f>'SPREAD (INPUT)'!E561+'SPREAD (INPUT)'!Q561</f>
        <v>148.77000000000001</v>
      </c>
      <c r="R561" s="32">
        <f>'SPREAD (INPUT)'!F561+'SPREAD (INPUT)'!R561</f>
        <v>146.32</v>
      </c>
      <c r="S561" s="33">
        <f>'SPREAD (INPUT)'!G561+'SPREAD (INPUT)'!S561</f>
        <v>142.38</v>
      </c>
      <c r="T561" s="6">
        <v>192.65</v>
      </c>
      <c r="U561" s="2">
        <v>192.08</v>
      </c>
      <c r="V561" s="2">
        <v>187.31</v>
      </c>
      <c r="W561" s="7">
        <v>181.4</v>
      </c>
    </row>
    <row r="562" spans="1:23" x14ac:dyDescent="0.35">
      <c r="A562" s="43">
        <f t="shared" si="13"/>
        <v>44823</v>
      </c>
      <c r="B562" s="38" t="s">
        <v>46</v>
      </c>
      <c r="C562" s="14" t="s">
        <v>181</v>
      </c>
      <c r="D562" s="6">
        <v>155.96</v>
      </c>
      <c r="E562" s="2">
        <v>156.68</v>
      </c>
      <c r="F562" s="2">
        <v>153.87</v>
      </c>
      <c r="G562" s="7">
        <v>150.16</v>
      </c>
      <c r="H562" s="31">
        <f>'SPREAD (INPUT)'!D562+'SPREAD (INPUT)'!H562</f>
        <v>155.84</v>
      </c>
      <c r="I562" s="32">
        <f>'SPREAD (INPUT)'!E562+'SPREAD (INPUT)'!I562</f>
        <v>156.56</v>
      </c>
      <c r="J562" s="32">
        <f>'SPREAD (INPUT)'!F562+'SPREAD (INPUT)'!J562</f>
        <v>153.75</v>
      </c>
      <c r="K562" s="33">
        <f>'SPREAD (INPUT)'!G562+'SPREAD (INPUT)'!K562</f>
        <v>150.04</v>
      </c>
      <c r="L562" s="31">
        <f>'SPREAD (INPUT)'!D562+'SPREAD (INPUT)'!L562</f>
        <v>145.15</v>
      </c>
      <c r="M562" s="32">
        <f>'SPREAD (INPUT)'!E562+'SPREAD (INPUT)'!M562</f>
        <v>147.80000000000001</v>
      </c>
      <c r="N562" s="32">
        <f>'SPREAD (INPUT)'!F562+'SPREAD (INPUT)'!N562</f>
        <v>146.35</v>
      </c>
      <c r="O562" s="33">
        <f>'SPREAD (INPUT)'!G562+'SPREAD (INPUT)'!O562</f>
        <v>143.10999999999999</v>
      </c>
      <c r="P562" s="31">
        <f>'SPREAD (INPUT)'!D562+'SPREAD (INPUT)'!P562</f>
        <v>144.59</v>
      </c>
      <c r="Q562" s="32">
        <f>'SPREAD (INPUT)'!E562+'SPREAD (INPUT)'!Q562</f>
        <v>147.21</v>
      </c>
      <c r="R562" s="32">
        <f>'SPREAD (INPUT)'!F562+'SPREAD (INPUT)'!R562</f>
        <v>145.96</v>
      </c>
      <c r="S562" s="33">
        <f>'SPREAD (INPUT)'!G562+'SPREAD (INPUT)'!S562</f>
        <v>142.9</v>
      </c>
      <c r="T562" s="6">
        <v>190.65</v>
      </c>
      <c r="U562" s="2">
        <v>190.36</v>
      </c>
      <c r="V562" s="2">
        <v>186.16</v>
      </c>
      <c r="W562" s="7">
        <v>181.18</v>
      </c>
    </row>
    <row r="563" spans="1:23" x14ac:dyDescent="0.35">
      <c r="A563" s="43">
        <f t="shared" si="13"/>
        <v>44830</v>
      </c>
      <c r="B563" s="38" t="s">
        <v>47</v>
      </c>
      <c r="C563" s="14" t="s">
        <v>181</v>
      </c>
      <c r="D563" s="6">
        <v>149.77000000000001</v>
      </c>
      <c r="E563" s="2">
        <v>152.96</v>
      </c>
      <c r="F563" s="2">
        <v>152.18</v>
      </c>
      <c r="G563" s="7">
        <v>149.51</v>
      </c>
      <c r="H563" s="31">
        <f>'SPREAD (INPUT)'!D563+'SPREAD (INPUT)'!H563</f>
        <v>149.63000000000002</v>
      </c>
      <c r="I563" s="32">
        <f>'SPREAD (INPUT)'!E563+'SPREAD (INPUT)'!I563</f>
        <v>152.85</v>
      </c>
      <c r="J563" s="32">
        <f>'SPREAD (INPUT)'!F563+'SPREAD (INPUT)'!J563</f>
        <v>152.07</v>
      </c>
      <c r="K563" s="33">
        <f>'SPREAD (INPUT)'!G563+'SPREAD (INPUT)'!K563</f>
        <v>149.39999999999998</v>
      </c>
      <c r="L563" s="31">
        <f>'SPREAD (INPUT)'!D563+'SPREAD (INPUT)'!L563</f>
        <v>138.97</v>
      </c>
      <c r="M563" s="32">
        <f>'SPREAD (INPUT)'!E563+'SPREAD (INPUT)'!M563</f>
        <v>143.98000000000002</v>
      </c>
      <c r="N563" s="32">
        <f>'SPREAD (INPUT)'!F563+'SPREAD (INPUT)'!N563</f>
        <v>144.51000000000002</v>
      </c>
      <c r="O563" s="33">
        <f>'SPREAD (INPUT)'!G563+'SPREAD (INPUT)'!O563</f>
        <v>142.47</v>
      </c>
      <c r="P563" s="31">
        <f>'SPREAD (INPUT)'!D563+'SPREAD (INPUT)'!P563</f>
        <v>138.30000000000001</v>
      </c>
      <c r="Q563" s="32">
        <f>'SPREAD (INPUT)'!E563+'SPREAD (INPUT)'!Q563</f>
        <v>143.68</v>
      </c>
      <c r="R563" s="32">
        <f>'SPREAD (INPUT)'!F563+'SPREAD (INPUT)'!R563</f>
        <v>144.44</v>
      </c>
      <c r="S563" s="33">
        <f>'SPREAD (INPUT)'!G563+'SPREAD (INPUT)'!S563</f>
        <v>142.45999999999998</v>
      </c>
      <c r="T563" s="6">
        <v>183.84</v>
      </c>
      <c r="U563" s="2">
        <v>185.85</v>
      </c>
      <c r="V563" s="2">
        <v>183.81</v>
      </c>
      <c r="W563" s="7">
        <v>179.87</v>
      </c>
    </row>
    <row r="564" spans="1:23" x14ac:dyDescent="0.35">
      <c r="A564" s="43">
        <f t="shared" si="13"/>
        <v>44837</v>
      </c>
      <c r="B564" s="38" t="s">
        <v>48</v>
      </c>
      <c r="C564" s="14" t="s">
        <v>182</v>
      </c>
      <c r="D564" s="6">
        <v>144.22999999999999</v>
      </c>
      <c r="E564" s="2">
        <v>149.53</v>
      </c>
      <c r="F564" s="2">
        <v>150.28</v>
      </c>
      <c r="G564" s="7">
        <v>148.82</v>
      </c>
      <c r="H564" s="31">
        <f>'SPREAD (INPUT)'!D564+'SPREAD (INPUT)'!H564</f>
        <v>144.10999999999999</v>
      </c>
      <c r="I564" s="32">
        <f>'SPREAD (INPUT)'!E564+'SPREAD (INPUT)'!I564</f>
        <v>149.41999999999999</v>
      </c>
      <c r="J564" s="32">
        <f>'SPREAD (INPUT)'!F564+'SPREAD (INPUT)'!J564</f>
        <v>150.16999999999999</v>
      </c>
      <c r="K564" s="33">
        <f>'SPREAD (INPUT)'!G564+'SPREAD (INPUT)'!K564</f>
        <v>148.69999999999999</v>
      </c>
      <c r="L564" s="31">
        <f>'SPREAD (INPUT)'!D564+'SPREAD (INPUT)'!L564</f>
        <v>133.58999999999997</v>
      </c>
      <c r="M564" s="32">
        <f>'SPREAD (INPUT)'!E564+'SPREAD (INPUT)'!M564</f>
        <v>140.63999999999999</v>
      </c>
      <c r="N564" s="32">
        <f>'SPREAD (INPUT)'!F564+'SPREAD (INPUT)'!N564</f>
        <v>142.82</v>
      </c>
      <c r="O564" s="33">
        <f>'SPREAD (INPUT)'!G564+'SPREAD (INPUT)'!O564</f>
        <v>142.04999999999998</v>
      </c>
      <c r="P564" s="31">
        <f>'SPREAD (INPUT)'!D564+'SPREAD (INPUT)'!P564</f>
        <v>132.94</v>
      </c>
      <c r="Q564" s="32">
        <f>'SPREAD (INPUT)'!E564+'SPREAD (INPUT)'!Q564</f>
        <v>140.44</v>
      </c>
      <c r="R564" s="32">
        <f>'SPREAD (INPUT)'!F564+'SPREAD (INPUT)'!R564</f>
        <v>142.62</v>
      </c>
      <c r="S564" s="33">
        <f>'SPREAD (INPUT)'!G564+'SPREAD (INPUT)'!S564</f>
        <v>141.93</v>
      </c>
      <c r="T564" s="6">
        <v>177.58</v>
      </c>
      <c r="U564" s="2">
        <v>181.82</v>
      </c>
      <c r="V564" s="2">
        <v>181.86</v>
      </c>
      <c r="W564" s="7">
        <v>178.72</v>
      </c>
    </row>
    <row r="565" spans="1:23" x14ac:dyDescent="0.35">
      <c r="A565" s="43">
        <f t="shared" si="13"/>
        <v>44844</v>
      </c>
      <c r="B565" s="38" t="s">
        <v>50</v>
      </c>
      <c r="C565" s="14" t="s">
        <v>182</v>
      </c>
      <c r="D565" s="6">
        <v>136.54</v>
      </c>
      <c r="E565" s="2">
        <v>145.15</v>
      </c>
      <c r="F565" s="2">
        <v>148</v>
      </c>
      <c r="G565" s="7">
        <v>146.85</v>
      </c>
      <c r="H565" s="31">
        <f>'SPREAD (INPUT)'!D565+'SPREAD (INPUT)'!H565</f>
        <v>136.41</v>
      </c>
      <c r="I565" s="32">
        <f>'SPREAD (INPUT)'!E565+'SPREAD (INPUT)'!I565</f>
        <v>145.02000000000001</v>
      </c>
      <c r="J565" s="32">
        <f>'SPREAD (INPUT)'!F565+'SPREAD (INPUT)'!J565</f>
        <v>147.88</v>
      </c>
      <c r="K565" s="33">
        <f>'SPREAD (INPUT)'!G565+'SPREAD (INPUT)'!K565</f>
        <v>146.72999999999999</v>
      </c>
      <c r="L565" s="31">
        <f>'SPREAD (INPUT)'!D565+'SPREAD (INPUT)'!L565</f>
        <v>125.66</v>
      </c>
      <c r="M565" s="32">
        <f>'SPREAD (INPUT)'!E565+'SPREAD (INPUT)'!M565</f>
        <v>135.99</v>
      </c>
      <c r="N565" s="32">
        <f>'SPREAD (INPUT)'!F565+'SPREAD (INPUT)'!N565</f>
        <v>140.26</v>
      </c>
      <c r="O565" s="33">
        <f>'SPREAD (INPUT)'!G565+'SPREAD (INPUT)'!O565</f>
        <v>139.69</v>
      </c>
      <c r="P565" s="31">
        <f>'SPREAD (INPUT)'!D565+'SPREAD (INPUT)'!P565</f>
        <v>125.25999999999999</v>
      </c>
      <c r="Q565" s="32">
        <f>'SPREAD (INPUT)'!E565+'SPREAD (INPUT)'!Q565</f>
        <v>135.62</v>
      </c>
      <c r="R565" s="32">
        <f>'SPREAD (INPUT)'!F565+'SPREAD (INPUT)'!R565</f>
        <v>139.93</v>
      </c>
      <c r="S565" s="33">
        <f>'SPREAD (INPUT)'!G565+'SPREAD (INPUT)'!S565</f>
        <v>139.53</v>
      </c>
      <c r="T565" s="6">
        <v>168.82</v>
      </c>
      <c r="U565" s="2">
        <v>176.21</v>
      </c>
      <c r="V565" s="2">
        <v>178.56</v>
      </c>
      <c r="W565" s="7">
        <v>176.48</v>
      </c>
    </row>
    <row r="566" spans="1:23" x14ac:dyDescent="0.35">
      <c r="A566" s="43">
        <f t="shared" si="13"/>
        <v>44851</v>
      </c>
      <c r="B566" s="38" t="s">
        <v>51</v>
      </c>
      <c r="C566" s="14" t="s">
        <v>182</v>
      </c>
      <c r="D566" s="6">
        <v>133.94</v>
      </c>
      <c r="E566" s="2">
        <v>142.44</v>
      </c>
      <c r="F566" s="2">
        <v>145.99</v>
      </c>
      <c r="G566" s="7">
        <v>145.74</v>
      </c>
      <c r="H566" s="31">
        <f>'SPREAD (INPUT)'!D566+'SPREAD (INPUT)'!H566</f>
        <v>133.72</v>
      </c>
      <c r="I566" s="32">
        <f>'SPREAD (INPUT)'!E566+'SPREAD (INPUT)'!I566</f>
        <v>142.22</v>
      </c>
      <c r="J566" s="32">
        <f>'SPREAD (INPUT)'!F566+'SPREAD (INPUT)'!J566</f>
        <v>145.77000000000001</v>
      </c>
      <c r="K566" s="33">
        <f>'SPREAD (INPUT)'!G566+'SPREAD (INPUT)'!K566</f>
        <v>145.52000000000001</v>
      </c>
      <c r="L566" s="31">
        <f>'SPREAD (INPUT)'!D566+'SPREAD (INPUT)'!L566</f>
        <v>123.71</v>
      </c>
      <c r="M566" s="32">
        <f>'SPREAD (INPUT)'!E566+'SPREAD (INPUT)'!M566</f>
        <v>133.91</v>
      </c>
      <c r="N566" s="32">
        <f>'SPREAD (INPUT)'!F566+'SPREAD (INPUT)'!N566</f>
        <v>138.26000000000002</v>
      </c>
      <c r="O566" s="33">
        <f>'SPREAD (INPUT)'!G566+'SPREAD (INPUT)'!O566</f>
        <v>138.58000000000001</v>
      </c>
      <c r="P566" s="31">
        <f>'SPREAD (INPUT)'!D566+'SPREAD (INPUT)'!P566</f>
        <v>123.39</v>
      </c>
      <c r="Q566" s="32">
        <f>'SPREAD (INPUT)'!E566+'SPREAD (INPUT)'!Q566</f>
        <v>133.68</v>
      </c>
      <c r="R566" s="32">
        <f>'SPREAD (INPUT)'!F566+'SPREAD (INPUT)'!R566</f>
        <v>137.98000000000002</v>
      </c>
      <c r="S566" s="33">
        <f>'SPREAD (INPUT)'!G566+'SPREAD (INPUT)'!S566</f>
        <v>138.21</v>
      </c>
      <c r="T566" s="6">
        <v>165.2</v>
      </c>
      <c r="U566" s="2">
        <v>172.99</v>
      </c>
      <c r="V566" s="2">
        <v>176.09</v>
      </c>
      <c r="W566" s="7">
        <v>175.23</v>
      </c>
    </row>
    <row r="567" spans="1:23" x14ac:dyDescent="0.35">
      <c r="A567" s="43">
        <f t="shared" si="13"/>
        <v>44858</v>
      </c>
      <c r="B567" s="38" t="s">
        <v>52</v>
      </c>
      <c r="C567" s="14" t="s">
        <v>182</v>
      </c>
      <c r="D567" s="6">
        <v>134.66</v>
      </c>
      <c r="E567" s="2">
        <v>141.91</v>
      </c>
      <c r="F567" s="2">
        <v>144.6</v>
      </c>
      <c r="G567" s="7">
        <v>145.12</v>
      </c>
      <c r="H567" s="31">
        <f>'SPREAD (INPUT)'!D567+'SPREAD (INPUT)'!H567</f>
        <v>134.53</v>
      </c>
      <c r="I567" s="32">
        <f>'SPREAD (INPUT)'!E567+'SPREAD (INPUT)'!I567</f>
        <v>141.78</v>
      </c>
      <c r="J567" s="32">
        <f>'SPREAD (INPUT)'!F567+'SPREAD (INPUT)'!J567</f>
        <v>144.47</v>
      </c>
      <c r="K567" s="33">
        <f>'SPREAD (INPUT)'!G567+'SPREAD (INPUT)'!K567</f>
        <v>145</v>
      </c>
      <c r="L567" s="31">
        <f>'SPREAD (INPUT)'!D567+'SPREAD (INPUT)'!L567</f>
        <v>124.8</v>
      </c>
      <c r="M567" s="32">
        <f>'SPREAD (INPUT)'!E567+'SPREAD (INPUT)'!M567</f>
        <v>133.24</v>
      </c>
      <c r="N567" s="32">
        <f>'SPREAD (INPUT)'!F567+'SPREAD (INPUT)'!N567</f>
        <v>136.9</v>
      </c>
      <c r="O567" s="33">
        <f>'SPREAD (INPUT)'!G567+'SPREAD (INPUT)'!O567</f>
        <v>138.06</v>
      </c>
      <c r="P567" s="31">
        <f>'SPREAD (INPUT)'!D567+'SPREAD (INPUT)'!P567</f>
        <v>124.36</v>
      </c>
      <c r="Q567" s="32">
        <f>'SPREAD (INPUT)'!E567+'SPREAD (INPUT)'!Q567</f>
        <v>132.71</v>
      </c>
      <c r="R567" s="32">
        <f>'SPREAD (INPUT)'!F567+'SPREAD (INPUT)'!R567</f>
        <v>136.54999999999998</v>
      </c>
      <c r="S567" s="33">
        <f>'SPREAD (INPUT)'!G567+'SPREAD (INPUT)'!S567</f>
        <v>137.63</v>
      </c>
      <c r="T567" s="6">
        <v>165.46</v>
      </c>
      <c r="U567" s="2">
        <v>172.14</v>
      </c>
      <c r="V567" s="2">
        <v>174.64</v>
      </c>
      <c r="W567" s="7">
        <v>174.62</v>
      </c>
    </row>
    <row r="568" spans="1:23" x14ac:dyDescent="0.35">
      <c r="A568" s="43">
        <f t="shared" si="13"/>
        <v>44865</v>
      </c>
      <c r="B568" s="38" t="s">
        <v>53</v>
      </c>
      <c r="C568" s="14" t="s">
        <v>182</v>
      </c>
      <c r="D568" s="6">
        <v>136.16999999999999</v>
      </c>
      <c r="E568" s="2">
        <v>142.94999999999999</v>
      </c>
      <c r="F568" s="2">
        <v>144.62</v>
      </c>
      <c r="G568" s="7">
        <v>144.9</v>
      </c>
      <c r="H568" s="31">
        <f>'SPREAD (INPUT)'!D568+'SPREAD (INPUT)'!H568</f>
        <v>136.07</v>
      </c>
      <c r="I568" s="32">
        <f>'SPREAD (INPUT)'!E568+'SPREAD (INPUT)'!I568</f>
        <v>142.78</v>
      </c>
      <c r="J568" s="32">
        <f>'SPREAD (INPUT)'!F568+'SPREAD (INPUT)'!J568</f>
        <v>144.45000000000002</v>
      </c>
      <c r="K568" s="33">
        <f>'SPREAD (INPUT)'!G568+'SPREAD (INPUT)'!K568</f>
        <v>144.79</v>
      </c>
      <c r="L568" s="31">
        <f>'SPREAD (INPUT)'!D568+'SPREAD (INPUT)'!L568</f>
        <v>126.85999999999999</v>
      </c>
      <c r="M568" s="32">
        <f>'SPREAD (INPUT)'!E568+'SPREAD (INPUT)'!M568</f>
        <v>134.51</v>
      </c>
      <c r="N568" s="32">
        <f>'SPREAD (INPUT)'!F568+'SPREAD (INPUT)'!N568</f>
        <v>136.94</v>
      </c>
      <c r="O568" s="33">
        <f>'SPREAD (INPUT)'!G568+'SPREAD (INPUT)'!O568</f>
        <v>137.93</v>
      </c>
      <c r="P568" s="31">
        <f>'SPREAD (INPUT)'!D568+'SPREAD (INPUT)'!P568</f>
        <v>125.68999999999998</v>
      </c>
      <c r="Q568" s="32">
        <f>'SPREAD (INPUT)'!E568+'SPREAD (INPUT)'!Q568</f>
        <v>133.66</v>
      </c>
      <c r="R568" s="32">
        <f>'SPREAD (INPUT)'!F568+'SPREAD (INPUT)'!R568</f>
        <v>136.65</v>
      </c>
      <c r="S568" s="33">
        <f>'SPREAD (INPUT)'!G568+'SPREAD (INPUT)'!S568</f>
        <v>137.76000000000002</v>
      </c>
      <c r="T568" s="6">
        <v>166.82</v>
      </c>
      <c r="U568" s="2">
        <v>172.45</v>
      </c>
      <c r="V568" s="2">
        <v>173.88</v>
      </c>
      <c r="W568" s="7">
        <v>174.07</v>
      </c>
    </row>
    <row r="569" spans="1:23" x14ac:dyDescent="0.35">
      <c r="A569" s="43">
        <f t="shared" si="13"/>
        <v>44872</v>
      </c>
      <c r="B569" s="38" t="s">
        <v>54</v>
      </c>
      <c r="C569" s="14" t="s">
        <v>183</v>
      </c>
      <c r="D569" s="6">
        <v>135.1</v>
      </c>
      <c r="E569" s="2">
        <v>142.52000000000001</v>
      </c>
      <c r="F569" s="2">
        <v>144.80000000000001</v>
      </c>
      <c r="G569" s="7">
        <v>144.61000000000001</v>
      </c>
      <c r="H569" s="31">
        <f>'SPREAD (INPUT)'!D569+'SPREAD (INPUT)'!H569</f>
        <v>135.04</v>
      </c>
      <c r="I569" s="32">
        <f>'SPREAD (INPUT)'!E569+'SPREAD (INPUT)'!I569</f>
        <v>142.46</v>
      </c>
      <c r="J569" s="32">
        <f>'SPREAD (INPUT)'!F569+'SPREAD (INPUT)'!J569</f>
        <v>144.74</v>
      </c>
      <c r="K569" s="33">
        <f>'SPREAD (INPUT)'!G569+'SPREAD (INPUT)'!K569</f>
        <v>144.55000000000001</v>
      </c>
      <c r="L569" s="31">
        <f>'SPREAD (INPUT)'!D569+'SPREAD (INPUT)'!L569</f>
        <v>125.53</v>
      </c>
      <c r="M569" s="32">
        <f>'SPREAD (INPUT)'!E569+'SPREAD (INPUT)'!M569</f>
        <v>133.92000000000002</v>
      </c>
      <c r="N569" s="32">
        <f>'SPREAD (INPUT)'!F569+'SPREAD (INPUT)'!N569</f>
        <v>137.21</v>
      </c>
      <c r="O569" s="33">
        <f>'SPREAD (INPUT)'!G569+'SPREAD (INPUT)'!O569</f>
        <v>137.60000000000002</v>
      </c>
      <c r="P569" s="31">
        <f>'SPREAD (INPUT)'!D569+'SPREAD (INPUT)'!P569</f>
        <v>124.39999999999999</v>
      </c>
      <c r="Q569" s="32">
        <f>'SPREAD (INPUT)'!E569+'SPREAD (INPUT)'!Q569</f>
        <v>133.29000000000002</v>
      </c>
      <c r="R569" s="32">
        <f>'SPREAD (INPUT)'!F569+'SPREAD (INPUT)'!R569</f>
        <v>136.64000000000001</v>
      </c>
      <c r="S569" s="33">
        <f>'SPREAD (INPUT)'!G569+'SPREAD (INPUT)'!S569</f>
        <v>137.21</v>
      </c>
      <c r="T569" s="6">
        <v>165.22</v>
      </c>
      <c r="U569" s="2">
        <v>171.93</v>
      </c>
      <c r="V569" s="2">
        <v>173.78</v>
      </c>
      <c r="W569" s="7">
        <v>173.93</v>
      </c>
    </row>
    <row r="570" spans="1:23" x14ac:dyDescent="0.35">
      <c r="A570" s="43">
        <f t="shared" si="13"/>
        <v>44879</v>
      </c>
      <c r="B570" s="38" t="s">
        <v>56</v>
      </c>
      <c r="C570" s="14" t="s">
        <v>183</v>
      </c>
      <c r="D570" s="6">
        <v>131.84</v>
      </c>
      <c r="E570" s="2">
        <v>141.24</v>
      </c>
      <c r="F570" s="2">
        <v>143.1</v>
      </c>
      <c r="G570" s="7">
        <v>143.25</v>
      </c>
      <c r="H570" s="31">
        <f>'SPREAD (INPUT)'!D570+'SPREAD (INPUT)'!H570</f>
        <v>131.77000000000001</v>
      </c>
      <c r="I570" s="32">
        <f>'SPREAD (INPUT)'!E570+'SPREAD (INPUT)'!I570</f>
        <v>141.17000000000002</v>
      </c>
      <c r="J570" s="32">
        <f>'SPREAD (INPUT)'!F570+'SPREAD (INPUT)'!J570</f>
        <v>143.03</v>
      </c>
      <c r="K570" s="33">
        <f>'SPREAD (INPUT)'!G570+'SPREAD (INPUT)'!K570</f>
        <v>143.18</v>
      </c>
      <c r="L570" s="31">
        <f>'SPREAD (INPUT)'!D570+'SPREAD (INPUT)'!L570</f>
        <v>122.4</v>
      </c>
      <c r="M570" s="32">
        <f>'SPREAD (INPUT)'!E570+'SPREAD (INPUT)'!M570</f>
        <v>132.61000000000001</v>
      </c>
      <c r="N570" s="32">
        <f>'SPREAD (INPUT)'!F570+'SPREAD (INPUT)'!N570</f>
        <v>135.66999999999999</v>
      </c>
      <c r="O570" s="33">
        <f>'SPREAD (INPUT)'!G570+'SPREAD (INPUT)'!O570</f>
        <v>136.37</v>
      </c>
      <c r="P570" s="31">
        <f>'SPREAD (INPUT)'!D570+'SPREAD (INPUT)'!P570</f>
        <v>121.32000000000001</v>
      </c>
      <c r="Q570" s="32">
        <f>'SPREAD (INPUT)'!E570+'SPREAD (INPUT)'!Q570</f>
        <v>131.96</v>
      </c>
      <c r="R570" s="32">
        <f>'SPREAD (INPUT)'!F570+'SPREAD (INPUT)'!R570</f>
        <v>134.91999999999999</v>
      </c>
      <c r="S570" s="33">
        <f>'SPREAD (INPUT)'!G570+'SPREAD (INPUT)'!S570</f>
        <v>135.62</v>
      </c>
      <c r="T570" s="6">
        <v>161.72</v>
      </c>
      <c r="U570" s="2">
        <v>170.93</v>
      </c>
      <c r="V570" s="2">
        <v>172.68</v>
      </c>
      <c r="W570" s="7">
        <v>172.71</v>
      </c>
    </row>
    <row r="571" spans="1:23" x14ac:dyDescent="0.35">
      <c r="A571" s="43">
        <f t="shared" si="13"/>
        <v>44886</v>
      </c>
      <c r="B571" s="38" t="s">
        <v>57</v>
      </c>
      <c r="C571" s="14" t="s">
        <v>183</v>
      </c>
      <c r="D571" s="6">
        <v>130.75</v>
      </c>
      <c r="E571" s="2">
        <v>140.77000000000001</v>
      </c>
      <c r="F571" s="2">
        <v>142.4</v>
      </c>
      <c r="G571" s="7">
        <v>142.76</v>
      </c>
      <c r="H571" s="31">
        <f>'SPREAD (INPUT)'!D571+'SPREAD (INPUT)'!H571</f>
        <v>130.71</v>
      </c>
      <c r="I571" s="32">
        <f>'SPREAD (INPUT)'!E571+'SPREAD (INPUT)'!I571</f>
        <v>140.73000000000002</v>
      </c>
      <c r="J571" s="32">
        <f>'SPREAD (INPUT)'!F571+'SPREAD (INPUT)'!J571</f>
        <v>142.36000000000001</v>
      </c>
      <c r="K571" s="33">
        <f>'SPREAD (INPUT)'!G571+'SPREAD (INPUT)'!K571</f>
        <v>142.72</v>
      </c>
      <c r="L571" s="31">
        <f>'SPREAD (INPUT)'!D571+'SPREAD (INPUT)'!L571</f>
        <v>121.57</v>
      </c>
      <c r="M571" s="32">
        <f>'SPREAD (INPUT)'!E571+'SPREAD (INPUT)'!M571</f>
        <v>132.80000000000001</v>
      </c>
      <c r="N571" s="32">
        <f>'SPREAD (INPUT)'!F571+'SPREAD (INPUT)'!N571</f>
        <v>135.22</v>
      </c>
      <c r="O571" s="33">
        <f>'SPREAD (INPUT)'!G571+'SPREAD (INPUT)'!O571</f>
        <v>136.14999999999998</v>
      </c>
      <c r="P571" s="31">
        <f>'SPREAD (INPUT)'!D571+'SPREAD (INPUT)'!P571</f>
        <v>121.01</v>
      </c>
      <c r="Q571" s="32">
        <f>'SPREAD (INPUT)'!E571+'SPREAD (INPUT)'!Q571</f>
        <v>132.48000000000002</v>
      </c>
      <c r="R571" s="32">
        <f>'SPREAD (INPUT)'!F571+'SPREAD (INPUT)'!R571</f>
        <v>134.77000000000001</v>
      </c>
      <c r="S571" s="33">
        <f>'SPREAD (INPUT)'!G571+'SPREAD (INPUT)'!S571</f>
        <v>135.66</v>
      </c>
      <c r="T571" s="6">
        <v>160.49</v>
      </c>
      <c r="U571" s="2">
        <v>170.09</v>
      </c>
      <c r="V571" s="2">
        <v>171.47</v>
      </c>
      <c r="W571" s="7">
        <v>171.49</v>
      </c>
    </row>
    <row r="572" spans="1:23" x14ac:dyDescent="0.35">
      <c r="A572" s="43">
        <f t="shared" si="13"/>
        <v>44893</v>
      </c>
      <c r="B572" s="38" t="s">
        <v>58</v>
      </c>
      <c r="C572" s="14" t="s">
        <v>183</v>
      </c>
      <c r="D572" s="6">
        <v>129.27000000000001</v>
      </c>
      <c r="E572" s="2">
        <v>139.94</v>
      </c>
      <c r="F572" s="2">
        <v>141.88999999999999</v>
      </c>
      <c r="G572" s="7">
        <v>142.35</v>
      </c>
      <c r="H572" s="31">
        <f>'SPREAD (INPUT)'!D572+'SPREAD (INPUT)'!H572</f>
        <v>129.23000000000002</v>
      </c>
      <c r="I572" s="32">
        <f>'SPREAD (INPUT)'!E572+'SPREAD (INPUT)'!I572</f>
        <v>139.9</v>
      </c>
      <c r="J572" s="32">
        <f>'SPREAD (INPUT)'!F572+'SPREAD (INPUT)'!J572</f>
        <v>141.85</v>
      </c>
      <c r="K572" s="33">
        <f>'SPREAD (INPUT)'!G572+'SPREAD (INPUT)'!K572</f>
        <v>142.29999999999998</v>
      </c>
      <c r="L572" s="31">
        <f>'SPREAD (INPUT)'!D572+'SPREAD (INPUT)'!L572</f>
        <v>120.70000000000002</v>
      </c>
      <c r="M572" s="32">
        <f>'SPREAD (INPUT)'!E572+'SPREAD (INPUT)'!M572</f>
        <v>132.09</v>
      </c>
      <c r="N572" s="32">
        <f>'SPREAD (INPUT)'!F572+'SPREAD (INPUT)'!N572</f>
        <v>134.6</v>
      </c>
      <c r="O572" s="33">
        <f>'SPREAD (INPUT)'!G572+'SPREAD (INPUT)'!O572</f>
        <v>136.03</v>
      </c>
      <c r="P572" s="31">
        <f>'SPREAD (INPUT)'!D572+'SPREAD (INPUT)'!P572</f>
        <v>119.71000000000001</v>
      </c>
      <c r="Q572" s="32">
        <f>'SPREAD (INPUT)'!E572+'SPREAD (INPUT)'!Q572</f>
        <v>131.88</v>
      </c>
      <c r="R572" s="32">
        <f>'SPREAD (INPUT)'!F572+'SPREAD (INPUT)'!R572</f>
        <v>134.22</v>
      </c>
      <c r="S572" s="33">
        <f>'SPREAD (INPUT)'!G572+'SPREAD (INPUT)'!S572</f>
        <v>135.22</v>
      </c>
      <c r="T572" s="6">
        <v>158.94</v>
      </c>
      <c r="U572" s="2">
        <v>169.3</v>
      </c>
      <c r="V572" s="2">
        <v>170.86</v>
      </c>
      <c r="W572" s="7">
        <v>170.77</v>
      </c>
    </row>
    <row r="573" spans="1:23" x14ac:dyDescent="0.35">
      <c r="A573" s="43">
        <f t="shared" si="13"/>
        <v>44900</v>
      </c>
      <c r="B573" s="38" t="s">
        <v>59</v>
      </c>
      <c r="C573" s="14" t="s">
        <v>184</v>
      </c>
      <c r="D573" s="6">
        <v>123.44</v>
      </c>
      <c r="E573" s="2">
        <v>137.43</v>
      </c>
      <c r="F573" s="2">
        <v>140.05000000000001</v>
      </c>
      <c r="G573" s="7">
        <v>140.65</v>
      </c>
      <c r="H573" s="31">
        <f>'SPREAD (INPUT)'!D573+'SPREAD (INPUT)'!H573</f>
        <v>123.34</v>
      </c>
      <c r="I573" s="32">
        <f>'SPREAD (INPUT)'!E573+'SPREAD (INPUT)'!I573</f>
        <v>137.29000000000002</v>
      </c>
      <c r="J573" s="32">
        <f>'SPREAD (INPUT)'!F573+'SPREAD (INPUT)'!J573</f>
        <v>139.89000000000001</v>
      </c>
      <c r="K573" s="33">
        <f>'SPREAD (INPUT)'!G573+'SPREAD (INPUT)'!K573</f>
        <v>140.49</v>
      </c>
      <c r="L573" s="31">
        <f>'SPREAD (INPUT)'!D573+'SPREAD (INPUT)'!L573</f>
        <v>115.16</v>
      </c>
      <c r="M573" s="32">
        <f>'SPREAD (INPUT)'!E573+'SPREAD (INPUT)'!M573</f>
        <v>129.81</v>
      </c>
      <c r="N573" s="32">
        <f>'SPREAD (INPUT)'!F573+'SPREAD (INPUT)'!N573</f>
        <v>132.89000000000001</v>
      </c>
      <c r="O573" s="33">
        <f>'SPREAD (INPUT)'!G573+'SPREAD (INPUT)'!O573</f>
        <v>133.93</v>
      </c>
      <c r="P573" s="31">
        <f>'SPREAD (INPUT)'!D573+'SPREAD (INPUT)'!P573</f>
        <v>114.38</v>
      </c>
      <c r="Q573" s="32">
        <f>'SPREAD (INPUT)'!E573+'SPREAD (INPUT)'!Q573</f>
        <v>129.54000000000002</v>
      </c>
      <c r="R573" s="32">
        <f>'SPREAD (INPUT)'!F573+'SPREAD (INPUT)'!R573</f>
        <v>132.54000000000002</v>
      </c>
      <c r="S573" s="33">
        <f>'SPREAD (INPUT)'!G573+'SPREAD (INPUT)'!S573</f>
        <v>133.44</v>
      </c>
      <c r="T573" s="6">
        <v>152.61000000000001</v>
      </c>
      <c r="U573" s="2">
        <v>166.54</v>
      </c>
      <c r="V573" s="2">
        <v>168.65</v>
      </c>
      <c r="W573" s="7">
        <v>169.17</v>
      </c>
    </row>
    <row r="574" spans="1:23" x14ac:dyDescent="0.35">
      <c r="A574" s="43">
        <f t="shared" si="13"/>
        <v>44907</v>
      </c>
      <c r="B574" s="38" t="s">
        <v>61</v>
      </c>
      <c r="C574" s="14" t="s">
        <v>184</v>
      </c>
      <c r="D574" s="6">
        <v>119.47</v>
      </c>
      <c r="E574" s="2">
        <v>135.78</v>
      </c>
      <c r="F574" s="2">
        <v>138.47999999999999</v>
      </c>
      <c r="G574" s="7">
        <v>139.78</v>
      </c>
      <c r="H574" s="31">
        <f>'SPREAD (INPUT)'!D574+'SPREAD (INPUT)'!H574</f>
        <v>119.41</v>
      </c>
      <c r="I574" s="32">
        <f>'SPREAD (INPUT)'!E574+'SPREAD (INPUT)'!I574</f>
        <v>135.71</v>
      </c>
      <c r="J574" s="32">
        <f>'SPREAD (INPUT)'!F574+'SPREAD (INPUT)'!J574</f>
        <v>138.39999999999998</v>
      </c>
      <c r="K574" s="33">
        <f>'SPREAD (INPUT)'!G574+'SPREAD (INPUT)'!K574</f>
        <v>139.69999999999999</v>
      </c>
      <c r="L574" s="31">
        <f>'SPREAD (INPUT)'!D574+'SPREAD (INPUT)'!L574</f>
        <v>111.66</v>
      </c>
      <c r="M574" s="32">
        <f>'SPREAD (INPUT)'!E574+'SPREAD (INPUT)'!M574</f>
        <v>128.38</v>
      </c>
      <c r="N574" s="32">
        <f>'SPREAD (INPUT)'!F574+'SPREAD (INPUT)'!N574</f>
        <v>131.07</v>
      </c>
      <c r="O574" s="33">
        <f>'SPREAD (INPUT)'!G574+'SPREAD (INPUT)'!O574</f>
        <v>132.66</v>
      </c>
      <c r="P574" s="31">
        <f>'SPREAD (INPUT)'!D574+'SPREAD (INPUT)'!P574</f>
        <v>111.14</v>
      </c>
      <c r="Q574" s="32">
        <f>'SPREAD (INPUT)'!E574+'SPREAD (INPUT)'!Q574</f>
        <v>128.18</v>
      </c>
      <c r="R574" s="32">
        <f>'SPREAD (INPUT)'!F574+'SPREAD (INPUT)'!R574</f>
        <v>131.04999999999998</v>
      </c>
      <c r="S574" s="33">
        <f>'SPREAD (INPUT)'!G574+'SPREAD (INPUT)'!S574</f>
        <v>132.54</v>
      </c>
      <c r="T574" s="6">
        <v>148.34</v>
      </c>
      <c r="U574" s="2">
        <v>164.36</v>
      </c>
      <c r="V574" s="2">
        <v>166.58</v>
      </c>
      <c r="W574" s="7">
        <v>167.97</v>
      </c>
    </row>
    <row r="575" spans="1:23" x14ac:dyDescent="0.35">
      <c r="A575" s="43">
        <f t="shared" si="13"/>
        <v>44914</v>
      </c>
      <c r="B575" s="38" t="s">
        <v>62</v>
      </c>
      <c r="C575" s="14" t="s">
        <v>184</v>
      </c>
      <c r="D575" s="6">
        <v>116.3</v>
      </c>
      <c r="E575" s="2">
        <v>132.78</v>
      </c>
      <c r="F575" s="2">
        <v>136.80000000000001</v>
      </c>
      <c r="G575" s="7">
        <v>138.27000000000001</v>
      </c>
      <c r="H575" s="31">
        <f>'SPREAD (INPUT)'!D575+'SPREAD (INPUT)'!H575</f>
        <v>116.19</v>
      </c>
      <c r="I575" s="32">
        <f>'SPREAD (INPUT)'!E575+'SPREAD (INPUT)'!I575</f>
        <v>132.66999999999999</v>
      </c>
      <c r="J575" s="32">
        <f>'SPREAD (INPUT)'!F575+'SPREAD (INPUT)'!J575</f>
        <v>136.69</v>
      </c>
      <c r="K575" s="33">
        <f>'SPREAD (INPUT)'!G575+'SPREAD (INPUT)'!K575</f>
        <v>138.16</v>
      </c>
      <c r="L575" s="31">
        <f>'SPREAD (INPUT)'!D575+'SPREAD (INPUT)'!L575</f>
        <v>108.89</v>
      </c>
      <c r="M575" s="32">
        <f>'SPREAD (INPUT)'!E575+'SPREAD (INPUT)'!M575</f>
        <v>125.81</v>
      </c>
      <c r="N575" s="32">
        <f>'SPREAD (INPUT)'!F575+'SPREAD (INPUT)'!N575</f>
        <v>130.05000000000001</v>
      </c>
      <c r="O575" s="33">
        <f>'SPREAD (INPUT)'!G575+'SPREAD (INPUT)'!O575</f>
        <v>131.95000000000002</v>
      </c>
      <c r="P575" s="31">
        <f>'SPREAD (INPUT)'!D575+'SPREAD (INPUT)'!P575</f>
        <v>108.63</v>
      </c>
      <c r="Q575" s="32">
        <f>'SPREAD (INPUT)'!E575+'SPREAD (INPUT)'!Q575</f>
        <v>125.47</v>
      </c>
      <c r="R575" s="32">
        <f>'SPREAD (INPUT)'!F575+'SPREAD (INPUT)'!R575</f>
        <v>129.84</v>
      </c>
      <c r="S575" s="33">
        <f>'SPREAD (INPUT)'!G575+'SPREAD (INPUT)'!S575</f>
        <v>131.43</v>
      </c>
      <c r="T575" s="6">
        <v>144.99</v>
      </c>
      <c r="U575" s="2">
        <v>160.97</v>
      </c>
      <c r="V575" s="2">
        <v>164.89</v>
      </c>
      <c r="W575" s="7">
        <v>166.79</v>
      </c>
    </row>
    <row r="576" spans="1:23" x14ac:dyDescent="0.35">
      <c r="A576" s="43">
        <f t="shared" si="13"/>
        <v>44921</v>
      </c>
      <c r="B576" s="38" t="s">
        <v>63</v>
      </c>
      <c r="C576" s="14" t="s">
        <v>184</v>
      </c>
      <c r="D576" s="6">
        <v>115.49</v>
      </c>
      <c r="E576" s="2">
        <v>130.66</v>
      </c>
      <c r="F576" s="2">
        <v>135.5</v>
      </c>
      <c r="G576" s="7">
        <v>137.54</v>
      </c>
      <c r="H576" s="31">
        <f>'SPREAD (INPUT)'!D576+'SPREAD (INPUT)'!H576</f>
        <v>115.36999999999999</v>
      </c>
      <c r="I576" s="32">
        <f>'SPREAD (INPUT)'!E576+'SPREAD (INPUT)'!I576</f>
        <v>130.54</v>
      </c>
      <c r="J576" s="32">
        <f>'SPREAD (INPUT)'!F576+'SPREAD (INPUT)'!J576</f>
        <v>135.38</v>
      </c>
      <c r="K576" s="33">
        <f>'SPREAD (INPUT)'!G576+'SPREAD (INPUT)'!K576</f>
        <v>137.41999999999999</v>
      </c>
      <c r="L576" s="31">
        <f>'SPREAD (INPUT)'!D576+'SPREAD (INPUT)'!L576</f>
        <v>108.36999999999999</v>
      </c>
      <c r="M576" s="32">
        <f>'SPREAD (INPUT)'!E576+'SPREAD (INPUT)'!M576</f>
        <v>123.64999999999999</v>
      </c>
      <c r="N576" s="32">
        <f>'SPREAD (INPUT)'!F576+'SPREAD (INPUT)'!N576</f>
        <v>128.53</v>
      </c>
      <c r="O576" s="33">
        <f>'SPREAD (INPUT)'!G576+'SPREAD (INPUT)'!O576</f>
        <v>131.16999999999999</v>
      </c>
      <c r="P576" s="31">
        <f>'SPREAD (INPUT)'!D576+'SPREAD (INPUT)'!P576</f>
        <v>107.82</v>
      </c>
      <c r="Q576" s="32">
        <f>'SPREAD (INPUT)'!E576+'SPREAD (INPUT)'!Q576</f>
        <v>123.11999999999999</v>
      </c>
      <c r="R576" s="32">
        <f>'SPREAD (INPUT)'!F576+'SPREAD (INPUT)'!R576</f>
        <v>128.08000000000001</v>
      </c>
      <c r="S576" s="33">
        <f>'SPREAD (INPUT)'!G576+'SPREAD (INPUT)'!S576</f>
        <v>130.66999999999999</v>
      </c>
      <c r="T576" s="6">
        <v>143.76</v>
      </c>
      <c r="U576" s="2">
        <v>158.71</v>
      </c>
      <c r="V576" s="2">
        <v>163.12</v>
      </c>
      <c r="W576" s="7">
        <v>165.36</v>
      </c>
    </row>
    <row r="577" spans="1:23" x14ac:dyDescent="0.35">
      <c r="A577" s="43">
        <f t="shared" si="13"/>
        <v>44928</v>
      </c>
      <c r="B577" s="38" t="s">
        <v>0</v>
      </c>
      <c r="C577" s="14" t="s">
        <v>185</v>
      </c>
      <c r="D577" s="6">
        <v>111.35</v>
      </c>
      <c r="E577" s="2">
        <v>128.69</v>
      </c>
      <c r="F577" s="2">
        <v>134.13999999999999</v>
      </c>
      <c r="G577" s="7">
        <v>136.69</v>
      </c>
      <c r="H577" s="31">
        <f>'SPREAD (INPUT)'!D577+'SPREAD (INPUT)'!H577</f>
        <v>111.22999999999999</v>
      </c>
      <c r="I577" s="32">
        <f>'SPREAD (INPUT)'!E577+'SPREAD (INPUT)'!I577</f>
        <v>128.57</v>
      </c>
      <c r="J577" s="32">
        <f>'SPREAD (INPUT)'!F577+'SPREAD (INPUT)'!J577</f>
        <v>134.01999999999998</v>
      </c>
      <c r="K577" s="33">
        <f>'SPREAD (INPUT)'!G577+'SPREAD (INPUT)'!K577</f>
        <v>136.57</v>
      </c>
      <c r="L577" s="31">
        <f>'SPREAD (INPUT)'!D577+'SPREAD (INPUT)'!L577</f>
        <v>104.3</v>
      </c>
      <c r="M577" s="32">
        <f>'SPREAD (INPUT)'!E577+'SPREAD (INPUT)'!M577</f>
        <v>121.88</v>
      </c>
      <c r="N577" s="32">
        <f>'SPREAD (INPUT)'!F577+'SPREAD (INPUT)'!N577</f>
        <v>127.38999999999999</v>
      </c>
      <c r="O577" s="33">
        <f>'SPREAD (INPUT)'!G577+'SPREAD (INPUT)'!O577</f>
        <v>130.38</v>
      </c>
      <c r="P577" s="31">
        <f>'SPREAD (INPUT)'!D577+'SPREAD (INPUT)'!P577</f>
        <v>103.92999999999999</v>
      </c>
      <c r="Q577" s="32">
        <f>'SPREAD (INPUT)'!E577+'SPREAD (INPUT)'!Q577</f>
        <v>121.44</v>
      </c>
      <c r="R577" s="32">
        <f>'SPREAD (INPUT)'!F577+'SPREAD (INPUT)'!R577</f>
        <v>127.14999999999999</v>
      </c>
      <c r="S577" s="33">
        <f>'SPREAD (INPUT)'!G577+'SPREAD (INPUT)'!S577</f>
        <v>129.78</v>
      </c>
      <c r="T577" s="6">
        <v>139.56</v>
      </c>
      <c r="U577" s="2">
        <v>157.12</v>
      </c>
      <c r="V577" s="2">
        <v>161.99</v>
      </c>
      <c r="W577" s="7">
        <v>164.98</v>
      </c>
    </row>
    <row r="578" spans="1:23" x14ac:dyDescent="0.35">
      <c r="A578" s="43">
        <f t="shared" si="13"/>
        <v>44935</v>
      </c>
      <c r="B578" s="38" t="s">
        <v>2</v>
      </c>
      <c r="C578" s="14" t="s">
        <v>185</v>
      </c>
      <c r="D578" s="6">
        <v>97.85</v>
      </c>
      <c r="E578" s="2">
        <v>113.04</v>
      </c>
      <c r="F578" s="2">
        <v>128.22</v>
      </c>
      <c r="G578" s="7">
        <v>132.62</v>
      </c>
      <c r="H578" s="31">
        <f>'SPREAD (INPUT)'!D578+'SPREAD (INPUT)'!H578</f>
        <v>97.74</v>
      </c>
      <c r="I578" s="32">
        <f>'SPREAD (INPUT)'!E578+'SPREAD (INPUT)'!I578</f>
        <v>112.93</v>
      </c>
      <c r="J578" s="32">
        <f>'SPREAD (INPUT)'!F578+'SPREAD (INPUT)'!J578</f>
        <v>128.1</v>
      </c>
      <c r="K578" s="33">
        <f>'SPREAD (INPUT)'!G578+'SPREAD (INPUT)'!K578</f>
        <v>132.5</v>
      </c>
      <c r="L578" s="31">
        <f>'SPREAD (INPUT)'!D578+'SPREAD (INPUT)'!L578</f>
        <v>91.96</v>
      </c>
      <c r="M578" s="32">
        <f>'SPREAD (INPUT)'!E578+'SPREAD (INPUT)'!M578</f>
        <v>106.45</v>
      </c>
      <c r="N578" s="32">
        <f>'SPREAD (INPUT)'!F578+'SPREAD (INPUT)'!N578</f>
        <v>121.55</v>
      </c>
      <c r="O578" s="33">
        <f>'SPREAD (INPUT)'!G578+'SPREAD (INPUT)'!O578</f>
        <v>126.30000000000001</v>
      </c>
      <c r="P578" s="31">
        <f>'SPREAD (INPUT)'!D578+'SPREAD (INPUT)'!P578</f>
        <v>92.08</v>
      </c>
      <c r="Q578" s="32">
        <f>'SPREAD (INPUT)'!E578+'SPREAD (INPUT)'!Q578</f>
        <v>106.43</v>
      </c>
      <c r="R578" s="32">
        <f>'SPREAD (INPUT)'!F578+'SPREAD (INPUT)'!R578</f>
        <v>121.71</v>
      </c>
      <c r="S578" s="33">
        <f>'SPREAD (INPUT)'!G578+'SPREAD (INPUT)'!S578</f>
        <v>126.08</v>
      </c>
      <c r="T578" s="6">
        <v>127.21</v>
      </c>
      <c r="U578" s="2">
        <v>141.93</v>
      </c>
      <c r="V578" s="2">
        <v>157.51</v>
      </c>
      <c r="W578" s="7">
        <v>161.30000000000001</v>
      </c>
    </row>
    <row r="579" spans="1:23" x14ac:dyDescent="0.35">
      <c r="A579" s="43">
        <f t="shared" ref="A579:A642" si="15">A580-7</f>
        <v>44942</v>
      </c>
      <c r="B579" s="38" t="s">
        <v>3</v>
      </c>
      <c r="C579" s="14" t="s">
        <v>185</v>
      </c>
      <c r="D579" s="6">
        <v>92.39</v>
      </c>
      <c r="E579" s="2">
        <v>106.85</v>
      </c>
      <c r="F579" s="2">
        <v>120.6</v>
      </c>
      <c r="G579" s="7">
        <v>128.72</v>
      </c>
      <c r="H579" s="31">
        <f>'SPREAD (INPUT)'!D579+'SPREAD (INPUT)'!H579</f>
        <v>92.320000000000007</v>
      </c>
      <c r="I579" s="32">
        <f>'SPREAD (INPUT)'!E579+'SPREAD (INPUT)'!I579</f>
        <v>106.72999999999999</v>
      </c>
      <c r="J579" s="32">
        <f>'SPREAD (INPUT)'!F579+'SPREAD (INPUT)'!J579</f>
        <v>120.47999999999999</v>
      </c>
      <c r="K579" s="33">
        <f>'SPREAD (INPUT)'!G579+'SPREAD (INPUT)'!K579</f>
        <v>128.53</v>
      </c>
      <c r="L579" s="31">
        <f>'SPREAD (INPUT)'!D579+'SPREAD (INPUT)'!L579</f>
        <v>86.69</v>
      </c>
      <c r="M579" s="32">
        <f>'SPREAD (INPUT)'!E579+'SPREAD (INPUT)'!M579</f>
        <v>100.39999999999999</v>
      </c>
      <c r="N579" s="32">
        <f>'SPREAD (INPUT)'!F579+'SPREAD (INPUT)'!N579</f>
        <v>113.91999999999999</v>
      </c>
      <c r="O579" s="33">
        <f>'SPREAD (INPUT)'!G579+'SPREAD (INPUT)'!O579</f>
        <v>122.17999999999999</v>
      </c>
      <c r="P579" s="31">
        <f>'SPREAD (INPUT)'!D579+'SPREAD (INPUT)'!P579</f>
        <v>86.84</v>
      </c>
      <c r="Q579" s="32">
        <f>'SPREAD (INPUT)'!E579+'SPREAD (INPUT)'!Q579</f>
        <v>100.25</v>
      </c>
      <c r="R579" s="32">
        <f>'SPREAD (INPUT)'!F579+'SPREAD (INPUT)'!R579</f>
        <v>113.71</v>
      </c>
      <c r="S579" s="33">
        <f>'SPREAD (INPUT)'!G579+'SPREAD (INPUT)'!S579</f>
        <v>121.75</v>
      </c>
      <c r="T579" s="6">
        <v>120.53</v>
      </c>
      <c r="U579" s="2">
        <v>135.58000000000001</v>
      </c>
      <c r="V579" s="2">
        <v>148.91999999999999</v>
      </c>
      <c r="W579" s="7">
        <v>156.52000000000001</v>
      </c>
    </row>
    <row r="580" spans="1:23" x14ac:dyDescent="0.35">
      <c r="A580" s="43">
        <f t="shared" si="15"/>
        <v>44949</v>
      </c>
      <c r="B580" s="38" t="s">
        <v>4</v>
      </c>
      <c r="C580" s="14" t="s">
        <v>185</v>
      </c>
      <c r="D580" s="6">
        <v>88.79</v>
      </c>
      <c r="E580" s="2">
        <v>103.51</v>
      </c>
      <c r="F580" s="2">
        <v>114.92</v>
      </c>
      <c r="G580" s="7">
        <v>125.05</v>
      </c>
      <c r="H580" s="31">
        <f>'SPREAD (INPUT)'!D580+'SPREAD (INPUT)'!H580</f>
        <v>88.7</v>
      </c>
      <c r="I580" s="32">
        <f>'SPREAD (INPUT)'!E580+'SPREAD (INPUT)'!I580</f>
        <v>103.44000000000001</v>
      </c>
      <c r="J580" s="32">
        <f>'SPREAD (INPUT)'!F580+'SPREAD (INPUT)'!J580</f>
        <v>114.85000000000001</v>
      </c>
      <c r="K580" s="33">
        <f>'SPREAD (INPUT)'!G580+'SPREAD (INPUT)'!K580</f>
        <v>125</v>
      </c>
      <c r="L580" s="31">
        <f>'SPREAD (INPUT)'!D580+'SPREAD (INPUT)'!L580</f>
        <v>83.93</v>
      </c>
      <c r="M580" s="32">
        <f>'SPREAD (INPUT)'!E580+'SPREAD (INPUT)'!M580</f>
        <v>97.84</v>
      </c>
      <c r="N580" s="32">
        <f>'SPREAD (INPUT)'!F580+'SPREAD (INPUT)'!N580</f>
        <v>108.77</v>
      </c>
      <c r="O580" s="33">
        <f>'SPREAD (INPUT)'!G580+'SPREAD (INPUT)'!O580</f>
        <v>118.94</v>
      </c>
      <c r="P580" s="31">
        <f>'SPREAD (INPUT)'!D580+'SPREAD (INPUT)'!P580</f>
        <v>83.84</v>
      </c>
      <c r="Q580" s="32">
        <f>'SPREAD (INPUT)'!E580+'SPREAD (INPUT)'!Q580</f>
        <v>97.69</v>
      </c>
      <c r="R580" s="32">
        <f>'SPREAD (INPUT)'!F580+'SPREAD (INPUT)'!R580</f>
        <v>108.41</v>
      </c>
      <c r="S580" s="33">
        <f>'SPREAD (INPUT)'!G580+'SPREAD (INPUT)'!S580</f>
        <v>118.63</v>
      </c>
      <c r="T580" s="6">
        <v>116.83</v>
      </c>
      <c r="U580" s="2">
        <v>132.25</v>
      </c>
      <c r="V580" s="2">
        <v>143.26</v>
      </c>
      <c r="W580" s="7">
        <v>153.36000000000001</v>
      </c>
    </row>
    <row r="581" spans="1:23" x14ac:dyDescent="0.35">
      <c r="A581" s="43">
        <f t="shared" si="15"/>
        <v>44956</v>
      </c>
      <c r="B581" s="38" t="s">
        <v>5</v>
      </c>
      <c r="C581" s="14" t="s">
        <v>185</v>
      </c>
      <c r="D581" s="6">
        <v>85.87</v>
      </c>
      <c r="E581" s="2">
        <v>100.98</v>
      </c>
      <c r="F581" s="2">
        <v>110.56</v>
      </c>
      <c r="G581" s="7">
        <v>122.23</v>
      </c>
      <c r="H581" s="31">
        <f>'SPREAD (INPUT)'!D581+'SPREAD (INPUT)'!H581</f>
        <v>85.820000000000007</v>
      </c>
      <c r="I581" s="32">
        <f>'SPREAD (INPUT)'!E581+'SPREAD (INPUT)'!I581</f>
        <v>100.92</v>
      </c>
      <c r="J581" s="32">
        <f>'SPREAD (INPUT)'!F581+'SPREAD (INPUT)'!J581</f>
        <v>110.5</v>
      </c>
      <c r="K581" s="33">
        <f>'SPREAD (INPUT)'!G581+'SPREAD (INPUT)'!K581</f>
        <v>122.17</v>
      </c>
      <c r="L581" s="31">
        <f>'SPREAD (INPUT)'!D581+'SPREAD (INPUT)'!L581</f>
        <v>81.550000000000011</v>
      </c>
      <c r="M581" s="32">
        <f>'SPREAD (INPUT)'!E581+'SPREAD (INPUT)'!M581</f>
        <v>95.72</v>
      </c>
      <c r="N581" s="32">
        <f>'SPREAD (INPUT)'!F581+'SPREAD (INPUT)'!N581</f>
        <v>104.89</v>
      </c>
      <c r="O581" s="33">
        <f>'SPREAD (INPUT)'!G581+'SPREAD (INPUT)'!O581</f>
        <v>116.58</v>
      </c>
      <c r="P581" s="31">
        <f>'SPREAD (INPUT)'!D581+'SPREAD (INPUT)'!P581</f>
        <v>81.63000000000001</v>
      </c>
      <c r="Q581" s="32">
        <f>'SPREAD (INPUT)'!E581+'SPREAD (INPUT)'!Q581</f>
        <v>95.550000000000011</v>
      </c>
      <c r="R581" s="32">
        <f>'SPREAD (INPUT)'!F581+'SPREAD (INPUT)'!R581</f>
        <v>104.41</v>
      </c>
      <c r="S581" s="33">
        <f>'SPREAD (INPUT)'!G581+'SPREAD (INPUT)'!S581</f>
        <v>116.19</v>
      </c>
      <c r="T581" s="6">
        <v>114.19</v>
      </c>
      <c r="U581" s="2">
        <v>129.37</v>
      </c>
      <c r="V581" s="2">
        <v>138.83000000000001</v>
      </c>
      <c r="W581" s="7">
        <v>149.72999999999999</v>
      </c>
    </row>
    <row r="582" spans="1:23" x14ac:dyDescent="0.35">
      <c r="A582" s="43">
        <f t="shared" si="15"/>
        <v>44963</v>
      </c>
      <c r="B582" s="38" t="s">
        <v>6</v>
      </c>
      <c r="C582" s="14" t="s">
        <v>186</v>
      </c>
      <c r="D582" s="6">
        <v>85.25</v>
      </c>
      <c r="E582" s="2">
        <v>99.33</v>
      </c>
      <c r="F582" s="2">
        <v>109.56</v>
      </c>
      <c r="G582" s="7">
        <v>120.27</v>
      </c>
      <c r="H582" s="31">
        <f>'SPREAD (INPUT)'!D582+'SPREAD (INPUT)'!H582</f>
        <v>85.14</v>
      </c>
      <c r="I582" s="32">
        <f>'SPREAD (INPUT)'!E582+'SPREAD (INPUT)'!I582</f>
        <v>99.22</v>
      </c>
      <c r="J582" s="32">
        <f>'SPREAD (INPUT)'!F582+'SPREAD (INPUT)'!J582</f>
        <v>109.45</v>
      </c>
      <c r="K582" s="33">
        <f>'SPREAD (INPUT)'!G582+'SPREAD (INPUT)'!K582</f>
        <v>120.11999999999999</v>
      </c>
      <c r="L582" s="31">
        <f>'SPREAD (INPUT)'!D582+'SPREAD (INPUT)'!L582</f>
        <v>81.319999999999993</v>
      </c>
      <c r="M582" s="32">
        <f>'SPREAD (INPUT)'!E582+'SPREAD (INPUT)'!M582</f>
        <v>94.24</v>
      </c>
      <c r="N582" s="32">
        <f>'SPREAD (INPUT)'!F582+'SPREAD (INPUT)'!N582</f>
        <v>103.99000000000001</v>
      </c>
      <c r="O582" s="33">
        <f>'SPREAD (INPUT)'!G582+'SPREAD (INPUT)'!O582</f>
        <v>114.74</v>
      </c>
      <c r="P582" s="31">
        <f>'SPREAD (INPUT)'!D582+'SPREAD (INPUT)'!P582</f>
        <v>81.209999999999994</v>
      </c>
      <c r="Q582" s="32">
        <f>'SPREAD (INPUT)'!E582+'SPREAD (INPUT)'!Q582</f>
        <v>94</v>
      </c>
      <c r="R582" s="32">
        <f>'SPREAD (INPUT)'!F582+'SPREAD (INPUT)'!R582</f>
        <v>103.63</v>
      </c>
      <c r="S582" s="33">
        <f>'SPREAD (INPUT)'!G582+'SPREAD (INPUT)'!S582</f>
        <v>114.56</v>
      </c>
      <c r="T582" s="6">
        <v>113.18</v>
      </c>
      <c r="U582" s="2">
        <v>127.49</v>
      </c>
      <c r="V582" s="2">
        <v>137.44999999999999</v>
      </c>
      <c r="W582" s="7">
        <v>148.22999999999999</v>
      </c>
    </row>
    <row r="583" spans="1:23" x14ac:dyDescent="0.35">
      <c r="A583" s="43">
        <f t="shared" si="15"/>
        <v>44970</v>
      </c>
      <c r="B583" s="38" t="s">
        <v>8</v>
      </c>
      <c r="C583" s="14" t="s">
        <v>186</v>
      </c>
      <c r="D583" s="6">
        <v>83.9</v>
      </c>
      <c r="E583" s="2">
        <v>98.84</v>
      </c>
      <c r="F583" s="2">
        <v>108.57</v>
      </c>
      <c r="G583" s="7">
        <v>118.43</v>
      </c>
      <c r="H583" s="31">
        <f>'SPREAD (INPUT)'!D583+'SPREAD (INPUT)'!H583</f>
        <v>83.79</v>
      </c>
      <c r="I583" s="32">
        <f>'SPREAD (INPUT)'!E583+'SPREAD (INPUT)'!I583</f>
        <v>98.73</v>
      </c>
      <c r="J583" s="32">
        <f>'SPREAD (INPUT)'!F583+'SPREAD (INPUT)'!J583</f>
        <v>108.46</v>
      </c>
      <c r="K583" s="33">
        <f>'SPREAD (INPUT)'!G583+'SPREAD (INPUT)'!K583</f>
        <v>118.29</v>
      </c>
      <c r="L583" s="31">
        <f>'SPREAD (INPUT)'!D583+'SPREAD (INPUT)'!L583</f>
        <v>79.910000000000011</v>
      </c>
      <c r="M583" s="32">
        <f>'SPREAD (INPUT)'!E583+'SPREAD (INPUT)'!M583</f>
        <v>93.89</v>
      </c>
      <c r="N583" s="32">
        <f>'SPREAD (INPUT)'!F583+'SPREAD (INPUT)'!N583</f>
        <v>102.85</v>
      </c>
      <c r="O583" s="33">
        <f>'SPREAD (INPUT)'!G583+'SPREAD (INPUT)'!O583</f>
        <v>112.75</v>
      </c>
      <c r="P583" s="31">
        <f>'SPREAD (INPUT)'!D583+'SPREAD (INPUT)'!P583</f>
        <v>80.06</v>
      </c>
      <c r="Q583" s="32">
        <f>'SPREAD (INPUT)'!E583+'SPREAD (INPUT)'!Q583</f>
        <v>93.7</v>
      </c>
      <c r="R583" s="32">
        <f>'SPREAD (INPUT)'!F583+'SPREAD (INPUT)'!R583</f>
        <v>102.83999999999999</v>
      </c>
      <c r="S583" s="33">
        <f>'SPREAD (INPUT)'!G583+'SPREAD (INPUT)'!S583</f>
        <v>112.48</v>
      </c>
      <c r="T583" s="6">
        <v>112.28</v>
      </c>
      <c r="U583" s="2">
        <v>127.1</v>
      </c>
      <c r="V583" s="2">
        <v>136.69999999999999</v>
      </c>
      <c r="W583" s="7">
        <v>146.41</v>
      </c>
    </row>
    <row r="584" spans="1:23" x14ac:dyDescent="0.35">
      <c r="A584" s="43">
        <f t="shared" si="15"/>
        <v>44977</v>
      </c>
      <c r="B584" s="38" t="s">
        <v>9</v>
      </c>
      <c r="C584" s="14" t="s">
        <v>186</v>
      </c>
      <c r="D584" s="6">
        <v>82.91</v>
      </c>
      <c r="E584" s="2">
        <v>98.59</v>
      </c>
      <c r="F584" s="2">
        <v>107.95</v>
      </c>
      <c r="G584" s="7">
        <v>118.03</v>
      </c>
      <c r="H584" s="31">
        <f>'SPREAD (INPUT)'!D584+'SPREAD (INPUT)'!H584</f>
        <v>82.84</v>
      </c>
      <c r="I584" s="32">
        <f>'SPREAD (INPUT)'!E584+'SPREAD (INPUT)'!I584</f>
        <v>98.52000000000001</v>
      </c>
      <c r="J584" s="32">
        <f>'SPREAD (INPUT)'!F584+'SPREAD (INPUT)'!J584</f>
        <v>107.88000000000001</v>
      </c>
      <c r="K584" s="33">
        <f>'SPREAD (INPUT)'!G584+'SPREAD (INPUT)'!K584</f>
        <v>117.95</v>
      </c>
      <c r="L584" s="31">
        <f>'SPREAD (INPUT)'!D584+'SPREAD (INPUT)'!L584</f>
        <v>79.28</v>
      </c>
      <c r="M584" s="32">
        <f>'SPREAD (INPUT)'!E584+'SPREAD (INPUT)'!M584</f>
        <v>93.88000000000001</v>
      </c>
      <c r="N584" s="32">
        <f>'SPREAD (INPUT)'!F584+'SPREAD (INPUT)'!N584</f>
        <v>102.76</v>
      </c>
      <c r="O584" s="33">
        <f>'SPREAD (INPUT)'!G584+'SPREAD (INPUT)'!O584</f>
        <v>112.86</v>
      </c>
      <c r="P584" s="31">
        <f>'SPREAD (INPUT)'!D584+'SPREAD (INPUT)'!P584</f>
        <v>79.289999999999992</v>
      </c>
      <c r="Q584" s="32">
        <f>'SPREAD (INPUT)'!E584+'SPREAD (INPUT)'!Q584</f>
        <v>93.77000000000001</v>
      </c>
      <c r="R584" s="32">
        <f>'SPREAD (INPUT)'!F584+'SPREAD (INPUT)'!R584</f>
        <v>102.29</v>
      </c>
      <c r="S584" s="33">
        <f>'SPREAD (INPUT)'!G584+'SPREAD (INPUT)'!S584</f>
        <v>112.44</v>
      </c>
      <c r="T584" s="6">
        <v>110.91</v>
      </c>
      <c r="U584" s="2">
        <v>126.11</v>
      </c>
      <c r="V584" s="2">
        <v>135.87</v>
      </c>
      <c r="W584" s="7">
        <v>145.82</v>
      </c>
    </row>
    <row r="585" spans="1:23" x14ac:dyDescent="0.35">
      <c r="A585" s="43">
        <f t="shared" si="15"/>
        <v>44984</v>
      </c>
      <c r="B585" s="38" t="s">
        <v>10</v>
      </c>
      <c r="C585" s="14" t="s">
        <v>186</v>
      </c>
      <c r="D585" s="6">
        <v>81.760000000000005</v>
      </c>
      <c r="E585" s="2">
        <v>97.65</v>
      </c>
      <c r="F585" s="2">
        <v>107.1</v>
      </c>
      <c r="G585" s="7">
        <v>117.13</v>
      </c>
      <c r="H585" s="31">
        <f>'SPREAD (INPUT)'!D585+'SPREAD (INPUT)'!H585</f>
        <v>81.67</v>
      </c>
      <c r="I585" s="32">
        <f>'SPREAD (INPUT)'!E585+'SPREAD (INPUT)'!I585</f>
        <v>97.570000000000007</v>
      </c>
      <c r="J585" s="32">
        <f>'SPREAD (INPUT)'!F585+'SPREAD (INPUT)'!J585</f>
        <v>107.02</v>
      </c>
      <c r="K585" s="33">
        <f>'SPREAD (INPUT)'!G585+'SPREAD (INPUT)'!K585</f>
        <v>117.05</v>
      </c>
      <c r="L585" s="31">
        <f>'SPREAD (INPUT)'!D585+'SPREAD (INPUT)'!L585</f>
        <v>78.62</v>
      </c>
      <c r="M585" s="32">
        <f>'SPREAD (INPUT)'!E585+'SPREAD (INPUT)'!M585</f>
        <v>93.04</v>
      </c>
      <c r="N585" s="32">
        <f>'SPREAD (INPUT)'!F585+'SPREAD (INPUT)'!N585</f>
        <v>101.72999999999999</v>
      </c>
      <c r="O585" s="33">
        <f>'SPREAD (INPUT)'!G585+'SPREAD (INPUT)'!O585</f>
        <v>111.77</v>
      </c>
      <c r="P585" s="31">
        <f>'SPREAD (INPUT)'!D585+'SPREAD (INPUT)'!P585</f>
        <v>78.34</v>
      </c>
      <c r="Q585" s="32">
        <f>'SPREAD (INPUT)'!E585+'SPREAD (INPUT)'!Q585</f>
        <v>92.800000000000011</v>
      </c>
      <c r="R585" s="32">
        <f>'SPREAD (INPUT)'!F585+'SPREAD (INPUT)'!R585</f>
        <v>101.36999999999999</v>
      </c>
      <c r="S585" s="33">
        <f>'SPREAD (INPUT)'!G585+'SPREAD (INPUT)'!S585</f>
        <v>111.5</v>
      </c>
      <c r="T585" s="6">
        <v>109.87</v>
      </c>
      <c r="U585" s="2">
        <v>125.77</v>
      </c>
      <c r="V585" s="2">
        <v>135.16999999999999</v>
      </c>
      <c r="W585" s="7">
        <v>144.71</v>
      </c>
    </row>
    <row r="586" spans="1:23" x14ac:dyDescent="0.35">
      <c r="A586" s="43">
        <f t="shared" si="15"/>
        <v>44991</v>
      </c>
      <c r="B586" s="38" t="s">
        <v>11</v>
      </c>
      <c r="C586" s="14" t="s">
        <v>187</v>
      </c>
      <c r="D586" s="6">
        <v>80.98</v>
      </c>
      <c r="E586" s="2">
        <v>96.35</v>
      </c>
      <c r="F586" s="2">
        <v>106.31</v>
      </c>
      <c r="G586" s="7">
        <v>116.42</v>
      </c>
      <c r="H586" s="31">
        <f>'SPREAD (INPUT)'!D586+'SPREAD (INPUT)'!H586</f>
        <v>80.910000000000011</v>
      </c>
      <c r="I586" s="32">
        <f>'SPREAD (INPUT)'!E586+'SPREAD (INPUT)'!I586</f>
        <v>96.309999999999988</v>
      </c>
      <c r="J586" s="32">
        <f>'SPREAD (INPUT)'!F586+'SPREAD (INPUT)'!J586</f>
        <v>106.25</v>
      </c>
      <c r="K586" s="33">
        <f>'SPREAD (INPUT)'!G586+'SPREAD (INPUT)'!K586</f>
        <v>116.36</v>
      </c>
      <c r="L586" s="31">
        <f>'SPREAD (INPUT)'!D586+'SPREAD (INPUT)'!L586</f>
        <v>78.03</v>
      </c>
      <c r="M586" s="32">
        <f>'SPREAD (INPUT)'!E586+'SPREAD (INPUT)'!M586</f>
        <v>91.679999999999993</v>
      </c>
      <c r="N586" s="32">
        <f>'SPREAD (INPUT)'!F586+'SPREAD (INPUT)'!N586</f>
        <v>100.94</v>
      </c>
      <c r="O586" s="33">
        <f>'SPREAD (INPUT)'!G586+'SPREAD (INPUT)'!O586</f>
        <v>110.95</v>
      </c>
      <c r="P586" s="31">
        <f>'SPREAD (INPUT)'!D586+'SPREAD (INPUT)'!P586</f>
        <v>77.63000000000001</v>
      </c>
      <c r="Q586" s="32">
        <f>'SPREAD (INPUT)'!E586+'SPREAD (INPUT)'!Q586</f>
        <v>91.509999999999991</v>
      </c>
      <c r="R586" s="32">
        <f>'SPREAD (INPUT)'!F586+'SPREAD (INPUT)'!R586</f>
        <v>100.48</v>
      </c>
      <c r="S586" s="33">
        <f>'SPREAD (INPUT)'!G586+'SPREAD (INPUT)'!S586</f>
        <v>110.48</v>
      </c>
      <c r="T586" s="6">
        <v>108.82</v>
      </c>
      <c r="U586" s="2">
        <v>124.38</v>
      </c>
      <c r="V586" s="2">
        <v>134.33000000000001</v>
      </c>
      <c r="W586" s="7">
        <v>144.11000000000001</v>
      </c>
    </row>
    <row r="587" spans="1:23" x14ac:dyDescent="0.35">
      <c r="A587" s="43">
        <f t="shared" si="15"/>
        <v>44998</v>
      </c>
      <c r="B587" s="38" t="s">
        <v>13</v>
      </c>
      <c r="C587" s="14" t="s">
        <v>187</v>
      </c>
      <c r="D587" s="6">
        <v>79.89</v>
      </c>
      <c r="E587" s="2">
        <v>93.81</v>
      </c>
      <c r="F587" s="2">
        <v>105.08</v>
      </c>
      <c r="G587" s="7">
        <v>115.46</v>
      </c>
      <c r="H587" s="31">
        <f>'SPREAD (INPUT)'!D587+'SPREAD (INPUT)'!H587</f>
        <v>79.820000000000007</v>
      </c>
      <c r="I587" s="32">
        <f>'SPREAD (INPUT)'!E587+'SPREAD (INPUT)'!I587</f>
        <v>93.740000000000009</v>
      </c>
      <c r="J587" s="32">
        <f>'SPREAD (INPUT)'!F587+'SPREAD (INPUT)'!J587</f>
        <v>105.01</v>
      </c>
      <c r="K587" s="33">
        <f>'SPREAD (INPUT)'!G587+'SPREAD (INPUT)'!K587</f>
        <v>115.39</v>
      </c>
      <c r="L587" s="31">
        <f>'SPREAD (INPUT)'!D587+'SPREAD (INPUT)'!L587</f>
        <v>77.38</v>
      </c>
      <c r="M587" s="32">
        <f>'SPREAD (INPUT)'!E587+'SPREAD (INPUT)'!M587</f>
        <v>89.320000000000007</v>
      </c>
      <c r="N587" s="32">
        <f>'SPREAD (INPUT)'!F587+'SPREAD (INPUT)'!N587</f>
        <v>99.83</v>
      </c>
      <c r="O587" s="33">
        <f>'SPREAD (INPUT)'!G587+'SPREAD (INPUT)'!O587</f>
        <v>110.05999999999999</v>
      </c>
      <c r="P587" s="31">
        <f>'SPREAD (INPUT)'!D587+'SPREAD (INPUT)'!P587</f>
        <v>76.91</v>
      </c>
      <c r="Q587" s="32">
        <f>'SPREAD (INPUT)'!E587+'SPREAD (INPUT)'!Q587</f>
        <v>89.12</v>
      </c>
      <c r="R587" s="32">
        <f>'SPREAD (INPUT)'!F587+'SPREAD (INPUT)'!R587</f>
        <v>99.41</v>
      </c>
      <c r="S587" s="33">
        <f>'SPREAD (INPUT)'!G587+'SPREAD (INPUT)'!S587</f>
        <v>109.72999999999999</v>
      </c>
      <c r="T587" s="6">
        <v>107.04</v>
      </c>
      <c r="U587" s="2">
        <v>121.63</v>
      </c>
      <c r="V587" s="2">
        <v>132.68</v>
      </c>
      <c r="W587" s="7">
        <v>143.28</v>
      </c>
    </row>
    <row r="588" spans="1:23" x14ac:dyDescent="0.35">
      <c r="A588" s="43">
        <f t="shared" si="15"/>
        <v>45005</v>
      </c>
      <c r="B588" s="38" t="s">
        <v>14</v>
      </c>
      <c r="C588" s="14" t="s">
        <v>187</v>
      </c>
      <c r="D588" s="6">
        <v>78.27</v>
      </c>
      <c r="E588" s="2">
        <v>92.54</v>
      </c>
      <c r="F588" s="2">
        <v>103.67</v>
      </c>
      <c r="G588" s="7">
        <v>114.16</v>
      </c>
      <c r="H588" s="31">
        <f>'SPREAD (INPUT)'!D588+'SPREAD (INPUT)'!H588</f>
        <v>78.22</v>
      </c>
      <c r="I588" s="32">
        <f>'SPREAD (INPUT)'!E588+'SPREAD (INPUT)'!I588</f>
        <v>92.490000000000009</v>
      </c>
      <c r="J588" s="32">
        <f>'SPREAD (INPUT)'!F588+'SPREAD (INPUT)'!J588</f>
        <v>103.61</v>
      </c>
      <c r="K588" s="33">
        <f>'SPREAD (INPUT)'!G588+'SPREAD (INPUT)'!K588</f>
        <v>114.1</v>
      </c>
      <c r="L588" s="31">
        <f>'SPREAD (INPUT)'!D588+'SPREAD (INPUT)'!L588</f>
        <v>75.849999999999994</v>
      </c>
      <c r="M588" s="32">
        <f>'SPREAD (INPUT)'!E588+'SPREAD (INPUT)'!M588</f>
        <v>88.110000000000014</v>
      </c>
      <c r="N588" s="32">
        <f>'SPREAD (INPUT)'!F588+'SPREAD (INPUT)'!N588</f>
        <v>98.41</v>
      </c>
      <c r="O588" s="33">
        <f>'SPREAD (INPUT)'!G588+'SPREAD (INPUT)'!O588</f>
        <v>108.75</v>
      </c>
      <c r="P588" s="31">
        <f>'SPREAD (INPUT)'!D588+'SPREAD (INPUT)'!P588</f>
        <v>75.78</v>
      </c>
      <c r="Q588" s="32">
        <f>'SPREAD (INPUT)'!E588+'SPREAD (INPUT)'!Q588</f>
        <v>88.02000000000001</v>
      </c>
      <c r="R588" s="32">
        <f>'SPREAD (INPUT)'!F588+'SPREAD (INPUT)'!R588</f>
        <v>98</v>
      </c>
      <c r="S588" s="33">
        <f>'SPREAD (INPUT)'!G588+'SPREAD (INPUT)'!S588</f>
        <v>108.39</v>
      </c>
      <c r="T588" s="6">
        <v>105.5</v>
      </c>
      <c r="U588" s="2">
        <v>120.05</v>
      </c>
      <c r="V588" s="2">
        <v>130.87</v>
      </c>
      <c r="W588" s="7">
        <v>141.47999999999999</v>
      </c>
    </row>
    <row r="589" spans="1:23" x14ac:dyDescent="0.35">
      <c r="A589" s="43">
        <f t="shared" si="15"/>
        <v>45012</v>
      </c>
      <c r="B589" s="38" t="s">
        <v>15</v>
      </c>
      <c r="C589" s="14" t="s">
        <v>187</v>
      </c>
      <c r="D589" s="6">
        <v>77.459999999999994</v>
      </c>
      <c r="E589" s="2">
        <v>90.57</v>
      </c>
      <c r="F589" s="2">
        <v>102.34</v>
      </c>
      <c r="G589" s="7">
        <v>112.46</v>
      </c>
      <c r="H589" s="31">
        <f>'SPREAD (INPUT)'!D589+'SPREAD (INPUT)'!H589</f>
        <v>77.419999999999987</v>
      </c>
      <c r="I589" s="32">
        <f>'SPREAD (INPUT)'!E589+'SPREAD (INPUT)'!I589</f>
        <v>90.52</v>
      </c>
      <c r="J589" s="32">
        <f>'SPREAD (INPUT)'!F589+'SPREAD (INPUT)'!J589</f>
        <v>102.29</v>
      </c>
      <c r="K589" s="33">
        <f>'SPREAD (INPUT)'!G589+'SPREAD (INPUT)'!K589</f>
        <v>112.41</v>
      </c>
      <c r="L589" s="31">
        <f>'SPREAD (INPUT)'!D589+'SPREAD (INPUT)'!L589</f>
        <v>75.08</v>
      </c>
      <c r="M589" s="32">
        <f>'SPREAD (INPUT)'!E589+'SPREAD (INPUT)'!M589</f>
        <v>86.75</v>
      </c>
      <c r="N589" s="32">
        <f>'SPREAD (INPUT)'!F589+'SPREAD (INPUT)'!N589</f>
        <v>97.68</v>
      </c>
      <c r="O589" s="33">
        <f>'SPREAD (INPUT)'!G589+'SPREAD (INPUT)'!O589</f>
        <v>107.66999999999999</v>
      </c>
      <c r="P589" s="31">
        <f>'SPREAD (INPUT)'!D589+'SPREAD (INPUT)'!P589</f>
        <v>75.05</v>
      </c>
      <c r="Q589" s="32">
        <f>'SPREAD (INPUT)'!E589+'SPREAD (INPUT)'!Q589</f>
        <v>86.669999999999987</v>
      </c>
      <c r="R589" s="32">
        <f>'SPREAD (INPUT)'!F589+'SPREAD (INPUT)'!R589</f>
        <v>97.68</v>
      </c>
      <c r="S589" s="33">
        <f>'SPREAD (INPUT)'!G589+'SPREAD (INPUT)'!S589</f>
        <v>107.63999999999999</v>
      </c>
      <c r="T589" s="6">
        <v>104.88</v>
      </c>
      <c r="U589" s="2">
        <v>118.27</v>
      </c>
      <c r="V589" s="2">
        <v>129.79</v>
      </c>
      <c r="W589" s="7">
        <v>139.63</v>
      </c>
    </row>
    <row r="590" spans="1:23" x14ac:dyDescent="0.35">
      <c r="A590" s="43">
        <f t="shared" si="15"/>
        <v>45019</v>
      </c>
      <c r="B590" s="38" t="s">
        <v>16</v>
      </c>
      <c r="C590" s="14" t="s">
        <v>188</v>
      </c>
      <c r="D590" s="6">
        <v>75.62</v>
      </c>
      <c r="E590" s="2">
        <v>87.92</v>
      </c>
      <c r="F590" s="2">
        <v>98.9</v>
      </c>
      <c r="G590" s="7">
        <v>109.1</v>
      </c>
      <c r="H590" s="31">
        <f>'SPREAD (INPUT)'!D590+'SPREAD (INPUT)'!H590</f>
        <v>75.570000000000007</v>
      </c>
      <c r="I590" s="32">
        <f>'SPREAD (INPUT)'!E590+'SPREAD (INPUT)'!I590</f>
        <v>87.850000000000009</v>
      </c>
      <c r="J590" s="32">
        <f>'SPREAD (INPUT)'!F590+'SPREAD (INPUT)'!J590</f>
        <v>98.820000000000007</v>
      </c>
      <c r="K590" s="33">
        <f>'SPREAD (INPUT)'!G590+'SPREAD (INPUT)'!K590</f>
        <v>109.02</v>
      </c>
      <c r="L590" s="31">
        <f>'SPREAD (INPUT)'!D590+'SPREAD (INPUT)'!L590</f>
        <v>73.77000000000001</v>
      </c>
      <c r="M590" s="32">
        <f>'SPREAD (INPUT)'!E590+'SPREAD (INPUT)'!M590</f>
        <v>84.42</v>
      </c>
      <c r="N590" s="32">
        <f>'SPREAD (INPUT)'!F590+'SPREAD (INPUT)'!N590</f>
        <v>94.86</v>
      </c>
      <c r="O590" s="33">
        <f>'SPREAD (INPUT)'!G590+'SPREAD (INPUT)'!O590</f>
        <v>104.91999999999999</v>
      </c>
      <c r="P590" s="31">
        <f>'SPREAD (INPUT)'!D590+'SPREAD (INPUT)'!P590</f>
        <v>73.800000000000011</v>
      </c>
      <c r="Q590" s="32">
        <f>'SPREAD (INPUT)'!E590+'SPREAD (INPUT)'!Q590</f>
        <v>84.47</v>
      </c>
      <c r="R590" s="32">
        <f>'SPREAD (INPUT)'!F590+'SPREAD (INPUT)'!R590</f>
        <v>94.62</v>
      </c>
      <c r="S590" s="33">
        <f>'SPREAD (INPUT)'!G590+'SPREAD (INPUT)'!S590</f>
        <v>104.74</v>
      </c>
      <c r="T590" s="6">
        <v>102.75</v>
      </c>
      <c r="U590" s="2">
        <v>115.35</v>
      </c>
      <c r="V590" s="2">
        <v>126.47</v>
      </c>
      <c r="W590" s="7">
        <v>136.56</v>
      </c>
    </row>
    <row r="591" spans="1:23" x14ac:dyDescent="0.35">
      <c r="A591" s="43">
        <f t="shared" si="15"/>
        <v>45026</v>
      </c>
      <c r="B591" s="38" t="s">
        <v>18</v>
      </c>
      <c r="C591" s="14" t="s">
        <v>188</v>
      </c>
      <c r="D591" s="6">
        <v>74.37</v>
      </c>
      <c r="E591" s="2">
        <v>85.9</v>
      </c>
      <c r="F591" s="2">
        <v>97.02</v>
      </c>
      <c r="G591" s="7">
        <v>107.65</v>
      </c>
      <c r="H591" s="31">
        <f>'SPREAD (INPUT)'!D591+'SPREAD (INPUT)'!H591</f>
        <v>74.33</v>
      </c>
      <c r="I591" s="32">
        <f>'SPREAD (INPUT)'!E591+'SPREAD (INPUT)'!I591</f>
        <v>85.86</v>
      </c>
      <c r="J591" s="32">
        <f>'SPREAD (INPUT)'!F591+'SPREAD (INPUT)'!J591</f>
        <v>96.97999999999999</v>
      </c>
      <c r="K591" s="33">
        <f>'SPREAD (INPUT)'!G591+'SPREAD (INPUT)'!K591</f>
        <v>107.61</v>
      </c>
      <c r="L591" s="31">
        <f>'SPREAD (INPUT)'!D591+'SPREAD (INPUT)'!L591</f>
        <v>72.95</v>
      </c>
      <c r="M591" s="32">
        <f>'SPREAD (INPUT)'!E591+'SPREAD (INPUT)'!M591</f>
        <v>82.64</v>
      </c>
      <c r="N591" s="32">
        <f>'SPREAD (INPUT)'!F591+'SPREAD (INPUT)'!N591</f>
        <v>93.07</v>
      </c>
      <c r="O591" s="33">
        <f>'SPREAD (INPUT)'!G591+'SPREAD (INPUT)'!O591</f>
        <v>103.57000000000001</v>
      </c>
      <c r="P591" s="31">
        <f>'SPREAD (INPUT)'!D591+'SPREAD (INPUT)'!P591</f>
        <v>72.83</v>
      </c>
      <c r="Q591" s="32">
        <f>'SPREAD (INPUT)'!E591+'SPREAD (INPUT)'!Q591</f>
        <v>82.59</v>
      </c>
      <c r="R591" s="32">
        <f>'SPREAD (INPUT)'!F591+'SPREAD (INPUT)'!R591</f>
        <v>92.96</v>
      </c>
      <c r="S591" s="33">
        <f>'SPREAD (INPUT)'!G591+'SPREAD (INPUT)'!S591</f>
        <v>103.46000000000001</v>
      </c>
      <c r="T591" s="6">
        <v>101.25</v>
      </c>
      <c r="U591" s="2">
        <v>113.01</v>
      </c>
      <c r="V591" s="2">
        <v>124.52</v>
      </c>
      <c r="W591" s="7">
        <v>135.19999999999999</v>
      </c>
    </row>
    <row r="592" spans="1:23" x14ac:dyDescent="0.35">
      <c r="A592" s="43">
        <f t="shared" si="15"/>
        <v>45033</v>
      </c>
      <c r="B592" s="38" t="s">
        <v>19</v>
      </c>
      <c r="C592" s="14" t="s">
        <v>188</v>
      </c>
      <c r="D592" s="6">
        <v>72.34</v>
      </c>
      <c r="E592" s="2">
        <v>83.23</v>
      </c>
      <c r="F592" s="2">
        <v>94.56</v>
      </c>
      <c r="G592" s="7">
        <v>105.38</v>
      </c>
      <c r="H592" s="31">
        <f>'SPREAD (INPUT)'!D592+'SPREAD (INPUT)'!H592</f>
        <v>72.3</v>
      </c>
      <c r="I592" s="32">
        <f>'SPREAD (INPUT)'!E592+'SPREAD (INPUT)'!I592</f>
        <v>83.19</v>
      </c>
      <c r="J592" s="32">
        <f>'SPREAD (INPUT)'!F592+'SPREAD (INPUT)'!J592</f>
        <v>94.52</v>
      </c>
      <c r="K592" s="33">
        <f>'SPREAD (INPUT)'!G592+'SPREAD (INPUT)'!K592</f>
        <v>105.33999999999999</v>
      </c>
      <c r="L592" s="31">
        <f>'SPREAD (INPUT)'!D592+'SPREAD (INPUT)'!L592</f>
        <v>71.16</v>
      </c>
      <c r="M592" s="32">
        <f>'SPREAD (INPUT)'!E592+'SPREAD (INPUT)'!M592</f>
        <v>80.290000000000006</v>
      </c>
      <c r="N592" s="32">
        <f>'SPREAD (INPUT)'!F592+'SPREAD (INPUT)'!N592</f>
        <v>91.04</v>
      </c>
      <c r="O592" s="33">
        <f>'SPREAD (INPUT)'!G592+'SPREAD (INPUT)'!O592</f>
        <v>101.33</v>
      </c>
      <c r="P592" s="31">
        <f>'SPREAD (INPUT)'!D592+'SPREAD (INPUT)'!P592</f>
        <v>71.22</v>
      </c>
      <c r="Q592" s="32">
        <f>'SPREAD (INPUT)'!E592+'SPREAD (INPUT)'!Q592</f>
        <v>80.400000000000006</v>
      </c>
      <c r="R592" s="32">
        <f>'SPREAD (INPUT)'!F592+'SPREAD (INPUT)'!R592</f>
        <v>90.92</v>
      </c>
      <c r="S592" s="33">
        <f>'SPREAD (INPUT)'!G592+'SPREAD (INPUT)'!S592</f>
        <v>101.32</v>
      </c>
      <c r="T592" s="6">
        <v>98.99</v>
      </c>
      <c r="U592" s="2">
        <v>110.25</v>
      </c>
      <c r="V592" s="2">
        <v>121.77</v>
      </c>
      <c r="W592" s="7">
        <v>132.9</v>
      </c>
    </row>
    <row r="593" spans="1:23" x14ac:dyDescent="0.35">
      <c r="A593" s="43">
        <f t="shared" si="15"/>
        <v>45040</v>
      </c>
      <c r="B593" s="38" t="s">
        <v>20</v>
      </c>
      <c r="C593" s="14" t="s">
        <v>188</v>
      </c>
      <c r="D593" s="6">
        <v>70.97</v>
      </c>
      <c r="E593" s="2">
        <v>80.89</v>
      </c>
      <c r="F593" s="2">
        <v>91.69</v>
      </c>
      <c r="G593" s="7">
        <v>102.88</v>
      </c>
      <c r="H593" s="31">
        <f>'SPREAD (INPUT)'!D593+'SPREAD (INPUT)'!H593</f>
        <v>70.88</v>
      </c>
      <c r="I593" s="32">
        <f>'SPREAD (INPUT)'!E593+'SPREAD (INPUT)'!I593</f>
        <v>80.790000000000006</v>
      </c>
      <c r="J593" s="32">
        <f>'SPREAD (INPUT)'!F593+'SPREAD (INPUT)'!J593</f>
        <v>91.59</v>
      </c>
      <c r="K593" s="33">
        <f>'SPREAD (INPUT)'!G593+'SPREAD (INPUT)'!K593</f>
        <v>102.78</v>
      </c>
      <c r="L593" s="31">
        <f>'SPREAD (INPUT)'!D593+'SPREAD (INPUT)'!L593</f>
        <v>69.900000000000006</v>
      </c>
      <c r="M593" s="32">
        <f>'SPREAD (INPUT)'!E593+'SPREAD (INPUT)'!M593</f>
        <v>78.08</v>
      </c>
      <c r="N593" s="32">
        <f>'SPREAD (INPUT)'!F593+'SPREAD (INPUT)'!N593</f>
        <v>88.34</v>
      </c>
      <c r="O593" s="33">
        <f>'SPREAD (INPUT)'!G593+'SPREAD (INPUT)'!O593</f>
        <v>99.32</v>
      </c>
      <c r="P593" s="31">
        <f>'SPREAD (INPUT)'!D593+'SPREAD (INPUT)'!P593</f>
        <v>69.97</v>
      </c>
      <c r="Q593" s="32">
        <f>'SPREAD (INPUT)'!E593+'SPREAD (INPUT)'!Q593</f>
        <v>78.209999999999994</v>
      </c>
      <c r="R593" s="32">
        <f>'SPREAD (INPUT)'!F593+'SPREAD (INPUT)'!R593</f>
        <v>88.35</v>
      </c>
      <c r="S593" s="33">
        <f>'SPREAD (INPUT)'!G593+'SPREAD (INPUT)'!S593</f>
        <v>99.31</v>
      </c>
      <c r="T593" s="6">
        <v>97.33</v>
      </c>
      <c r="U593" s="2">
        <v>107.66</v>
      </c>
      <c r="V593" s="2">
        <v>118.89</v>
      </c>
      <c r="W593" s="7">
        <v>130.61000000000001</v>
      </c>
    </row>
    <row r="594" spans="1:23" x14ac:dyDescent="0.35">
      <c r="A594" s="43">
        <f t="shared" si="15"/>
        <v>45047</v>
      </c>
      <c r="B594" s="38" t="s">
        <v>21</v>
      </c>
      <c r="C594" s="14" t="s">
        <v>189</v>
      </c>
      <c r="D594" s="6">
        <v>69.89</v>
      </c>
      <c r="E594" s="2">
        <v>77.84</v>
      </c>
      <c r="F594" s="2">
        <v>88.03</v>
      </c>
      <c r="G594" s="7">
        <v>98.88</v>
      </c>
      <c r="H594" s="31">
        <f>'SPREAD (INPUT)'!D594+'SPREAD (INPUT)'!H594</f>
        <v>69.86</v>
      </c>
      <c r="I594" s="32">
        <f>'SPREAD (INPUT)'!E594+'SPREAD (INPUT)'!I594</f>
        <v>77.790000000000006</v>
      </c>
      <c r="J594" s="32">
        <f>'SPREAD (INPUT)'!F594+'SPREAD (INPUT)'!J594</f>
        <v>87.98</v>
      </c>
      <c r="K594" s="33">
        <f>'SPREAD (INPUT)'!G594+'SPREAD (INPUT)'!K594</f>
        <v>98.82</v>
      </c>
      <c r="L594" s="31">
        <f>'SPREAD (INPUT)'!D594+'SPREAD (INPUT)'!L594</f>
        <v>68.900000000000006</v>
      </c>
      <c r="M594" s="32">
        <f>'SPREAD (INPUT)'!E594+'SPREAD (INPUT)'!M594</f>
        <v>75.39</v>
      </c>
      <c r="N594" s="32">
        <f>'SPREAD (INPUT)'!F594+'SPREAD (INPUT)'!N594</f>
        <v>84.78</v>
      </c>
      <c r="O594" s="33">
        <f>'SPREAD (INPUT)'!G594+'SPREAD (INPUT)'!O594</f>
        <v>95.33</v>
      </c>
      <c r="P594" s="31">
        <f>'SPREAD (INPUT)'!D594+'SPREAD (INPUT)'!P594</f>
        <v>69.070000000000007</v>
      </c>
      <c r="Q594" s="32">
        <f>'SPREAD (INPUT)'!E594+'SPREAD (INPUT)'!Q594</f>
        <v>75.23</v>
      </c>
      <c r="R594" s="32">
        <f>'SPREAD (INPUT)'!F594+'SPREAD (INPUT)'!R594</f>
        <v>84.51</v>
      </c>
      <c r="S594" s="33">
        <f>'SPREAD (INPUT)'!G594+'SPREAD (INPUT)'!S594</f>
        <v>95.28</v>
      </c>
      <c r="T594" s="6">
        <v>96.4</v>
      </c>
      <c r="U594" s="2">
        <v>104.66</v>
      </c>
      <c r="V594" s="2">
        <v>114.94</v>
      </c>
      <c r="W594" s="7">
        <v>125.88</v>
      </c>
    </row>
    <row r="595" spans="1:23" x14ac:dyDescent="0.35">
      <c r="A595" s="43">
        <f t="shared" si="15"/>
        <v>45054</v>
      </c>
      <c r="B595" s="38" t="s">
        <v>22</v>
      </c>
      <c r="C595" s="14" t="s">
        <v>189</v>
      </c>
      <c r="D595" s="6">
        <v>70.069999999999993</v>
      </c>
      <c r="E595" s="2">
        <v>76.48</v>
      </c>
      <c r="F595" s="2">
        <v>86.28</v>
      </c>
      <c r="G595" s="7">
        <v>96.49</v>
      </c>
      <c r="H595" s="31">
        <f>'SPREAD (INPUT)'!D595+'SPREAD (INPUT)'!H595</f>
        <v>70.039999999999992</v>
      </c>
      <c r="I595" s="32">
        <f>'SPREAD (INPUT)'!E595+'SPREAD (INPUT)'!I595</f>
        <v>76.44</v>
      </c>
      <c r="J595" s="32">
        <f>'SPREAD (INPUT)'!F595+'SPREAD (INPUT)'!J595</f>
        <v>86.24</v>
      </c>
      <c r="K595" s="33">
        <f>'SPREAD (INPUT)'!G595+'SPREAD (INPUT)'!K595</f>
        <v>96.449999999999989</v>
      </c>
      <c r="L595" s="31">
        <f>'SPREAD (INPUT)'!D595+'SPREAD (INPUT)'!L595</f>
        <v>69.33</v>
      </c>
      <c r="M595" s="32">
        <f>'SPREAD (INPUT)'!E595+'SPREAD (INPUT)'!M595</f>
        <v>74.160000000000011</v>
      </c>
      <c r="N595" s="32">
        <f>'SPREAD (INPUT)'!F595+'SPREAD (INPUT)'!N595</f>
        <v>83.25</v>
      </c>
      <c r="O595" s="33">
        <f>'SPREAD (INPUT)'!G595+'SPREAD (INPUT)'!O595</f>
        <v>92.949999999999989</v>
      </c>
      <c r="P595" s="31">
        <f>'SPREAD (INPUT)'!D595+'SPREAD (INPUT)'!P595</f>
        <v>69.399999999999991</v>
      </c>
      <c r="Q595" s="32">
        <f>'SPREAD (INPUT)'!E595+'SPREAD (INPUT)'!Q595</f>
        <v>74.12</v>
      </c>
      <c r="R595" s="32">
        <f>'SPREAD (INPUT)'!F595+'SPREAD (INPUT)'!R595</f>
        <v>82.99</v>
      </c>
      <c r="S595" s="33">
        <f>'SPREAD (INPUT)'!G595+'SPREAD (INPUT)'!S595</f>
        <v>92.96</v>
      </c>
      <c r="T595" s="6">
        <v>96.19</v>
      </c>
      <c r="U595" s="2">
        <v>103.1</v>
      </c>
      <c r="V595" s="2">
        <v>113.1</v>
      </c>
      <c r="W595" s="7">
        <v>123.97</v>
      </c>
    </row>
    <row r="596" spans="1:23" x14ac:dyDescent="0.35">
      <c r="A596" s="43">
        <f t="shared" si="15"/>
        <v>45061</v>
      </c>
      <c r="B596" s="38" t="s">
        <v>24</v>
      </c>
      <c r="C596" s="14" t="s">
        <v>189</v>
      </c>
      <c r="D596" s="6">
        <v>71.16</v>
      </c>
      <c r="E596" s="2">
        <v>82.08</v>
      </c>
      <c r="F596" s="2">
        <v>89.81</v>
      </c>
      <c r="G596" s="7">
        <v>98.15</v>
      </c>
      <c r="H596" s="31">
        <f>'SPREAD (INPUT)'!D596+'SPREAD (INPUT)'!H596</f>
        <v>71.149999999999991</v>
      </c>
      <c r="I596" s="32">
        <f>'SPREAD (INPUT)'!E596+'SPREAD (INPUT)'!I596</f>
        <v>82</v>
      </c>
      <c r="J596" s="32">
        <f>'SPREAD (INPUT)'!F596+'SPREAD (INPUT)'!J596</f>
        <v>89.73</v>
      </c>
      <c r="K596" s="33">
        <f>'SPREAD (INPUT)'!G596+'SPREAD (INPUT)'!K596</f>
        <v>98.070000000000007</v>
      </c>
      <c r="L596" s="31">
        <f>'SPREAD (INPUT)'!D596+'SPREAD (INPUT)'!L596</f>
        <v>70.25</v>
      </c>
      <c r="M596" s="32">
        <f>'SPREAD (INPUT)'!E596+'SPREAD (INPUT)'!M596</f>
        <v>79.84</v>
      </c>
      <c r="N596" s="32">
        <f>'SPREAD (INPUT)'!F596+'SPREAD (INPUT)'!N596</f>
        <v>86.63</v>
      </c>
      <c r="O596" s="33">
        <f>'SPREAD (INPUT)'!G596+'SPREAD (INPUT)'!O596</f>
        <v>94.75</v>
      </c>
      <c r="P596" s="31">
        <f>'SPREAD (INPUT)'!D596+'SPREAD (INPUT)'!P596</f>
        <v>70.429999999999993</v>
      </c>
      <c r="Q596" s="32">
        <f>'SPREAD (INPUT)'!E596+'SPREAD (INPUT)'!Q596</f>
        <v>79.849999999999994</v>
      </c>
      <c r="R596" s="32">
        <f>'SPREAD (INPUT)'!F596+'SPREAD (INPUT)'!R596</f>
        <v>86.54</v>
      </c>
      <c r="S596" s="33">
        <f>'SPREAD (INPUT)'!G596+'SPREAD (INPUT)'!S596</f>
        <v>94.600000000000009</v>
      </c>
      <c r="T596" s="6">
        <v>97.33</v>
      </c>
      <c r="U596" s="2">
        <v>108.53</v>
      </c>
      <c r="V596" s="2">
        <v>117.03</v>
      </c>
      <c r="W596" s="7">
        <v>125.07</v>
      </c>
    </row>
    <row r="597" spans="1:23" x14ac:dyDescent="0.35">
      <c r="A597" s="43">
        <f t="shared" si="15"/>
        <v>45068</v>
      </c>
      <c r="B597" s="38" t="s">
        <v>25</v>
      </c>
      <c r="C597" s="14" t="s">
        <v>189</v>
      </c>
      <c r="D597" s="6">
        <v>72.77</v>
      </c>
      <c r="E597" s="2">
        <v>89.78</v>
      </c>
      <c r="F597" s="2">
        <v>98.27</v>
      </c>
      <c r="G597" s="7">
        <v>105.13</v>
      </c>
      <c r="H597" s="31">
        <f>'SPREAD (INPUT)'!D597+'SPREAD (INPUT)'!H597</f>
        <v>72.72999999999999</v>
      </c>
      <c r="I597" s="32">
        <f>'SPREAD (INPUT)'!E597+'SPREAD (INPUT)'!I597</f>
        <v>89.73</v>
      </c>
      <c r="J597" s="32">
        <f>'SPREAD (INPUT)'!F597+'SPREAD (INPUT)'!J597</f>
        <v>98.21</v>
      </c>
      <c r="K597" s="33">
        <f>'SPREAD (INPUT)'!G597+'SPREAD (INPUT)'!K597</f>
        <v>105.06</v>
      </c>
      <c r="L597" s="31">
        <f>'SPREAD (INPUT)'!D597+'SPREAD (INPUT)'!L597</f>
        <v>71.72999999999999</v>
      </c>
      <c r="M597" s="32">
        <f>'SPREAD (INPUT)'!E597+'SPREAD (INPUT)'!M597</f>
        <v>87.29</v>
      </c>
      <c r="N597" s="32">
        <f>'SPREAD (INPUT)'!F597+'SPREAD (INPUT)'!N597</f>
        <v>94.89</v>
      </c>
      <c r="O597" s="33">
        <f>'SPREAD (INPUT)'!G597+'SPREAD (INPUT)'!O597</f>
        <v>101.42999999999999</v>
      </c>
      <c r="P597" s="31">
        <f>'SPREAD (INPUT)'!D597+'SPREAD (INPUT)'!P597</f>
        <v>71.819999999999993</v>
      </c>
      <c r="Q597" s="32">
        <f>'SPREAD (INPUT)'!E597+'SPREAD (INPUT)'!Q597</f>
        <v>87.25</v>
      </c>
      <c r="R597" s="32">
        <f>'SPREAD (INPUT)'!F597+'SPREAD (INPUT)'!R597</f>
        <v>94.86</v>
      </c>
      <c r="S597" s="33">
        <f>'SPREAD (INPUT)'!G597+'SPREAD (INPUT)'!S597</f>
        <v>101.35</v>
      </c>
      <c r="T597" s="6">
        <v>99.52</v>
      </c>
      <c r="U597" s="2">
        <v>116.69</v>
      </c>
      <c r="V597" s="2">
        <v>125.77</v>
      </c>
      <c r="W597" s="7">
        <v>132.56</v>
      </c>
    </row>
    <row r="598" spans="1:23" x14ac:dyDescent="0.35">
      <c r="A598" s="43">
        <f t="shared" si="15"/>
        <v>45075</v>
      </c>
      <c r="B598" s="38" t="s">
        <v>26</v>
      </c>
      <c r="C598" s="14" t="s">
        <v>189</v>
      </c>
      <c r="D598" s="6">
        <v>72.209999999999994</v>
      </c>
      <c r="E598" s="2">
        <v>85.86</v>
      </c>
      <c r="F598" s="2">
        <v>95.43</v>
      </c>
      <c r="G598" s="7">
        <v>103.4</v>
      </c>
      <c r="H598" s="31">
        <f>'SPREAD (INPUT)'!D598+'SPREAD (INPUT)'!H598</f>
        <v>72.179999999999993</v>
      </c>
      <c r="I598" s="32">
        <f>'SPREAD (INPUT)'!E598+'SPREAD (INPUT)'!I598</f>
        <v>85.77</v>
      </c>
      <c r="J598" s="32">
        <f>'SPREAD (INPUT)'!F598+'SPREAD (INPUT)'!J598</f>
        <v>95.34</v>
      </c>
      <c r="K598" s="33">
        <f>'SPREAD (INPUT)'!G598+'SPREAD (INPUT)'!K598</f>
        <v>103.31</v>
      </c>
      <c r="L598" s="31">
        <f>'SPREAD (INPUT)'!D598+'SPREAD (INPUT)'!L598</f>
        <v>71.259999999999991</v>
      </c>
      <c r="M598" s="32">
        <f>'SPREAD (INPUT)'!E598+'SPREAD (INPUT)'!M598</f>
        <v>83.28</v>
      </c>
      <c r="N598" s="32">
        <f>'SPREAD (INPUT)'!F598+'SPREAD (INPUT)'!N598</f>
        <v>92.06</v>
      </c>
      <c r="O598" s="33">
        <f>'SPREAD (INPUT)'!G598+'SPREAD (INPUT)'!O598</f>
        <v>99.740000000000009</v>
      </c>
      <c r="P598" s="31">
        <f>'SPREAD (INPUT)'!D598+'SPREAD (INPUT)'!P598</f>
        <v>71.36</v>
      </c>
      <c r="Q598" s="32">
        <f>'SPREAD (INPUT)'!E598+'SPREAD (INPUT)'!Q598</f>
        <v>83.26</v>
      </c>
      <c r="R598" s="32">
        <f>'SPREAD (INPUT)'!F598+'SPREAD (INPUT)'!R598</f>
        <v>92.06</v>
      </c>
      <c r="S598" s="33">
        <f>'SPREAD (INPUT)'!G598+'SPREAD (INPUT)'!S598</f>
        <v>99.78</v>
      </c>
      <c r="T598" s="6">
        <v>99.6</v>
      </c>
      <c r="U598" s="2">
        <v>113.33</v>
      </c>
      <c r="V598" s="2">
        <v>122.93</v>
      </c>
      <c r="W598" s="7">
        <v>131.29</v>
      </c>
    </row>
    <row r="599" spans="1:23" x14ac:dyDescent="0.35">
      <c r="A599" s="43">
        <f t="shared" si="15"/>
        <v>45082</v>
      </c>
      <c r="B599" s="38" t="s">
        <v>27</v>
      </c>
      <c r="C599" s="14" t="s">
        <v>190</v>
      </c>
      <c r="D599" s="6">
        <v>71.84</v>
      </c>
      <c r="E599" s="2">
        <v>84.37</v>
      </c>
      <c r="F599" s="2">
        <v>94.9</v>
      </c>
      <c r="G599" s="7">
        <v>102.84</v>
      </c>
      <c r="H599" s="31">
        <f>'SPREAD (INPUT)'!D599+'SPREAD (INPUT)'!H599</f>
        <v>71.8</v>
      </c>
      <c r="I599" s="32">
        <f>'SPREAD (INPUT)'!E599+'SPREAD (INPUT)'!I599</f>
        <v>84.320000000000007</v>
      </c>
      <c r="J599" s="32">
        <f>'SPREAD (INPUT)'!F599+'SPREAD (INPUT)'!J599</f>
        <v>94.850000000000009</v>
      </c>
      <c r="K599" s="33">
        <f>'SPREAD (INPUT)'!G599+'SPREAD (INPUT)'!K599</f>
        <v>102.79</v>
      </c>
      <c r="L599" s="31">
        <f>'SPREAD (INPUT)'!D599+'SPREAD (INPUT)'!L599</f>
        <v>70.930000000000007</v>
      </c>
      <c r="M599" s="32">
        <f>'SPREAD (INPUT)'!E599+'SPREAD (INPUT)'!M599</f>
        <v>81.990000000000009</v>
      </c>
      <c r="N599" s="32">
        <f>'SPREAD (INPUT)'!F599+'SPREAD (INPUT)'!N599</f>
        <v>91.53</v>
      </c>
      <c r="O599" s="33">
        <f>'SPREAD (INPUT)'!G599+'SPREAD (INPUT)'!O599</f>
        <v>99.08</v>
      </c>
      <c r="P599" s="31">
        <f>'SPREAD (INPUT)'!D599+'SPREAD (INPUT)'!P599</f>
        <v>70.94</v>
      </c>
      <c r="Q599" s="32">
        <f>'SPREAD (INPUT)'!E599+'SPREAD (INPUT)'!Q599</f>
        <v>82.050000000000011</v>
      </c>
      <c r="R599" s="32">
        <f>'SPREAD (INPUT)'!F599+'SPREAD (INPUT)'!R599</f>
        <v>91.43</v>
      </c>
      <c r="S599" s="33">
        <f>'SPREAD (INPUT)'!G599+'SPREAD (INPUT)'!S599</f>
        <v>99.06</v>
      </c>
      <c r="T599" s="6">
        <v>98.57</v>
      </c>
      <c r="U599" s="2">
        <v>111.25</v>
      </c>
      <c r="V599" s="2">
        <v>121.87</v>
      </c>
      <c r="W599" s="7">
        <v>129.57</v>
      </c>
    </row>
    <row r="600" spans="1:23" x14ac:dyDescent="0.35">
      <c r="A600" s="43">
        <f t="shared" si="15"/>
        <v>45089</v>
      </c>
      <c r="B600" s="38" t="s">
        <v>29</v>
      </c>
      <c r="C600" s="14" t="s">
        <v>190</v>
      </c>
      <c r="D600" s="6">
        <v>71.53</v>
      </c>
      <c r="E600" s="2">
        <v>83.38</v>
      </c>
      <c r="F600" s="2">
        <v>93.38</v>
      </c>
      <c r="G600" s="7">
        <v>101.72</v>
      </c>
      <c r="H600" s="31">
        <f>'SPREAD (INPUT)'!D600+'SPREAD (INPUT)'!H600</f>
        <v>71.48</v>
      </c>
      <c r="I600" s="32">
        <f>'SPREAD (INPUT)'!E600+'SPREAD (INPUT)'!I600</f>
        <v>83.3</v>
      </c>
      <c r="J600" s="32">
        <f>'SPREAD (INPUT)'!F600+'SPREAD (INPUT)'!J600</f>
        <v>93.3</v>
      </c>
      <c r="K600" s="33">
        <f>'SPREAD (INPUT)'!G600+'SPREAD (INPUT)'!K600</f>
        <v>101.62</v>
      </c>
      <c r="L600" s="31">
        <f>'SPREAD (INPUT)'!D600+'SPREAD (INPUT)'!L600</f>
        <v>70.63</v>
      </c>
      <c r="M600" s="32">
        <f>'SPREAD (INPUT)'!E600+'SPREAD (INPUT)'!M600</f>
        <v>81.179999999999993</v>
      </c>
      <c r="N600" s="32">
        <f>'SPREAD (INPUT)'!F600+'SPREAD (INPUT)'!N600</f>
        <v>90.32</v>
      </c>
      <c r="O600" s="33">
        <f>'SPREAD (INPUT)'!G600+'SPREAD (INPUT)'!O600</f>
        <v>98.32</v>
      </c>
      <c r="P600" s="31">
        <f>'SPREAD (INPUT)'!D600+'SPREAD (INPUT)'!P600</f>
        <v>70.69</v>
      </c>
      <c r="Q600" s="32">
        <f>'SPREAD (INPUT)'!E600+'SPREAD (INPUT)'!Q600</f>
        <v>81.11</v>
      </c>
      <c r="R600" s="32">
        <f>'SPREAD (INPUT)'!F600+'SPREAD (INPUT)'!R600</f>
        <v>90.16</v>
      </c>
      <c r="S600" s="33">
        <f>'SPREAD (INPUT)'!G600+'SPREAD (INPUT)'!S600</f>
        <v>98.11</v>
      </c>
      <c r="T600" s="6">
        <v>98.92</v>
      </c>
      <c r="U600" s="2">
        <v>111.04</v>
      </c>
      <c r="V600" s="2">
        <v>120.7</v>
      </c>
      <c r="W600" s="7">
        <v>129.30000000000001</v>
      </c>
    </row>
    <row r="601" spans="1:23" x14ac:dyDescent="0.35">
      <c r="A601" s="43">
        <f t="shared" si="15"/>
        <v>45096</v>
      </c>
      <c r="B601" s="38" t="s">
        <v>30</v>
      </c>
      <c r="C601" s="14" t="s">
        <v>190</v>
      </c>
      <c r="D601" s="6">
        <v>71.02</v>
      </c>
      <c r="E601" s="2">
        <v>82.49</v>
      </c>
      <c r="F601" s="2">
        <v>92.49</v>
      </c>
      <c r="G601" s="7">
        <v>100.81</v>
      </c>
      <c r="H601" s="31">
        <f>'SPREAD (INPUT)'!D601+'SPREAD (INPUT)'!H601</f>
        <v>71.009999999999991</v>
      </c>
      <c r="I601" s="32">
        <f>'SPREAD (INPUT)'!E601+'SPREAD (INPUT)'!I601</f>
        <v>82.47999999999999</v>
      </c>
      <c r="J601" s="32">
        <f>'SPREAD (INPUT)'!F601+'SPREAD (INPUT)'!J601</f>
        <v>92.47999999999999</v>
      </c>
      <c r="K601" s="33">
        <f>'SPREAD (INPUT)'!G601+'SPREAD (INPUT)'!K601</f>
        <v>100.79</v>
      </c>
      <c r="L601" s="31">
        <f>'SPREAD (INPUT)'!D601+'SPREAD (INPUT)'!L601</f>
        <v>70.239999999999995</v>
      </c>
      <c r="M601" s="32">
        <f>'SPREAD (INPUT)'!E601+'SPREAD (INPUT)'!M601</f>
        <v>80.52</v>
      </c>
      <c r="N601" s="32">
        <f>'SPREAD (INPUT)'!F601+'SPREAD (INPUT)'!N601</f>
        <v>89.6</v>
      </c>
      <c r="O601" s="33">
        <f>'SPREAD (INPUT)'!G601+'SPREAD (INPUT)'!O601</f>
        <v>97.55</v>
      </c>
      <c r="P601" s="31">
        <f>'SPREAD (INPUT)'!D601+'SPREAD (INPUT)'!P601</f>
        <v>70.28</v>
      </c>
      <c r="Q601" s="32">
        <f>'SPREAD (INPUT)'!E601+'SPREAD (INPUT)'!Q601</f>
        <v>80.55</v>
      </c>
      <c r="R601" s="32">
        <f>'SPREAD (INPUT)'!F601+'SPREAD (INPUT)'!R601</f>
        <v>89.61999999999999</v>
      </c>
      <c r="S601" s="33">
        <f>'SPREAD (INPUT)'!G601+'SPREAD (INPUT)'!S601</f>
        <v>97.25</v>
      </c>
      <c r="T601" s="6">
        <v>98.93</v>
      </c>
      <c r="U601" s="2">
        <v>110.67</v>
      </c>
      <c r="V601" s="2">
        <v>120.42</v>
      </c>
      <c r="W601" s="7">
        <v>129.16</v>
      </c>
    </row>
    <row r="602" spans="1:23" x14ac:dyDescent="0.35">
      <c r="A602" s="43">
        <f t="shared" si="15"/>
        <v>45103</v>
      </c>
      <c r="B602" s="38" t="s">
        <v>31</v>
      </c>
      <c r="C602" s="14" t="s">
        <v>190</v>
      </c>
      <c r="D602" s="6">
        <v>70.5</v>
      </c>
      <c r="E602" s="2">
        <v>83.16</v>
      </c>
      <c r="F602" s="2">
        <v>93.17</v>
      </c>
      <c r="G602" s="7">
        <v>101.35</v>
      </c>
      <c r="H602" s="31">
        <f>'SPREAD (INPUT)'!D602+'SPREAD (INPUT)'!H602</f>
        <v>70.489999999999995</v>
      </c>
      <c r="I602" s="32">
        <f>'SPREAD (INPUT)'!E602+'SPREAD (INPUT)'!I602</f>
        <v>83.149999999999991</v>
      </c>
      <c r="J602" s="32">
        <f>'SPREAD (INPUT)'!F602+'SPREAD (INPUT)'!J602</f>
        <v>93.16</v>
      </c>
      <c r="K602" s="33">
        <f>'SPREAD (INPUT)'!G602+'SPREAD (INPUT)'!K602</f>
        <v>101.33</v>
      </c>
      <c r="L602" s="31">
        <f>'SPREAD (INPUT)'!D602+'SPREAD (INPUT)'!L602</f>
        <v>69.77</v>
      </c>
      <c r="M602" s="32">
        <f>'SPREAD (INPUT)'!E602+'SPREAD (INPUT)'!M602</f>
        <v>81.25</v>
      </c>
      <c r="N602" s="32">
        <f>'SPREAD (INPUT)'!F602+'SPREAD (INPUT)'!N602</f>
        <v>90.41</v>
      </c>
      <c r="O602" s="33">
        <f>'SPREAD (INPUT)'!G602+'SPREAD (INPUT)'!O602</f>
        <v>98.27</v>
      </c>
      <c r="P602" s="31">
        <f>'SPREAD (INPUT)'!D602+'SPREAD (INPUT)'!P602</f>
        <v>69.77</v>
      </c>
      <c r="Q602" s="32">
        <f>'SPREAD (INPUT)'!E602+'SPREAD (INPUT)'!Q602</f>
        <v>81.33</v>
      </c>
      <c r="R602" s="32">
        <f>'SPREAD (INPUT)'!F602+'SPREAD (INPUT)'!R602</f>
        <v>90.4</v>
      </c>
      <c r="S602" s="33">
        <f>'SPREAD (INPUT)'!G602+'SPREAD (INPUT)'!S602</f>
        <v>98.169999999999987</v>
      </c>
      <c r="T602" s="6">
        <v>99.26</v>
      </c>
      <c r="U602" s="2">
        <v>111.62</v>
      </c>
      <c r="V602" s="2">
        <v>121.53</v>
      </c>
      <c r="W602" s="7">
        <v>129.47999999999999</v>
      </c>
    </row>
    <row r="603" spans="1:23" x14ac:dyDescent="0.35">
      <c r="A603" s="43">
        <f t="shared" si="15"/>
        <v>45110</v>
      </c>
      <c r="B603" s="38" t="s">
        <v>32</v>
      </c>
      <c r="C603" s="14" t="s">
        <v>191</v>
      </c>
      <c r="D603" s="6">
        <v>69.83</v>
      </c>
      <c r="E603" s="2">
        <v>84.55</v>
      </c>
      <c r="F603" s="2">
        <v>94.38</v>
      </c>
      <c r="G603" s="7">
        <v>102.63</v>
      </c>
      <c r="H603" s="31">
        <f>'SPREAD (INPUT)'!D603+'SPREAD (INPUT)'!H603</f>
        <v>69.819999999999993</v>
      </c>
      <c r="I603" s="32">
        <f>'SPREAD (INPUT)'!E603+'SPREAD (INPUT)'!I603</f>
        <v>84.539999999999992</v>
      </c>
      <c r="J603" s="32">
        <f>'SPREAD (INPUT)'!F603+'SPREAD (INPUT)'!J603</f>
        <v>94.31</v>
      </c>
      <c r="K603" s="33">
        <f>'SPREAD (INPUT)'!G603+'SPREAD (INPUT)'!K603</f>
        <v>102.56</v>
      </c>
      <c r="L603" s="31">
        <f>'SPREAD (INPUT)'!D603+'SPREAD (INPUT)'!L603</f>
        <v>69.14</v>
      </c>
      <c r="M603" s="32">
        <f>'SPREAD (INPUT)'!E603+'SPREAD (INPUT)'!M603</f>
        <v>82.64</v>
      </c>
      <c r="N603" s="32">
        <f>'SPREAD (INPUT)'!F603+'SPREAD (INPUT)'!N603</f>
        <v>91.72</v>
      </c>
      <c r="O603" s="33">
        <f>'SPREAD (INPUT)'!G603+'SPREAD (INPUT)'!O603</f>
        <v>99.649999999999991</v>
      </c>
      <c r="P603" s="31">
        <f>'SPREAD (INPUT)'!D603+'SPREAD (INPUT)'!P603</f>
        <v>69.2</v>
      </c>
      <c r="Q603" s="32">
        <f>'SPREAD (INPUT)'!E603+'SPREAD (INPUT)'!Q603</f>
        <v>82.78</v>
      </c>
      <c r="R603" s="32">
        <f>'SPREAD (INPUT)'!F603+'SPREAD (INPUT)'!R603</f>
        <v>91.6</v>
      </c>
      <c r="S603" s="33">
        <f>'SPREAD (INPUT)'!G603+'SPREAD (INPUT)'!S603</f>
        <v>99.61999999999999</v>
      </c>
      <c r="T603" s="6">
        <v>99.08</v>
      </c>
      <c r="U603" s="2">
        <v>113.6</v>
      </c>
      <c r="V603" s="2">
        <v>123.2</v>
      </c>
      <c r="W603" s="7">
        <v>131.30000000000001</v>
      </c>
    </row>
    <row r="604" spans="1:23" x14ac:dyDescent="0.35">
      <c r="A604" s="43">
        <f t="shared" si="15"/>
        <v>45117</v>
      </c>
      <c r="B604" s="38" t="s">
        <v>34</v>
      </c>
      <c r="C604" s="14" t="s">
        <v>191</v>
      </c>
      <c r="D604" s="6">
        <v>69.5</v>
      </c>
      <c r="E604" s="2">
        <v>85.31</v>
      </c>
      <c r="F604" s="2">
        <v>95.16</v>
      </c>
      <c r="G604" s="7">
        <v>103.63</v>
      </c>
      <c r="H604" s="31">
        <f>'SPREAD (INPUT)'!D604+'SPREAD (INPUT)'!H604</f>
        <v>69.489999999999995</v>
      </c>
      <c r="I604" s="32">
        <f>'SPREAD (INPUT)'!E604+'SPREAD (INPUT)'!I604</f>
        <v>85.3</v>
      </c>
      <c r="J604" s="32">
        <f>'SPREAD (INPUT)'!F604+'SPREAD (INPUT)'!J604</f>
        <v>95.11999999999999</v>
      </c>
      <c r="K604" s="33">
        <f>'SPREAD (INPUT)'!G604+'SPREAD (INPUT)'!K604</f>
        <v>103.58999999999999</v>
      </c>
      <c r="L604" s="31">
        <f>'SPREAD (INPUT)'!D604+'SPREAD (INPUT)'!L604</f>
        <v>68.959999999999994</v>
      </c>
      <c r="M604" s="32">
        <f>'SPREAD (INPUT)'!E604+'SPREAD (INPUT)'!M604</f>
        <v>83.5</v>
      </c>
      <c r="N604" s="32">
        <f>'SPREAD (INPUT)'!F604+'SPREAD (INPUT)'!N604</f>
        <v>92.509999999999991</v>
      </c>
      <c r="O604" s="33">
        <f>'SPREAD (INPUT)'!G604+'SPREAD (INPUT)'!O604</f>
        <v>100.72</v>
      </c>
      <c r="P604" s="31">
        <f>'SPREAD (INPUT)'!D604+'SPREAD (INPUT)'!P604</f>
        <v>68.95</v>
      </c>
      <c r="Q604" s="32">
        <f>'SPREAD (INPUT)'!E604+'SPREAD (INPUT)'!Q604</f>
        <v>83.570000000000007</v>
      </c>
      <c r="R604" s="32">
        <f>'SPREAD (INPUT)'!F604+'SPREAD (INPUT)'!R604</f>
        <v>92.509999999999991</v>
      </c>
      <c r="S604" s="33">
        <f>'SPREAD (INPUT)'!G604+'SPREAD (INPUT)'!S604</f>
        <v>100.69</v>
      </c>
      <c r="T604" s="6">
        <v>99.85</v>
      </c>
      <c r="U604" s="2">
        <v>115.25</v>
      </c>
      <c r="V604" s="2">
        <v>124.88</v>
      </c>
      <c r="W604" s="7">
        <v>133.08000000000001</v>
      </c>
    </row>
    <row r="605" spans="1:23" x14ac:dyDescent="0.35">
      <c r="A605" s="43">
        <f t="shared" si="15"/>
        <v>45124</v>
      </c>
      <c r="B605" s="38" t="s">
        <v>35</v>
      </c>
      <c r="C605" s="14" t="s">
        <v>191</v>
      </c>
      <c r="D605" s="6">
        <v>68.459999999999994</v>
      </c>
      <c r="E605" s="2">
        <v>84.61</v>
      </c>
      <c r="F605" s="2">
        <v>95.08</v>
      </c>
      <c r="G605" s="7">
        <v>103.83</v>
      </c>
      <c r="H605" s="31">
        <f>'SPREAD (INPUT)'!D605+'SPREAD (INPUT)'!H605</f>
        <v>68.449999999999989</v>
      </c>
      <c r="I605" s="32">
        <f>'SPREAD (INPUT)'!E605+'SPREAD (INPUT)'!I605</f>
        <v>84.6</v>
      </c>
      <c r="J605" s="32">
        <f>'SPREAD (INPUT)'!F605+'SPREAD (INPUT)'!J605</f>
        <v>95.06</v>
      </c>
      <c r="K605" s="33">
        <f>'SPREAD (INPUT)'!G605+'SPREAD (INPUT)'!K605</f>
        <v>103.81</v>
      </c>
      <c r="L605" s="31">
        <f>'SPREAD (INPUT)'!D605+'SPREAD (INPUT)'!L605</f>
        <v>68.05</v>
      </c>
      <c r="M605" s="32">
        <f>'SPREAD (INPUT)'!E605+'SPREAD (INPUT)'!M605</f>
        <v>82.72</v>
      </c>
      <c r="N605" s="32">
        <f>'SPREAD (INPUT)'!F605+'SPREAD (INPUT)'!N605</f>
        <v>92.32</v>
      </c>
      <c r="O605" s="33">
        <f>'SPREAD (INPUT)'!G605+'SPREAD (INPUT)'!O605</f>
        <v>100.59</v>
      </c>
      <c r="P605" s="31">
        <f>'SPREAD (INPUT)'!D605+'SPREAD (INPUT)'!P605</f>
        <v>68.059999999999988</v>
      </c>
      <c r="Q605" s="32">
        <f>'SPREAD (INPUT)'!E605+'SPREAD (INPUT)'!Q605</f>
        <v>82.78</v>
      </c>
      <c r="R605" s="32">
        <f>'SPREAD (INPUT)'!F605+'SPREAD (INPUT)'!R605</f>
        <v>92.41</v>
      </c>
      <c r="S605" s="33">
        <f>'SPREAD (INPUT)'!G605+'SPREAD (INPUT)'!S605</f>
        <v>100.49</v>
      </c>
      <c r="T605" s="6">
        <v>99.76</v>
      </c>
      <c r="U605" s="2">
        <v>115.52</v>
      </c>
      <c r="V605" s="2">
        <v>125.95</v>
      </c>
      <c r="W605" s="7">
        <v>133.99</v>
      </c>
    </row>
    <row r="606" spans="1:23" x14ac:dyDescent="0.35">
      <c r="A606" s="43">
        <f t="shared" si="15"/>
        <v>45131</v>
      </c>
      <c r="B606" s="38" t="s">
        <v>36</v>
      </c>
      <c r="C606" s="14" t="s">
        <v>191</v>
      </c>
      <c r="D606" s="6">
        <v>68.02</v>
      </c>
      <c r="E606" s="2">
        <v>84.5</v>
      </c>
      <c r="F606" s="2">
        <v>95.22</v>
      </c>
      <c r="G606" s="7">
        <v>104.17</v>
      </c>
      <c r="H606" s="31">
        <f>'SPREAD (INPUT)'!D606+'SPREAD (INPUT)'!H606</f>
        <v>68.009999999999991</v>
      </c>
      <c r="I606" s="32">
        <f>'SPREAD (INPUT)'!E606+'SPREAD (INPUT)'!I606</f>
        <v>84.46</v>
      </c>
      <c r="J606" s="32">
        <f>'SPREAD (INPUT)'!F606+'SPREAD (INPUT)'!J606</f>
        <v>95.15</v>
      </c>
      <c r="K606" s="33">
        <f>'SPREAD (INPUT)'!G606+'SPREAD (INPUT)'!K606</f>
        <v>104.10000000000001</v>
      </c>
      <c r="L606" s="31">
        <f>'SPREAD (INPUT)'!D606+'SPREAD (INPUT)'!L606</f>
        <v>67.69</v>
      </c>
      <c r="M606" s="32">
        <f>'SPREAD (INPUT)'!E606+'SPREAD (INPUT)'!M606</f>
        <v>82.77</v>
      </c>
      <c r="N606" s="32">
        <f>'SPREAD (INPUT)'!F606+'SPREAD (INPUT)'!N606</f>
        <v>92.31</v>
      </c>
      <c r="O606" s="33">
        <f>'SPREAD (INPUT)'!G606+'SPREAD (INPUT)'!O606</f>
        <v>100.92</v>
      </c>
      <c r="P606" s="31">
        <f>'SPREAD (INPUT)'!D606+'SPREAD (INPUT)'!P606</f>
        <v>67.709999999999994</v>
      </c>
      <c r="Q606" s="32">
        <f>'SPREAD (INPUT)'!E606+'SPREAD (INPUT)'!Q606</f>
        <v>82.76</v>
      </c>
      <c r="R606" s="32">
        <f>'SPREAD (INPUT)'!F606+'SPREAD (INPUT)'!R606</f>
        <v>92.19</v>
      </c>
      <c r="S606" s="33">
        <f>'SPREAD (INPUT)'!G606+'SPREAD (INPUT)'!S606</f>
        <v>100.84</v>
      </c>
      <c r="T606" s="6">
        <v>100.17</v>
      </c>
      <c r="U606" s="2">
        <v>116.04</v>
      </c>
      <c r="V606" s="2">
        <v>126.48</v>
      </c>
      <c r="W606" s="7">
        <v>134.58000000000001</v>
      </c>
    </row>
    <row r="607" spans="1:23" x14ac:dyDescent="0.35">
      <c r="A607" s="43">
        <f t="shared" si="15"/>
        <v>45138</v>
      </c>
      <c r="B607" s="38" t="s">
        <v>37</v>
      </c>
      <c r="C607" s="14" t="s">
        <v>191</v>
      </c>
      <c r="D607" s="6">
        <v>67.739999999999995</v>
      </c>
      <c r="E607" s="2">
        <v>84.16</v>
      </c>
      <c r="F607" s="2">
        <v>94.9</v>
      </c>
      <c r="G607" s="7">
        <v>104.25</v>
      </c>
      <c r="H607" s="31">
        <f>'SPREAD (INPUT)'!D607+'SPREAD (INPUT)'!H607</f>
        <v>67.72999999999999</v>
      </c>
      <c r="I607" s="32">
        <f>'SPREAD (INPUT)'!E607+'SPREAD (INPUT)'!I607</f>
        <v>84.149999999999991</v>
      </c>
      <c r="J607" s="32">
        <f>'SPREAD (INPUT)'!F607+'SPREAD (INPUT)'!J607</f>
        <v>94.89</v>
      </c>
      <c r="K607" s="33">
        <f>'SPREAD (INPUT)'!G607+'SPREAD (INPUT)'!K607</f>
        <v>104.24</v>
      </c>
      <c r="L607" s="31">
        <f>'SPREAD (INPUT)'!D607+'SPREAD (INPUT)'!L607</f>
        <v>67.36</v>
      </c>
      <c r="M607" s="32">
        <f>'SPREAD (INPUT)'!E607+'SPREAD (INPUT)'!M607</f>
        <v>82.36999999999999</v>
      </c>
      <c r="N607" s="32">
        <f>'SPREAD (INPUT)'!F607+'SPREAD (INPUT)'!N607</f>
        <v>92.09</v>
      </c>
      <c r="O607" s="33">
        <f>'SPREAD (INPUT)'!G607+'SPREAD (INPUT)'!O607</f>
        <v>101.06</v>
      </c>
      <c r="P607" s="31">
        <f>'SPREAD (INPUT)'!D607+'SPREAD (INPUT)'!P607</f>
        <v>67.36</v>
      </c>
      <c r="Q607" s="32">
        <f>'SPREAD (INPUT)'!E607+'SPREAD (INPUT)'!Q607</f>
        <v>82.47999999999999</v>
      </c>
      <c r="R607" s="32">
        <f>'SPREAD (INPUT)'!F607+'SPREAD (INPUT)'!R607</f>
        <v>92.31</v>
      </c>
      <c r="S607" s="33">
        <f>'SPREAD (INPUT)'!G607+'SPREAD (INPUT)'!S607</f>
        <v>101.26</v>
      </c>
      <c r="T607" s="6">
        <v>100.26</v>
      </c>
      <c r="U607" s="2">
        <v>115.6</v>
      </c>
      <c r="V607" s="2">
        <v>126.02</v>
      </c>
      <c r="W607" s="7">
        <v>134.62</v>
      </c>
    </row>
    <row r="608" spans="1:23" x14ac:dyDescent="0.35">
      <c r="A608" s="43">
        <f t="shared" si="15"/>
        <v>45145</v>
      </c>
      <c r="B608" s="38" t="s">
        <v>38</v>
      </c>
      <c r="C608" s="14" t="s">
        <v>192</v>
      </c>
      <c r="D608" s="6">
        <v>67.03</v>
      </c>
      <c r="E608" s="2">
        <v>84.22</v>
      </c>
      <c r="F608" s="2">
        <v>94.81</v>
      </c>
      <c r="G608" s="7">
        <v>104.24</v>
      </c>
      <c r="H608" s="31">
        <f>'SPREAD (INPUT)'!D608+'SPREAD (INPUT)'!H608</f>
        <v>67.03</v>
      </c>
      <c r="I608" s="32">
        <f>'SPREAD (INPUT)'!E608+'SPREAD (INPUT)'!I608</f>
        <v>84.21</v>
      </c>
      <c r="J608" s="32">
        <f>'SPREAD (INPUT)'!F608+'SPREAD (INPUT)'!J608</f>
        <v>94.8</v>
      </c>
      <c r="K608" s="33">
        <f>'SPREAD (INPUT)'!G608+'SPREAD (INPUT)'!K608</f>
        <v>104.22999999999999</v>
      </c>
      <c r="L608" s="31">
        <f>'SPREAD (INPUT)'!D608+'SPREAD (INPUT)'!L608</f>
        <v>66.56</v>
      </c>
      <c r="M608" s="32">
        <f>'SPREAD (INPUT)'!E608+'SPREAD (INPUT)'!M608</f>
        <v>82.37</v>
      </c>
      <c r="N608" s="32">
        <f>'SPREAD (INPUT)'!F608+'SPREAD (INPUT)'!N608</f>
        <v>92.05</v>
      </c>
      <c r="O608" s="33">
        <f>'SPREAD (INPUT)'!G608+'SPREAD (INPUT)'!O608</f>
        <v>100.97999999999999</v>
      </c>
      <c r="P608" s="31">
        <f>'SPREAD (INPUT)'!D608+'SPREAD (INPUT)'!P608</f>
        <v>66.58</v>
      </c>
      <c r="Q608" s="32">
        <f>'SPREAD (INPUT)'!E608+'SPREAD (INPUT)'!Q608</f>
        <v>82.44</v>
      </c>
      <c r="R608" s="32">
        <f>'SPREAD (INPUT)'!F608+'SPREAD (INPUT)'!R608</f>
        <v>92.19</v>
      </c>
      <c r="S608" s="33">
        <f>'SPREAD (INPUT)'!G608+'SPREAD (INPUT)'!S608</f>
        <v>100.92</v>
      </c>
      <c r="T608" s="6">
        <v>99.99</v>
      </c>
      <c r="U608" s="2">
        <v>116.28</v>
      </c>
      <c r="V608" s="2">
        <v>126.33</v>
      </c>
      <c r="W608" s="7">
        <v>135.29</v>
      </c>
    </row>
    <row r="609" spans="1:23" x14ac:dyDescent="0.35">
      <c r="A609" s="43">
        <f t="shared" si="15"/>
        <v>45152</v>
      </c>
      <c r="B609" s="38" t="s">
        <v>40</v>
      </c>
      <c r="C609" s="14" t="s">
        <v>192</v>
      </c>
      <c r="D609" s="6">
        <v>66.84</v>
      </c>
      <c r="E609" s="2">
        <v>83.46</v>
      </c>
      <c r="F609" s="2">
        <v>94.5</v>
      </c>
      <c r="G609" s="7">
        <v>104.2</v>
      </c>
      <c r="H609" s="31">
        <f>'SPREAD (INPUT)'!D609+'SPREAD (INPUT)'!H609</f>
        <v>66.83</v>
      </c>
      <c r="I609" s="32">
        <f>'SPREAD (INPUT)'!E609+'SPREAD (INPUT)'!I609</f>
        <v>83.449999999999989</v>
      </c>
      <c r="J609" s="32">
        <f>'SPREAD (INPUT)'!F609+'SPREAD (INPUT)'!J609</f>
        <v>94.49</v>
      </c>
      <c r="K609" s="33">
        <f>'SPREAD (INPUT)'!G609+'SPREAD (INPUT)'!K609</f>
        <v>104.19</v>
      </c>
      <c r="L609" s="31">
        <f>'SPREAD (INPUT)'!D609+'SPREAD (INPUT)'!L609</f>
        <v>66.570000000000007</v>
      </c>
      <c r="M609" s="32">
        <f>'SPREAD (INPUT)'!E609+'SPREAD (INPUT)'!M609</f>
        <v>81.72</v>
      </c>
      <c r="N609" s="32">
        <f>'SPREAD (INPUT)'!F609+'SPREAD (INPUT)'!N609</f>
        <v>91.95</v>
      </c>
      <c r="O609" s="33">
        <f>'SPREAD (INPUT)'!G609+'SPREAD (INPUT)'!O609</f>
        <v>101.21000000000001</v>
      </c>
      <c r="P609" s="31">
        <f>'SPREAD (INPUT)'!D609+'SPREAD (INPUT)'!P609</f>
        <v>66.600000000000009</v>
      </c>
      <c r="Q609" s="32">
        <f>'SPREAD (INPUT)'!E609+'SPREAD (INPUT)'!Q609</f>
        <v>81.75</v>
      </c>
      <c r="R609" s="32">
        <f>'SPREAD (INPUT)'!F609+'SPREAD (INPUT)'!R609</f>
        <v>91.92</v>
      </c>
      <c r="S609" s="33">
        <f>'SPREAD (INPUT)'!G609+'SPREAD (INPUT)'!S609</f>
        <v>101.23</v>
      </c>
      <c r="T609" s="6">
        <v>99.64</v>
      </c>
      <c r="U609" s="2">
        <v>115.67</v>
      </c>
      <c r="V609" s="2">
        <v>126.01</v>
      </c>
      <c r="W609" s="7">
        <v>135.06</v>
      </c>
    </row>
    <row r="610" spans="1:23" x14ac:dyDescent="0.35">
      <c r="A610" s="43">
        <f t="shared" si="15"/>
        <v>45159</v>
      </c>
      <c r="B610" s="38" t="s">
        <v>41</v>
      </c>
      <c r="C610" s="14" t="s">
        <v>192</v>
      </c>
      <c r="D610" s="6">
        <v>66.62</v>
      </c>
      <c r="E610" s="2">
        <v>82.18</v>
      </c>
      <c r="F610" s="2">
        <v>93.72</v>
      </c>
      <c r="G610" s="7">
        <v>104.16</v>
      </c>
      <c r="H610" s="31">
        <f>'SPREAD (INPUT)'!D610+'SPREAD (INPUT)'!H610</f>
        <v>66.61</v>
      </c>
      <c r="I610" s="32">
        <f>'SPREAD (INPUT)'!E610+'SPREAD (INPUT)'!I610</f>
        <v>82.15</v>
      </c>
      <c r="J610" s="32">
        <f>'SPREAD (INPUT)'!F610+'SPREAD (INPUT)'!J610</f>
        <v>93.67</v>
      </c>
      <c r="K610" s="33">
        <f>'SPREAD (INPUT)'!G610+'SPREAD (INPUT)'!K610</f>
        <v>104.11</v>
      </c>
      <c r="L610" s="31">
        <f>'SPREAD (INPUT)'!D610+'SPREAD (INPUT)'!L610</f>
        <v>66.38000000000001</v>
      </c>
      <c r="M610" s="32">
        <f>'SPREAD (INPUT)'!E610+'SPREAD (INPUT)'!M610</f>
        <v>80.460000000000008</v>
      </c>
      <c r="N610" s="32">
        <f>'SPREAD (INPUT)'!F610+'SPREAD (INPUT)'!N610</f>
        <v>91.09</v>
      </c>
      <c r="O610" s="33">
        <f>'SPREAD (INPUT)'!G610+'SPREAD (INPUT)'!O610</f>
        <v>101.05</v>
      </c>
      <c r="P610" s="31">
        <f>'SPREAD (INPUT)'!D610+'SPREAD (INPUT)'!P610</f>
        <v>66.430000000000007</v>
      </c>
      <c r="Q610" s="32">
        <f>'SPREAD (INPUT)'!E610+'SPREAD (INPUT)'!Q610</f>
        <v>80.540000000000006</v>
      </c>
      <c r="R610" s="32">
        <f>'SPREAD (INPUT)'!F610+'SPREAD (INPUT)'!R610</f>
        <v>91.11</v>
      </c>
      <c r="S610" s="33">
        <f>'SPREAD (INPUT)'!G610+'SPREAD (INPUT)'!S610</f>
        <v>101.07</v>
      </c>
      <c r="T610" s="6">
        <v>99.54</v>
      </c>
      <c r="U610" s="2">
        <v>114.71</v>
      </c>
      <c r="V610" s="2">
        <v>125.55</v>
      </c>
      <c r="W610" s="7">
        <v>135.66</v>
      </c>
    </row>
    <row r="611" spans="1:23" x14ac:dyDescent="0.35">
      <c r="A611" s="43">
        <f t="shared" si="15"/>
        <v>45166</v>
      </c>
      <c r="B611" s="38" t="s">
        <v>42</v>
      </c>
      <c r="C611" s="14" t="s">
        <v>192</v>
      </c>
      <c r="D611" s="6">
        <v>65.98</v>
      </c>
      <c r="E611" s="2">
        <v>80.45</v>
      </c>
      <c r="F611" s="2">
        <v>91.55</v>
      </c>
      <c r="G611" s="7">
        <v>102.96</v>
      </c>
      <c r="H611" s="31">
        <f>'SPREAD (INPUT)'!D611+'SPREAD (INPUT)'!H611</f>
        <v>65.98</v>
      </c>
      <c r="I611" s="32">
        <f>'SPREAD (INPUT)'!E611+'SPREAD (INPUT)'!I611</f>
        <v>80.44</v>
      </c>
      <c r="J611" s="32">
        <f>'SPREAD (INPUT)'!F611+'SPREAD (INPUT)'!J611</f>
        <v>91.539999999999992</v>
      </c>
      <c r="K611" s="33">
        <f>'SPREAD (INPUT)'!G611+'SPREAD (INPUT)'!K611</f>
        <v>102.94999999999999</v>
      </c>
      <c r="L611" s="31">
        <f>'SPREAD (INPUT)'!D611+'SPREAD (INPUT)'!L611</f>
        <v>65.67</v>
      </c>
      <c r="M611" s="32">
        <f>'SPREAD (INPUT)'!E611+'SPREAD (INPUT)'!M611</f>
        <v>78.460000000000008</v>
      </c>
      <c r="N611" s="32">
        <f>'SPREAD (INPUT)'!F611+'SPREAD (INPUT)'!N611</f>
        <v>88.69</v>
      </c>
      <c r="O611" s="33">
        <f>'SPREAD (INPUT)'!G611+'SPREAD (INPUT)'!O611</f>
        <v>99.61999999999999</v>
      </c>
      <c r="P611" s="31">
        <f>'SPREAD (INPUT)'!D611+'SPREAD (INPUT)'!P611</f>
        <v>65.72</v>
      </c>
      <c r="Q611" s="32">
        <f>'SPREAD (INPUT)'!E611+'SPREAD (INPUT)'!Q611</f>
        <v>78.61</v>
      </c>
      <c r="R611" s="32">
        <f>'SPREAD (INPUT)'!F611+'SPREAD (INPUT)'!R611</f>
        <v>88.86999999999999</v>
      </c>
      <c r="S611" s="33">
        <f>'SPREAD (INPUT)'!G611+'SPREAD (INPUT)'!S611</f>
        <v>99.74</v>
      </c>
      <c r="T611" s="6">
        <v>99.24</v>
      </c>
      <c r="U611" s="2">
        <v>113.09</v>
      </c>
      <c r="V611" s="2">
        <v>123.52</v>
      </c>
      <c r="W611" s="7">
        <v>134.28</v>
      </c>
    </row>
    <row r="612" spans="1:23" x14ac:dyDescent="0.35">
      <c r="A612" s="43">
        <f t="shared" si="15"/>
        <v>45173</v>
      </c>
      <c r="B612" s="38" t="s">
        <v>43</v>
      </c>
      <c r="C612" s="14" t="s">
        <v>193</v>
      </c>
      <c r="D612" s="6">
        <v>79.64</v>
      </c>
      <c r="E612" s="2">
        <v>90.36</v>
      </c>
      <c r="F612" s="2">
        <v>102.42</v>
      </c>
      <c r="G612" s="7">
        <v>114.04</v>
      </c>
      <c r="H612" s="31">
        <f>'SPREAD (INPUT)'!D612+'SPREAD (INPUT)'!H612</f>
        <v>79.63</v>
      </c>
      <c r="I612" s="32">
        <f>'SPREAD (INPUT)'!E612+'SPREAD (INPUT)'!I612</f>
        <v>90.35</v>
      </c>
      <c r="J612" s="32">
        <f>'SPREAD (INPUT)'!F612+'SPREAD (INPUT)'!J612</f>
        <v>102.41</v>
      </c>
      <c r="K612" s="33">
        <f>'SPREAD (INPUT)'!G612+'SPREAD (INPUT)'!K612</f>
        <v>114.03</v>
      </c>
      <c r="L612" s="31">
        <f>'SPREAD (INPUT)'!D612+'SPREAD (INPUT)'!L612</f>
        <v>77.92</v>
      </c>
      <c r="M612" s="32">
        <f>'SPREAD (INPUT)'!E612+'SPREAD (INPUT)'!M612</f>
        <v>87.62</v>
      </c>
      <c r="N612" s="32">
        <f>'SPREAD (INPUT)'!F612+'SPREAD (INPUT)'!N612</f>
        <v>99.45</v>
      </c>
      <c r="O612" s="33">
        <f>'SPREAD (INPUT)'!G612+'SPREAD (INPUT)'!O612</f>
        <v>110.71000000000001</v>
      </c>
      <c r="P612" s="31">
        <f>'SPREAD (INPUT)'!D612+'SPREAD (INPUT)'!P612</f>
        <v>78.06</v>
      </c>
      <c r="Q612" s="32">
        <f>'SPREAD (INPUT)'!E612+'SPREAD (INPUT)'!Q612</f>
        <v>87.81</v>
      </c>
      <c r="R612" s="32">
        <f>'SPREAD (INPUT)'!F612+'SPREAD (INPUT)'!R612</f>
        <v>99.47</v>
      </c>
      <c r="S612" s="33">
        <f>'SPREAD (INPUT)'!G612+'SPREAD (INPUT)'!S612</f>
        <v>110.80000000000001</v>
      </c>
      <c r="T612" s="6">
        <v>111.82</v>
      </c>
      <c r="U612" s="2">
        <v>122.16</v>
      </c>
      <c r="V612" s="2">
        <v>133.9</v>
      </c>
      <c r="W612" s="7">
        <v>144.85</v>
      </c>
    </row>
    <row r="613" spans="1:23" x14ac:dyDescent="0.35">
      <c r="A613" s="43">
        <f t="shared" si="15"/>
        <v>45180</v>
      </c>
      <c r="B613" s="38" t="s">
        <v>45</v>
      </c>
      <c r="C613" s="14" t="s">
        <v>193</v>
      </c>
      <c r="D613" s="6">
        <v>79.23</v>
      </c>
      <c r="E613" s="2">
        <v>90.04</v>
      </c>
      <c r="F613" s="2">
        <v>102.12</v>
      </c>
      <c r="G613" s="7">
        <v>113.26</v>
      </c>
      <c r="H613" s="31">
        <f>'SPREAD (INPUT)'!D613+'SPREAD (INPUT)'!H613</f>
        <v>79.22</v>
      </c>
      <c r="I613" s="32">
        <f>'SPREAD (INPUT)'!E613+'SPREAD (INPUT)'!I613</f>
        <v>90.03</v>
      </c>
      <c r="J613" s="32">
        <f>'SPREAD (INPUT)'!F613+'SPREAD (INPUT)'!J613</f>
        <v>102.11</v>
      </c>
      <c r="K613" s="33">
        <f>'SPREAD (INPUT)'!G613+'SPREAD (INPUT)'!K613</f>
        <v>113.25</v>
      </c>
      <c r="L613" s="31">
        <f>'SPREAD (INPUT)'!D613+'SPREAD (INPUT)'!L613</f>
        <v>77.660000000000011</v>
      </c>
      <c r="M613" s="32">
        <f>'SPREAD (INPUT)'!E613+'SPREAD (INPUT)'!M613</f>
        <v>87.51</v>
      </c>
      <c r="N613" s="32">
        <f>'SPREAD (INPUT)'!F613+'SPREAD (INPUT)'!N613</f>
        <v>99.300000000000011</v>
      </c>
      <c r="O613" s="33">
        <f>'SPREAD (INPUT)'!G613+'SPREAD (INPUT)'!O613</f>
        <v>110.37</v>
      </c>
      <c r="P613" s="31">
        <f>'SPREAD (INPUT)'!D613+'SPREAD (INPUT)'!P613</f>
        <v>77.7</v>
      </c>
      <c r="Q613" s="32">
        <f>'SPREAD (INPUT)'!E613+'SPREAD (INPUT)'!Q613</f>
        <v>87.410000000000011</v>
      </c>
      <c r="R613" s="32">
        <f>'SPREAD (INPUT)'!F613+'SPREAD (INPUT)'!R613</f>
        <v>99.23</v>
      </c>
      <c r="S613" s="33">
        <f>'SPREAD (INPUT)'!G613+'SPREAD (INPUT)'!S613</f>
        <v>110.12</v>
      </c>
      <c r="T613" s="6">
        <v>111.64</v>
      </c>
      <c r="U613" s="2">
        <v>121.84</v>
      </c>
      <c r="V613" s="2">
        <v>133.68</v>
      </c>
      <c r="W613" s="7">
        <v>144.44</v>
      </c>
    </row>
    <row r="614" spans="1:23" x14ac:dyDescent="0.35">
      <c r="A614" s="43">
        <f t="shared" si="15"/>
        <v>45187</v>
      </c>
      <c r="B614" s="38" t="s">
        <v>46</v>
      </c>
      <c r="C614" s="14" t="s">
        <v>193</v>
      </c>
      <c r="D614" s="6">
        <v>78.67</v>
      </c>
      <c r="E614" s="2">
        <v>89.26</v>
      </c>
      <c r="F614" s="2">
        <v>101.83</v>
      </c>
      <c r="G614" s="7">
        <v>112.57</v>
      </c>
      <c r="H614" s="31">
        <f>'SPREAD (INPUT)'!D614+'SPREAD (INPUT)'!H614</f>
        <v>78.66</v>
      </c>
      <c r="I614" s="32">
        <f>'SPREAD (INPUT)'!E614+'SPREAD (INPUT)'!I614</f>
        <v>89.25</v>
      </c>
      <c r="J614" s="32">
        <f>'SPREAD (INPUT)'!F614+'SPREAD (INPUT)'!J614</f>
        <v>101.82</v>
      </c>
      <c r="K614" s="33">
        <f>'SPREAD (INPUT)'!G614+'SPREAD (INPUT)'!K614</f>
        <v>112.55999999999999</v>
      </c>
      <c r="L614" s="31">
        <f>'SPREAD (INPUT)'!D614+'SPREAD (INPUT)'!L614</f>
        <v>77.19</v>
      </c>
      <c r="M614" s="32">
        <f>'SPREAD (INPUT)'!E614+'SPREAD (INPUT)'!M614</f>
        <v>86.62</v>
      </c>
      <c r="N614" s="32">
        <f>'SPREAD (INPUT)'!F614+'SPREAD (INPUT)'!N614</f>
        <v>99.03</v>
      </c>
      <c r="O614" s="33">
        <f>'SPREAD (INPUT)'!G614+'SPREAD (INPUT)'!O614</f>
        <v>109.67999999999999</v>
      </c>
      <c r="P614" s="31">
        <f>'SPREAD (INPUT)'!D614+'SPREAD (INPUT)'!P614</f>
        <v>77.239999999999995</v>
      </c>
      <c r="Q614" s="32">
        <f>'SPREAD (INPUT)'!E614+'SPREAD (INPUT)'!Q614</f>
        <v>86.53</v>
      </c>
      <c r="R614" s="32">
        <f>'SPREAD (INPUT)'!F614+'SPREAD (INPUT)'!R614</f>
        <v>98.89</v>
      </c>
      <c r="S614" s="33">
        <f>'SPREAD (INPUT)'!G614+'SPREAD (INPUT)'!S614</f>
        <v>109.5</v>
      </c>
      <c r="T614" s="6">
        <v>111.05</v>
      </c>
      <c r="U614" s="2">
        <v>121.09</v>
      </c>
      <c r="V614" s="2">
        <v>133</v>
      </c>
      <c r="W614" s="7">
        <v>143.82</v>
      </c>
    </row>
    <row r="615" spans="1:23" x14ac:dyDescent="0.35">
      <c r="A615" s="43">
        <f t="shared" si="15"/>
        <v>45194</v>
      </c>
      <c r="B615" s="38" t="s">
        <v>47</v>
      </c>
      <c r="C615" s="14" t="s">
        <v>193</v>
      </c>
      <c r="D615" s="6">
        <v>80.47</v>
      </c>
      <c r="E615" s="2">
        <v>90.8</v>
      </c>
      <c r="F615" s="2">
        <v>102.94</v>
      </c>
      <c r="G615" s="7">
        <v>112.93</v>
      </c>
      <c r="H615" s="31">
        <f>'SPREAD (INPUT)'!D615+'SPREAD (INPUT)'!H615</f>
        <v>80.429999999999993</v>
      </c>
      <c r="I615" s="32">
        <f>'SPREAD (INPUT)'!E615+'SPREAD (INPUT)'!I615</f>
        <v>90.759999999999991</v>
      </c>
      <c r="J615" s="32">
        <f>'SPREAD (INPUT)'!F615+'SPREAD (INPUT)'!J615</f>
        <v>102.89999999999999</v>
      </c>
      <c r="K615" s="33">
        <f>'SPREAD (INPUT)'!G615+'SPREAD (INPUT)'!K615</f>
        <v>112.89</v>
      </c>
      <c r="L615" s="31">
        <f>'SPREAD (INPUT)'!D615+'SPREAD (INPUT)'!L615</f>
        <v>78.77</v>
      </c>
      <c r="M615" s="32">
        <f>'SPREAD (INPUT)'!E615+'SPREAD (INPUT)'!M615</f>
        <v>88.07</v>
      </c>
      <c r="N615" s="32">
        <f>'SPREAD (INPUT)'!F615+'SPREAD (INPUT)'!N615</f>
        <v>100.09</v>
      </c>
      <c r="O615" s="33">
        <f>'SPREAD (INPUT)'!G615+'SPREAD (INPUT)'!O615</f>
        <v>109.9</v>
      </c>
      <c r="P615" s="31">
        <f>'SPREAD (INPUT)'!D615+'SPREAD (INPUT)'!P615</f>
        <v>78.95</v>
      </c>
      <c r="Q615" s="32">
        <f>'SPREAD (INPUT)'!E615+'SPREAD (INPUT)'!Q615</f>
        <v>88.02</v>
      </c>
      <c r="R615" s="32">
        <f>'SPREAD (INPUT)'!F615+'SPREAD (INPUT)'!R615</f>
        <v>100.07</v>
      </c>
      <c r="S615" s="33">
        <f>'SPREAD (INPUT)'!G615+'SPREAD (INPUT)'!S615</f>
        <v>109.88000000000001</v>
      </c>
      <c r="T615" s="6">
        <v>112.86</v>
      </c>
      <c r="U615" s="2">
        <v>122.55</v>
      </c>
      <c r="V615" s="2">
        <v>134.44999999999999</v>
      </c>
      <c r="W615" s="7">
        <v>144.26</v>
      </c>
    </row>
    <row r="616" spans="1:23" x14ac:dyDescent="0.35">
      <c r="A616" s="43">
        <f t="shared" si="15"/>
        <v>45201</v>
      </c>
      <c r="B616" s="38" t="s">
        <v>48</v>
      </c>
      <c r="C616" s="14" t="s">
        <v>194</v>
      </c>
      <c r="D616" s="6">
        <v>83.27</v>
      </c>
      <c r="E616" s="2">
        <v>93.72</v>
      </c>
      <c r="F616" s="2">
        <v>104.66</v>
      </c>
      <c r="G616" s="7">
        <v>114.59</v>
      </c>
      <c r="H616" s="31">
        <f>'SPREAD (INPUT)'!D616+'SPREAD (INPUT)'!H616</f>
        <v>83.259999999999991</v>
      </c>
      <c r="I616" s="32">
        <f>'SPREAD (INPUT)'!E616+'SPREAD (INPUT)'!I616</f>
        <v>93.71</v>
      </c>
      <c r="J616" s="32">
        <f>'SPREAD (INPUT)'!F616+'SPREAD (INPUT)'!J616</f>
        <v>104.64</v>
      </c>
      <c r="K616" s="33">
        <f>'SPREAD (INPUT)'!G616+'SPREAD (INPUT)'!K616</f>
        <v>114.57000000000001</v>
      </c>
      <c r="L616" s="31">
        <f>'SPREAD (INPUT)'!D616+'SPREAD (INPUT)'!L616</f>
        <v>81.58</v>
      </c>
      <c r="M616" s="32">
        <f>'SPREAD (INPUT)'!E616+'SPREAD (INPUT)'!M616</f>
        <v>91.03</v>
      </c>
      <c r="N616" s="32">
        <f>'SPREAD (INPUT)'!F616+'SPREAD (INPUT)'!N616</f>
        <v>101.92999999999999</v>
      </c>
      <c r="O616" s="33">
        <f>'SPREAD (INPUT)'!G616+'SPREAD (INPUT)'!O616</f>
        <v>111.46000000000001</v>
      </c>
      <c r="P616" s="31">
        <f>'SPREAD (INPUT)'!D616+'SPREAD (INPUT)'!P616</f>
        <v>81.7</v>
      </c>
      <c r="Q616" s="32">
        <f>'SPREAD (INPUT)'!E616+'SPREAD (INPUT)'!Q616</f>
        <v>90.92</v>
      </c>
      <c r="R616" s="32">
        <f>'SPREAD (INPUT)'!F616+'SPREAD (INPUT)'!R616</f>
        <v>101.85</v>
      </c>
      <c r="S616" s="33">
        <f>'SPREAD (INPUT)'!G616+'SPREAD (INPUT)'!S616</f>
        <v>111.3</v>
      </c>
      <c r="T616" s="6">
        <v>115.76</v>
      </c>
      <c r="U616" s="2">
        <v>125.9</v>
      </c>
      <c r="V616" s="2">
        <v>136.38999999999999</v>
      </c>
      <c r="W616" s="7">
        <v>145.79</v>
      </c>
    </row>
    <row r="617" spans="1:23" x14ac:dyDescent="0.35">
      <c r="A617" s="43">
        <f t="shared" si="15"/>
        <v>45208</v>
      </c>
      <c r="B617" s="38" t="s">
        <v>50</v>
      </c>
      <c r="C617" s="14" t="s">
        <v>194</v>
      </c>
      <c r="D617" s="6">
        <v>93.21</v>
      </c>
      <c r="E617" s="2">
        <v>101.66</v>
      </c>
      <c r="F617" s="2">
        <v>110.21</v>
      </c>
      <c r="G617" s="7">
        <v>117.9</v>
      </c>
      <c r="H617" s="31">
        <f>'SPREAD (INPUT)'!D617+'SPREAD (INPUT)'!H617</f>
        <v>93.199999999999989</v>
      </c>
      <c r="I617" s="32">
        <f>'SPREAD (INPUT)'!E617+'SPREAD (INPUT)'!I617</f>
        <v>101.64999999999999</v>
      </c>
      <c r="J617" s="32">
        <f>'SPREAD (INPUT)'!F617+'SPREAD (INPUT)'!J617</f>
        <v>110.19999999999999</v>
      </c>
      <c r="K617" s="33">
        <f>'SPREAD (INPUT)'!G617+'SPREAD (INPUT)'!K617</f>
        <v>117.89</v>
      </c>
      <c r="L617" s="31">
        <f>'SPREAD (INPUT)'!D617+'SPREAD (INPUT)'!L617</f>
        <v>91.38</v>
      </c>
      <c r="M617" s="32">
        <f>'SPREAD (INPUT)'!E617+'SPREAD (INPUT)'!M617</f>
        <v>98.78</v>
      </c>
      <c r="N617" s="32">
        <f>'SPREAD (INPUT)'!F617+'SPREAD (INPUT)'!N617</f>
        <v>107.36999999999999</v>
      </c>
      <c r="O617" s="33">
        <f>'SPREAD (INPUT)'!G617+'SPREAD (INPUT)'!O617</f>
        <v>114.81</v>
      </c>
      <c r="P617" s="31">
        <f>'SPREAD (INPUT)'!D617+'SPREAD (INPUT)'!P617</f>
        <v>91.529999999999987</v>
      </c>
      <c r="Q617" s="32">
        <f>'SPREAD (INPUT)'!E617+'SPREAD (INPUT)'!Q617</f>
        <v>98.649999999999991</v>
      </c>
      <c r="R617" s="32">
        <f>'SPREAD (INPUT)'!F617+'SPREAD (INPUT)'!R617</f>
        <v>107.33999999999999</v>
      </c>
      <c r="S617" s="33">
        <f>'SPREAD (INPUT)'!G617+'SPREAD (INPUT)'!S617</f>
        <v>114.57000000000001</v>
      </c>
      <c r="T617" s="6">
        <v>125.54</v>
      </c>
      <c r="U617" s="2">
        <v>133.83000000000001</v>
      </c>
      <c r="V617" s="2">
        <v>141.84</v>
      </c>
      <c r="W617" s="7">
        <v>149.35</v>
      </c>
    </row>
    <row r="618" spans="1:23" x14ac:dyDescent="0.35">
      <c r="A618" s="43">
        <f t="shared" si="15"/>
        <v>45215</v>
      </c>
      <c r="B618" s="38" t="s">
        <v>51</v>
      </c>
      <c r="C618" s="14" t="s">
        <v>194</v>
      </c>
      <c r="D618" s="6">
        <v>93.29</v>
      </c>
      <c r="E618" s="2">
        <v>102.47</v>
      </c>
      <c r="F618" s="2">
        <v>111.86</v>
      </c>
      <c r="G618" s="7">
        <v>118.01</v>
      </c>
      <c r="H618" s="31">
        <f>'SPREAD (INPUT)'!D618+'SPREAD (INPUT)'!H618</f>
        <v>93.28</v>
      </c>
      <c r="I618" s="32">
        <f>'SPREAD (INPUT)'!E618+'SPREAD (INPUT)'!I618</f>
        <v>102.46</v>
      </c>
      <c r="J618" s="32">
        <f>'SPREAD (INPUT)'!F618+'SPREAD (INPUT)'!J618</f>
        <v>111.85</v>
      </c>
      <c r="K618" s="33">
        <f>'SPREAD (INPUT)'!G618+'SPREAD (INPUT)'!K618</f>
        <v>118</v>
      </c>
      <c r="L618" s="31">
        <f>'SPREAD (INPUT)'!D618+'SPREAD (INPUT)'!L618</f>
        <v>91.42</v>
      </c>
      <c r="M618" s="32">
        <f>'SPREAD (INPUT)'!E618+'SPREAD (INPUT)'!M618</f>
        <v>99.5</v>
      </c>
      <c r="N618" s="32">
        <f>'SPREAD (INPUT)'!F618+'SPREAD (INPUT)'!N618</f>
        <v>108.96</v>
      </c>
      <c r="O618" s="33">
        <f>'SPREAD (INPUT)'!G618+'SPREAD (INPUT)'!O618</f>
        <v>114.57000000000001</v>
      </c>
      <c r="P618" s="31">
        <f>'SPREAD (INPUT)'!D618+'SPREAD (INPUT)'!P618</f>
        <v>91.63000000000001</v>
      </c>
      <c r="Q618" s="32">
        <f>'SPREAD (INPUT)'!E618+'SPREAD (INPUT)'!Q618</f>
        <v>99.84</v>
      </c>
      <c r="R618" s="32">
        <f>'SPREAD (INPUT)'!F618+'SPREAD (INPUT)'!R618</f>
        <v>109.09</v>
      </c>
      <c r="S618" s="33">
        <f>'SPREAD (INPUT)'!G618+'SPREAD (INPUT)'!S618</f>
        <v>114.65</v>
      </c>
      <c r="T618" s="6">
        <v>125.21</v>
      </c>
      <c r="U618" s="2">
        <v>134.26</v>
      </c>
      <c r="V618" s="2">
        <v>143.59</v>
      </c>
      <c r="W618" s="7">
        <v>149.56</v>
      </c>
    </row>
    <row r="619" spans="1:23" x14ac:dyDescent="0.35">
      <c r="A619" s="43">
        <f t="shared" si="15"/>
        <v>45222</v>
      </c>
      <c r="B619" s="38" t="s">
        <v>52</v>
      </c>
      <c r="C619" s="14" t="s">
        <v>194</v>
      </c>
      <c r="D619" s="6">
        <v>93.2</v>
      </c>
      <c r="E619" s="2">
        <v>103.13</v>
      </c>
      <c r="F619" s="2">
        <v>112.52</v>
      </c>
      <c r="G619" s="7">
        <v>118.1</v>
      </c>
      <c r="H619" s="31">
        <f>'SPREAD (INPUT)'!D619+'SPREAD (INPUT)'!H619</f>
        <v>93.19</v>
      </c>
      <c r="I619" s="32">
        <f>'SPREAD (INPUT)'!E619+'SPREAD (INPUT)'!I619</f>
        <v>103.11999999999999</v>
      </c>
      <c r="J619" s="32">
        <f>'SPREAD (INPUT)'!F619+'SPREAD (INPUT)'!J619</f>
        <v>112.50999999999999</v>
      </c>
      <c r="K619" s="33">
        <f>'SPREAD (INPUT)'!G619+'SPREAD (INPUT)'!K619</f>
        <v>118.08999999999999</v>
      </c>
      <c r="L619" s="31">
        <f>'SPREAD (INPUT)'!D619+'SPREAD (INPUT)'!L619</f>
        <v>91.39</v>
      </c>
      <c r="M619" s="32">
        <f>'SPREAD (INPUT)'!E619+'SPREAD (INPUT)'!M619</f>
        <v>100.38</v>
      </c>
      <c r="N619" s="32">
        <f>'SPREAD (INPUT)'!F619+'SPREAD (INPUT)'!N619</f>
        <v>109.81</v>
      </c>
      <c r="O619" s="33">
        <f>'SPREAD (INPUT)'!G619+'SPREAD (INPUT)'!O619</f>
        <v>115.1</v>
      </c>
      <c r="P619" s="31">
        <f>'SPREAD (INPUT)'!D619+'SPREAD (INPUT)'!P619</f>
        <v>91.51</v>
      </c>
      <c r="Q619" s="32">
        <f>'SPREAD (INPUT)'!E619+'SPREAD (INPUT)'!Q619</f>
        <v>100.46</v>
      </c>
      <c r="R619" s="32">
        <f>'SPREAD (INPUT)'!F619+'SPREAD (INPUT)'!R619</f>
        <v>109.83999999999999</v>
      </c>
      <c r="S619" s="33">
        <f>'SPREAD (INPUT)'!G619+'SPREAD (INPUT)'!S619</f>
        <v>115.14999999999999</v>
      </c>
      <c r="T619" s="6">
        <v>125.34</v>
      </c>
      <c r="U619" s="2">
        <v>135.32</v>
      </c>
      <c r="V619" s="2">
        <v>144.44999999999999</v>
      </c>
      <c r="W619" s="7">
        <v>149.97</v>
      </c>
    </row>
    <row r="620" spans="1:23" x14ac:dyDescent="0.35">
      <c r="A620" s="43">
        <f t="shared" si="15"/>
        <v>45229</v>
      </c>
      <c r="B620" s="38" t="s">
        <v>53</v>
      </c>
      <c r="C620" s="14" t="s">
        <v>194</v>
      </c>
      <c r="D620" s="6">
        <v>95.55</v>
      </c>
      <c r="E620" s="2">
        <v>105.88</v>
      </c>
      <c r="F620" s="2">
        <v>115.02</v>
      </c>
      <c r="G620" s="7">
        <v>119.66</v>
      </c>
      <c r="H620" s="31">
        <f>'SPREAD (INPUT)'!D620+'SPREAD (INPUT)'!H620</f>
        <v>95.509999999999991</v>
      </c>
      <c r="I620" s="32">
        <f>'SPREAD (INPUT)'!E620+'SPREAD (INPUT)'!I620</f>
        <v>105.86</v>
      </c>
      <c r="J620" s="32">
        <f>'SPREAD (INPUT)'!F620+'SPREAD (INPUT)'!J620</f>
        <v>114.99</v>
      </c>
      <c r="K620" s="33">
        <f>'SPREAD (INPUT)'!G620+'SPREAD (INPUT)'!K620</f>
        <v>119.63</v>
      </c>
      <c r="L620" s="31">
        <f>'SPREAD (INPUT)'!D620+'SPREAD (INPUT)'!L620</f>
        <v>93.77</v>
      </c>
      <c r="M620" s="32">
        <f>'SPREAD (INPUT)'!E620+'SPREAD (INPUT)'!M620</f>
        <v>103.17</v>
      </c>
      <c r="N620" s="32">
        <f>'SPREAD (INPUT)'!F620+'SPREAD (INPUT)'!N620</f>
        <v>112.22</v>
      </c>
      <c r="O620" s="33">
        <f>'SPREAD (INPUT)'!G620+'SPREAD (INPUT)'!O620</f>
        <v>116.61</v>
      </c>
      <c r="P620" s="31">
        <f>'SPREAD (INPUT)'!D620+'SPREAD (INPUT)'!P620</f>
        <v>93.84</v>
      </c>
      <c r="Q620" s="32">
        <f>'SPREAD (INPUT)'!E620+'SPREAD (INPUT)'!Q620</f>
        <v>103.17</v>
      </c>
      <c r="R620" s="32">
        <f>'SPREAD (INPUT)'!F620+'SPREAD (INPUT)'!R620</f>
        <v>112.17999999999999</v>
      </c>
      <c r="S620" s="33">
        <f>'SPREAD (INPUT)'!G620+'SPREAD (INPUT)'!S620</f>
        <v>116.58</v>
      </c>
      <c r="T620" s="6">
        <v>128.15</v>
      </c>
      <c r="U620" s="2">
        <v>138.18</v>
      </c>
      <c r="V620" s="2">
        <v>147.18</v>
      </c>
      <c r="W620" s="7">
        <v>151.69999999999999</v>
      </c>
    </row>
    <row r="621" spans="1:23" x14ac:dyDescent="0.35">
      <c r="A621" s="43">
        <f t="shared" si="15"/>
        <v>45236</v>
      </c>
      <c r="B621" s="38" t="s">
        <v>54</v>
      </c>
      <c r="C621" s="14" t="s">
        <v>195</v>
      </c>
      <c r="D621" s="6">
        <v>95.88</v>
      </c>
      <c r="E621" s="2">
        <v>105.9</v>
      </c>
      <c r="F621" s="2">
        <v>115.2</v>
      </c>
      <c r="G621" s="7">
        <v>119.86</v>
      </c>
      <c r="H621" s="31">
        <f>'SPREAD (INPUT)'!D621+'SPREAD (INPUT)'!H621</f>
        <v>95.86999999999999</v>
      </c>
      <c r="I621" s="32">
        <f>'SPREAD (INPUT)'!E621+'SPREAD (INPUT)'!I621</f>
        <v>105.89</v>
      </c>
      <c r="J621" s="32">
        <f>'SPREAD (INPUT)'!F621+'SPREAD (INPUT)'!J621</f>
        <v>115.19</v>
      </c>
      <c r="K621" s="33">
        <f>'SPREAD (INPUT)'!G621+'SPREAD (INPUT)'!K621</f>
        <v>119.85</v>
      </c>
      <c r="L621" s="31">
        <f>'SPREAD (INPUT)'!D621+'SPREAD (INPUT)'!L621</f>
        <v>94.14</v>
      </c>
      <c r="M621" s="32">
        <f>'SPREAD (INPUT)'!E621+'SPREAD (INPUT)'!M621</f>
        <v>103.17</v>
      </c>
      <c r="N621" s="32">
        <f>'SPREAD (INPUT)'!F621+'SPREAD (INPUT)'!N621</f>
        <v>112.16</v>
      </c>
      <c r="O621" s="33">
        <f>'SPREAD (INPUT)'!G621+'SPREAD (INPUT)'!O621</f>
        <v>116.78</v>
      </c>
      <c r="P621" s="31">
        <f>'SPREAD (INPUT)'!D621+'SPREAD (INPUT)'!P621</f>
        <v>94.17</v>
      </c>
      <c r="Q621" s="32">
        <f>'SPREAD (INPUT)'!E621+'SPREAD (INPUT)'!Q621</f>
        <v>103.05000000000001</v>
      </c>
      <c r="R621" s="32">
        <f>'SPREAD (INPUT)'!F621+'SPREAD (INPUT)'!R621</f>
        <v>112.18</v>
      </c>
      <c r="S621" s="33">
        <f>'SPREAD (INPUT)'!G621+'SPREAD (INPUT)'!S621</f>
        <v>116.74</v>
      </c>
      <c r="T621" s="6">
        <v>128.80000000000001</v>
      </c>
      <c r="U621" s="2">
        <v>138.4</v>
      </c>
      <c r="V621" s="2">
        <v>147.71</v>
      </c>
      <c r="W621" s="7">
        <v>151.91999999999999</v>
      </c>
    </row>
    <row r="622" spans="1:23" x14ac:dyDescent="0.35">
      <c r="A622" s="43">
        <f t="shared" si="15"/>
        <v>45243</v>
      </c>
      <c r="B622" s="38" t="s">
        <v>56</v>
      </c>
      <c r="C622" s="14" t="s">
        <v>195</v>
      </c>
      <c r="D622" s="6">
        <v>100.77</v>
      </c>
      <c r="E622" s="2">
        <v>111.37</v>
      </c>
      <c r="F622" s="2">
        <v>118.58</v>
      </c>
      <c r="G622" s="7">
        <v>121.66</v>
      </c>
      <c r="H622" s="31">
        <f>'SPREAD (INPUT)'!D622+'SPREAD (INPUT)'!H622</f>
        <v>100.75999999999999</v>
      </c>
      <c r="I622" s="32">
        <f>'SPREAD (INPUT)'!E622+'SPREAD (INPUT)'!I622</f>
        <v>111.36</v>
      </c>
      <c r="J622" s="32">
        <f>'SPREAD (INPUT)'!F622+'SPREAD (INPUT)'!J622</f>
        <v>118.57</v>
      </c>
      <c r="K622" s="33">
        <f>'SPREAD (INPUT)'!G622+'SPREAD (INPUT)'!K622</f>
        <v>121.64999999999999</v>
      </c>
      <c r="L622" s="31">
        <f>'SPREAD (INPUT)'!D622+'SPREAD (INPUT)'!L622</f>
        <v>98.83</v>
      </c>
      <c r="M622" s="32">
        <f>'SPREAD (INPUT)'!E622+'SPREAD (INPUT)'!M622</f>
        <v>108.39</v>
      </c>
      <c r="N622" s="32">
        <f>'SPREAD (INPUT)'!F622+'SPREAD (INPUT)'!N622</f>
        <v>115.38</v>
      </c>
      <c r="O622" s="33">
        <f>'SPREAD (INPUT)'!G622+'SPREAD (INPUT)'!O622</f>
        <v>118.31</v>
      </c>
      <c r="P622" s="31">
        <f>'SPREAD (INPUT)'!D622+'SPREAD (INPUT)'!P622</f>
        <v>98.91</v>
      </c>
      <c r="Q622" s="32">
        <f>'SPREAD (INPUT)'!E622+'SPREAD (INPUT)'!Q622</f>
        <v>108.60000000000001</v>
      </c>
      <c r="R622" s="32">
        <f>'SPREAD (INPUT)'!F622+'SPREAD (INPUT)'!R622</f>
        <v>115.53999999999999</v>
      </c>
      <c r="S622" s="33">
        <f>'SPREAD (INPUT)'!G622+'SPREAD (INPUT)'!S622</f>
        <v>118.49</v>
      </c>
      <c r="T622" s="6">
        <v>133.22</v>
      </c>
      <c r="U622" s="2">
        <v>143.37</v>
      </c>
      <c r="V622" s="2">
        <v>150.81</v>
      </c>
      <c r="W622" s="7">
        <v>153.05000000000001</v>
      </c>
    </row>
    <row r="623" spans="1:23" x14ac:dyDescent="0.35">
      <c r="A623" s="43">
        <f t="shared" si="15"/>
        <v>45250</v>
      </c>
      <c r="B623" s="38" t="s">
        <v>57</v>
      </c>
      <c r="C623" s="14" t="s">
        <v>195</v>
      </c>
      <c r="D623" s="6">
        <v>106.19</v>
      </c>
      <c r="E623" s="2">
        <v>115.83</v>
      </c>
      <c r="F623" s="2">
        <v>121.16</v>
      </c>
      <c r="G623" s="7">
        <v>124.32</v>
      </c>
      <c r="H623" s="31">
        <f>'SPREAD (INPUT)'!D623+'SPREAD (INPUT)'!H623</f>
        <v>106.16</v>
      </c>
      <c r="I623" s="32">
        <f>'SPREAD (INPUT)'!E623+'SPREAD (INPUT)'!I623</f>
        <v>115.78999999999999</v>
      </c>
      <c r="J623" s="32">
        <f>'SPREAD (INPUT)'!F623+'SPREAD (INPUT)'!J623</f>
        <v>121.11999999999999</v>
      </c>
      <c r="K623" s="33">
        <f>'SPREAD (INPUT)'!G623+'SPREAD (INPUT)'!K623</f>
        <v>124.27999999999999</v>
      </c>
      <c r="L623" s="31">
        <f>'SPREAD (INPUT)'!D623+'SPREAD (INPUT)'!L623</f>
        <v>104.35</v>
      </c>
      <c r="M623" s="32">
        <f>'SPREAD (INPUT)'!E623+'SPREAD (INPUT)'!M623</f>
        <v>113.06</v>
      </c>
      <c r="N623" s="32">
        <f>'SPREAD (INPUT)'!F623+'SPREAD (INPUT)'!N623</f>
        <v>118.13</v>
      </c>
      <c r="O623" s="33">
        <f>'SPREAD (INPUT)'!G623+'SPREAD (INPUT)'!O623</f>
        <v>121.03999999999999</v>
      </c>
      <c r="P623" s="31">
        <f>'SPREAD (INPUT)'!D623+'SPREAD (INPUT)'!P623</f>
        <v>104.35</v>
      </c>
      <c r="Q623" s="32">
        <f>'SPREAD (INPUT)'!E623+'SPREAD (INPUT)'!Q623</f>
        <v>113.01</v>
      </c>
      <c r="R623" s="32">
        <f>'SPREAD (INPUT)'!F623+'SPREAD (INPUT)'!R623</f>
        <v>118.16</v>
      </c>
      <c r="S623" s="33">
        <f>'SPREAD (INPUT)'!G623+'SPREAD (INPUT)'!S623</f>
        <v>121.05</v>
      </c>
      <c r="T623" s="6">
        <v>138.22999999999999</v>
      </c>
      <c r="U623" s="2">
        <v>147.4</v>
      </c>
      <c r="V623" s="2">
        <v>152.71</v>
      </c>
      <c r="W623" s="7">
        <v>155.97</v>
      </c>
    </row>
    <row r="624" spans="1:23" x14ac:dyDescent="0.35">
      <c r="A624" s="43">
        <f t="shared" si="15"/>
        <v>45257</v>
      </c>
      <c r="B624" s="38" t="s">
        <v>58</v>
      </c>
      <c r="C624" s="14" t="s">
        <v>195</v>
      </c>
      <c r="D624" s="6">
        <v>101.72</v>
      </c>
      <c r="E624" s="2">
        <v>114.23</v>
      </c>
      <c r="F624" s="2">
        <v>122.25</v>
      </c>
      <c r="G624" s="7">
        <v>126.48</v>
      </c>
      <c r="H624" s="31">
        <f>'SPREAD (INPUT)'!D624+'SPREAD (INPUT)'!H624</f>
        <v>101.71</v>
      </c>
      <c r="I624" s="32">
        <f>'SPREAD (INPUT)'!E624+'SPREAD (INPUT)'!I624</f>
        <v>114.22</v>
      </c>
      <c r="J624" s="32">
        <f>'SPREAD (INPUT)'!F624+'SPREAD (INPUT)'!J624</f>
        <v>122.24</v>
      </c>
      <c r="K624" s="33">
        <f>'SPREAD (INPUT)'!G624+'SPREAD (INPUT)'!K624</f>
        <v>126.46000000000001</v>
      </c>
      <c r="L624" s="31">
        <f>'SPREAD (INPUT)'!D624+'SPREAD (INPUT)'!L624</f>
        <v>99.59</v>
      </c>
      <c r="M624" s="32">
        <f>'SPREAD (INPUT)'!E624+'SPREAD (INPUT)'!M624</f>
        <v>111.33</v>
      </c>
      <c r="N624" s="32">
        <f>'SPREAD (INPUT)'!F624+'SPREAD (INPUT)'!N624</f>
        <v>119.11</v>
      </c>
      <c r="O624" s="33">
        <f>'SPREAD (INPUT)'!G624+'SPREAD (INPUT)'!O624</f>
        <v>123.15</v>
      </c>
      <c r="P624" s="31">
        <f>'SPREAD (INPUT)'!D624+'SPREAD (INPUT)'!P624</f>
        <v>99.65</v>
      </c>
      <c r="Q624" s="32">
        <f>'SPREAD (INPUT)'!E624+'SPREAD (INPUT)'!Q624</f>
        <v>111.61</v>
      </c>
      <c r="R624" s="32">
        <f>'SPREAD (INPUT)'!F624+'SPREAD (INPUT)'!R624</f>
        <v>119.28</v>
      </c>
      <c r="S624" s="33">
        <f>'SPREAD (INPUT)'!G624+'SPREAD (INPUT)'!S624</f>
        <v>123.31</v>
      </c>
      <c r="T624" s="6">
        <v>133.99</v>
      </c>
      <c r="U624" s="2">
        <v>146.63</v>
      </c>
      <c r="V624" s="2">
        <v>154</v>
      </c>
      <c r="W624" s="7">
        <v>157.93</v>
      </c>
    </row>
    <row r="625" spans="1:23" x14ac:dyDescent="0.35">
      <c r="A625" s="43">
        <f t="shared" si="15"/>
        <v>45264</v>
      </c>
      <c r="B625" s="38" t="s">
        <v>59</v>
      </c>
      <c r="C625" s="14" t="s">
        <v>196</v>
      </c>
      <c r="D625" s="6">
        <v>102.62</v>
      </c>
      <c r="E625" s="2">
        <v>115.43</v>
      </c>
      <c r="F625" s="2">
        <v>122.3</v>
      </c>
      <c r="G625" s="7">
        <v>126.95</v>
      </c>
      <c r="H625" s="31">
        <f>'SPREAD (INPUT)'!D625+'SPREAD (INPUT)'!H625</f>
        <v>102.59</v>
      </c>
      <c r="I625" s="32">
        <f>'SPREAD (INPUT)'!E625+'SPREAD (INPUT)'!I625</f>
        <v>115.39</v>
      </c>
      <c r="J625" s="32">
        <f>'SPREAD (INPUT)'!F625+'SPREAD (INPUT)'!J625</f>
        <v>122.25999999999999</v>
      </c>
      <c r="K625" s="33">
        <f>'SPREAD (INPUT)'!G625+'SPREAD (INPUT)'!K625</f>
        <v>126.89</v>
      </c>
      <c r="L625" s="31">
        <f>'SPREAD (INPUT)'!D625+'SPREAD (INPUT)'!L625</f>
        <v>100.72</v>
      </c>
      <c r="M625" s="32">
        <f>'SPREAD (INPUT)'!E625+'SPREAD (INPUT)'!M625</f>
        <v>112.84</v>
      </c>
      <c r="N625" s="32">
        <f>'SPREAD (INPUT)'!F625+'SPREAD (INPUT)'!N625</f>
        <v>119.42999999999999</v>
      </c>
      <c r="O625" s="33">
        <f>'SPREAD (INPUT)'!G625+'SPREAD (INPUT)'!O625</f>
        <v>123.77</v>
      </c>
      <c r="P625" s="31">
        <f>'SPREAD (INPUT)'!D625+'SPREAD (INPUT)'!P625</f>
        <v>100.69</v>
      </c>
      <c r="Q625" s="32">
        <f>'SPREAD (INPUT)'!E625+'SPREAD (INPUT)'!Q625</f>
        <v>112.75</v>
      </c>
      <c r="R625" s="32">
        <f>'SPREAD (INPUT)'!F625+'SPREAD (INPUT)'!R625</f>
        <v>119.33</v>
      </c>
      <c r="S625" s="33">
        <f>'SPREAD (INPUT)'!G625+'SPREAD (INPUT)'!S625</f>
        <v>123.67</v>
      </c>
      <c r="T625" s="6">
        <v>134.75</v>
      </c>
      <c r="U625" s="2">
        <v>147.62</v>
      </c>
      <c r="V625" s="2">
        <v>154.41</v>
      </c>
      <c r="W625" s="7">
        <v>158.69999999999999</v>
      </c>
    </row>
    <row r="626" spans="1:23" x14ac:dyDescent="0.35">
      <c r="A626" s="43">
        <f t="shared" si="15"/>
        <v>45271</v>
      </c>
      <c r="B626" s="38" t="s">
        <v>61</v>
      </c>
      <c r="C626" s="14" t="s">
        <v>196</v>
      </c>
      <c r="D626" s="6">
        <v>106.63</v>
      </c>
      <c r="E626" s="2">
        <v>117.82</v>
      </c>
      <c r="F626" s="2">
        <v>124.65</v>
      </c>
      <c r="G626" s="7">
        <v>128.18</v>
      </c>
      <c r="H626" s="31">
        <f>'SPREAD (INPUT)'!D626+'SPREAD (INPUT)'!H626</f>
        <v>106.58999999999999</v>
      </c>
      <c r="I626" s="32">
        <f>'SPREAD (INPUT)'!E626+'SPREAD (INPUT)'!I626</f>
        <v>117.77999999999999</v>
      </c>
      <c r="J626" s="32">
        <f>'SPREAD (INPUT)'!F626+'SPREAD (INPUT)'!J626</f>
        <v>124.60000000000001</v>
      </c>
      <c r="K626" s="33">
        <f>'SPREAD (INPUT)'!G626+'SPREAD (INPUT)'!K626</f>
        <v>128.13</v>
      </c>
      <c r="L626" s="31">
        <f>'SPREAD (INPUT)'!D626+'SPREAD (INPUT)'!L626</f>
        <v>104.67</v>
      </c>
      <c r="M626" s="32">
        <f>'SPREAD (INPUT)'!E626+'SPREAD (INPUT)'!M626</f>
        <v>115.17999999999999</v>
      </c>
      <c r="N626" s="32">
        <f>'SPREAD (INPUT)'!F626+'SPREAD (INPUT)'!N626</f>
        <v>121.76</v>
      </c>
      <c r="O626" s="33">
        <f>'SPREAD (INPUT)'!G626+'SPREAD (INPUT)'!O626</f>
        <v>125.09</v>
      </c>
      <c r="P626" s="31">
        <f>'SPREAD (INPUT)'!D626+'SPREAD (INPUT)'!P626</f>
        <v>104.69</v>
      </c>
      <c r="Q626" s="32">
        <f>'SPREAD (INPUT)'!E626+'SPREAD (INPUT)'!Q626</f>
        <v>115.16</v>
      </c>
      <c r="R626" s="32">
        <f>'SPREAD (INPUT)'!F626+'SPREAD (INPUT)'!R626</f>
        <v>121.79</v>
      </c>
      <c r="S626" s="33">
        <f>'SPREAD (INPUT)'!G626+'SPREAD (INPUT)'!S626</f>
        <v>125.05000000000001</v>
      </c>
      <c r="T626" s="6">
        <v>138.66</v>
      </c>
      <c r="U626" s="2">
        <v>149.94</v>
      </c>
      <c r="V626" s="2">
        <v>156.13999999999999</v>
      </c>
      <c r="W626" s="7">
        <v>159.65</v>
      </c>
    </row>
    <row r="627" spans="1:23" x14ac:dyDescent="0.35">
      <c r="A627" s="43">
        <f t="shared" si="15"/>
        <v>45278</v>
      </c>
      <c r="B627" s="38" t="s">
        <v>62</v>
      </c>
      <c r="C627" s="14" t="s">
        <v>196</v>
      </c>
      <c r="D627" s="6">
        <v>109.48</v>
      </c>
      <c r="E627" s="2">
        <v>121.74</v>
      </c>
      <c r="F627" s="2">
        <v>127.25</v>
      </c>
      <c r="G627" s="7">
        <v>129.84</v>
      </c>
      <c r="H627" s="31">
        <f>'SPREAD (INPUT)'!D627+'SPREAD (INPUT)'!H627</f>
        <v>109.46000000000001</v>
      </c>
      <c r="I627" s="32">
        <f>'SPREAD (INPUT)'!E627+'SPREAD (INPUT)'!I627</f>
        <v>121.72</v>
      </c>
      <c r="J627" s="32">
        <f>'SPREAD (INPUT)'!F627+'SPREAD (INPUT)'!J627</f>
        <v>127.23</v>
      </c>
      <c r="K627" s="33">
        <f>'SPREAD (INPUT)'!G627+'SPREAD (INPUT)'!K627</f>
        <v>129.82</v>
      </c>
      <c r="L627" s="31">
        <f>'SPREAD (INPUT)'!D627+'SPREAD (INPUT)'!L627</f>
        <v>107.5</v>
      </c>
      <c r="M627" s="32">
        <f>'SPREAD (INPUT)'!E627+'SPREAD (INPUT)'!M627</f>
        <v>119.05999999999999</v>
      </c>
      <c r="N627" s="32">
        <f>'SPREAD (INPUT)'!F627+'SPREAD (INPUT)'!N627</f>
        <v>124.34</v>
      </c>
      <c r="O627" s="33">
        <f>'SPREAD (INPUT)'!G627+'SPREAD (INPUT)'!O627</f>
        <v>126.68</v>
      </c>
      <c r="P627" s="31">
        <f>'SPREAD (INPUT)'!D627+'SPREAD (INPUT)'!P627</f>
        <v>107.67</v>
      </c>
      <c r="Q627" s="32">
        <f>'SPREAD (INPUT)'!E627+'SPREAD (INPUT)'!Q627</f>
        <v>119.17999999999999</v>
      </c>
      <c r="R627" s="32">
        <f>'SPREAD (INPUT)'!F627+'SPREAD (INPUT)'!R627</f>
        <v>124.42</v>
      </c>
      <c r="S627" s="33">
        <f>'SPREAD (INPUT)'!G627+'SPREAD (INPUT)'!S627</f>
        <v>126.76</v>
      </c>
      <c r="T627" s="6">
        <v>141.21</v>
      </c>
      <c r="U627" s="2">
        <v>153.47999999999999</v>
      </c>
      <c r="V627" s="2">
        <v>159.35</v>
      </c>
      <c r="W627" s="7">
        <v>161.34</v>
      </c>
    </row>
    <row r="628" spans="1:23" x14ac:dyDescent="0.35">
      <c r="A628" s="43">
        <f t="shared" si="15"/>
        <v>45285</v>
      </c>
      <c r="B628" s="38" t="s">
        <v>63</v>
      </c>
      <c r="C628" s="14" t="s">
        <v>196</v>
      </c>
      <c r="D628" s="6">
        <v>106.23</v>
      </c>
      <c r="E628" s="2">
        <v>119.81</v>
      </c>
      <c r="F628" s="2">
        <v>127.25</v>
      </c>
      <c r="G628" s="7">
        <v>129.83000000000001</v>
      </c>
      <c r="H628" s="31">
        <f>'SPREAD (INPUT)'!D628+'SPREAD (INPUT)'!H628</f>
        <v>106.21000000000001</v>
      </c>
      <c r="I628" s="32">
        <f>'SPREAD (INPUT)'!E628+'SPREAD (INPUT)'!I628</f>
        <v>119.79</v>
      </c>
      <c r="J628" s="32">
        <f>'SPREAD (INPUT)'!F628+'SPREAD (INPUT)'!J628</f>
        <v>127.23</v>
      </c>
      <c r="K628" s="33">
        <f>'SPREAD (INPUT)'!G628+'SPREAD (INPUT)'!K628</f>
        <v>129.81</v>
      </c>
      <c r="L628" s="31">
        <f>'SPREAD (INPUT)'!D628+'SPREAD (INPUT)'!L628</f>
        <v>104.33</v>
      </c>
      <c r="M628" s="32">
        <f>'SPREAD (INPUT)'!E628+'SPREAD (INPUT)'!M628</f>
        <v>117.24000000000001</v>
      </c>
      <c r="N628" s="32">
        <f>'SPREAD (INPUT)'!F628+'SPREAD (INPUT)'!N628</f>
        <v>124.41</v>
      </c>
      <c r="O628" s="33">
        <f>'SPREAD (INPUT)'!G628+'SPREAD (INPUT)'!O628</f>
        <v>126.94000000000001</v>
      </c>
      <c r="P628" s="31">
        <f>'SPREAD (INPUT)'!D628+'SPREAD (INPUT)'!P628</f>
        <v>104.35000000000001</v>
      </c>
      <c r="Q628" s="32">
        <f>'SPREAD (INPUT)'!E628+'SPREAD (INPUT)'!Q628</f>
        <v>117.19</v>
      </c>
      <c r="R628" s="32">
        <f>'SPREAD (INPUT)'!F628+'SPREAD (INPUT)'!R628</f>
        <v>124.37</v>
      </c>
      <c r="S628" s="33">
        <f>'SPREAD (INPUT)'!G628+'SPREAD (INPUT)'!S628</f>
        <v>126.85000000000001</v>
      </c>
      <c r="T628" s="6">
        <v>138.82</v>
      </c>
      <c r="U628" s="2">
        <v>152.22999999999999</v>
      </c>
      <c r="V628" s="2">
        <v>159.74</v>
      </c>
      <c r="W628" s="7">
        <v>161.63</v>
      </c>
    </row>
    <row r="629" spans="1:23" x14ac:dyDescent="0.35">
      <c r="A629" s="43">
        <f t="shared" si="15"/>
        <v>45292</v>
      </c>
      <c r="B629" s="38" t="s">
        <v>0</v>
      </c>
      <c r="C629" s="14" t="s">
        <v>197</v>
      </c>
      <c r="D629" s="6">
        <v>106.33</v>
      </c>
      <c r="E629" s="2">
        <v>121.31</v>
      </c>
      <c r="F629" s="2">
        <v>127.88</v>
      </c>
      <c r="G629" s="7">
        <v>131.13</v>
      </c>
      <c r="H629" s="31">
        <f>'SPREAD (INPUT)'!D629+'SPREAD (INPUT)'!H629</f>
        <v>106.32</v>
      </c>
      <c r="I629" s="32">
        <f>'SPREAD (INPUT)'!E629+'SPREAD (INPUT)'!I629</f>
        <v>121.29</v>
      </c>
      <c r="J629" s="32">
        <f>'SPREAD (INPUT)'!F629+'SPREAD (INPUT)'!J629</f>
        <v>127.86</v>
      </c>
      <c r="K629" s="33">
        <f>'SPREAD (INPUT)'!G629+'SPREAD (INPUT)'!K629</f>
        <v>131.10999999999999</v>
      </c>
      <c r="L629" s="31">
        <f>'SPREAD (INPUT)'!D629+'SPREAD (INPUT)'!L629</f>
        <v>104.27</v>
      </c>
      <c r="M629" s="32">
        <f>'SPREAD (INPUT)'!E629+'SPREAD (INPUT)'!M629</f>
        <v>118.53</v>
      </c>
      <c r="N629" s="32">
        <f>'SPREAD (INPUT)'!F629+'SPREAD (INPUT)'!N629</f>
        <v>125.07</v>
      </c>
      <c r="O629" s="33">
        <f>'SPREAD (INPUT)'!G629+'SPREAD (INPUT)'!O629</f>
        <v>128.19999999999999</v>
      </c>
      <c r="P629" s="31">
        <f>'SPREAD (INPUT)'!D629+'SPREAD (INPUT)'!P629</f>
        <v>104.3</v>
      </c>
      <c r="Q629" s="32">
        <f>'SPREAD (INPUT)'!E629+'SPREAD (INPUT)'!Q629</f>
        <v>118.49000000000001</v>
      </c>
      <c r="R629" s="32">
        <f>'SPREAD (INPUT)'!F629+'SPREAD (INPUT)'!R629</f>
        <v>125.03999999999999</v>
      </c>
      <c r="S629" s="33">
        <f>'SPREAD (INPUT)'!G629+'SPREAD (INPUT)'!S629</f>
        <v>128.22999999999999</v>
      </c>
      <c r="T629" s="6">
        <v>138.16</v>
      </c>
      <c r="U629" s="2">
        <v>152.66999999999999</v>
      </c>
      <c r="V629" s="2">
        <v>159.35</v>
      </c>
      <c r="W629" s="7">
        <v>161.96</v>
      </c>
    </row>
    <row r="630" spans="1:23" x14ac:dyDescent="0.35">
      <c r="A630" s="43">
        <f t="shared" si="15"/>
        <v>45299</v>
      </c>
      <c r="B630" s="38" t="s">
        <v>2</v>
      </c>
      <c r="C630" s="14" t="s">
        <v>197</v>
      </c>
      <c r="D630" s="6">
        <v>112.52</v>
      </c>
      <c r="E630" s="2">
        <v>128.16</v>
      </c>
      <c r="F630" s="2">
        <v>132.38999999999999</v>
      </c>
      <c r="G630" s="7">
        <v>134.54</v>
      </c>
      <c r="H630" s="31">
        <f>'SPREAD (INPUT)'!D630+'SPREAD (INPUT)'!H630</f>
        <v>112.5</v>
      </c>
      <c r="I630" s="32">
        <f>'SPREAD (INPUT)'!E630+'SPREAD (INPUT)'!I630</f>
        <v>128.13999999999999</v>
      </c>
      <c r="J630" s="32">
        <f>'SPREAD (INPUT)'!F630+'SPREAD (INPUT)'!J630</f>
        <v>132.36999999999998</v>
      </c>
      <c r="K630" s="33">
        <f>'SPREAD (INPUT)'!G630+'SPREAD (INPUT)'!K630</f>
        <v>134.51999999999998</v>
      </c>
      <c r="L630" s="31">
        <f>'SPREAD (INPUT)'!D630+'SPREAD (INPUT)'!L630</f>
        <v>110.58999999999999</v>
      </c>
      <c r="M630" s="32">
        <f>'SPREAD (INPUT)'!E630+'SPREAD (INPUT)'!M630</f>
        <v>125.52</v>
      </c>
      <c r="N630" s="32">
        <f>'SPREAD (INPUT)'!F630+'SPREAD (INPUT)'!N630</f>
        <v>129.45999999999998</v>
      </c>
      <c r="O630" s="33">
        <f>'SPREAD (INPUT)'!G630+'SPREAD (INPUT)'!O630</f>
        <v>131.38999999999999</v>
      </c>
      <c r="P630" s="31">
        <f>'SPREAD (INPUT)'!D630+'SPREAD (INPUT)'!P630</f>
        <v>110.61999999999999</v>
      </c>
      <c r="Q630" s="32">
        <f>'SPREAD (INPUT)'!E630+'SPREAD (INPUT)'!Q630</f>
        <v>125.58</v>
      </c>
      <c r="R630" s="32">
        <f>'SPREAD (INPUT)'!F630+'SPREAD (INPUT)'!R630</f>
        <v>129.5</v>
      </c>
      <c r="S630" s="33">
        <f>'SPREAD (INPUT)'!G630+'SPREAD (INPUT)'!S630</f>
        <v>131.42999999999998</v>
      </c>
      <c r="T630" s="6">
        <v>144.11000000000001</v>
      </c>
      <c r="U630" s="2">
        <v>159.76</v>
      </c>
      <c r="V630" s="2">
        <v>163.9</v>
      </c>
      <c r="W630" s="7">
        <v>165.75</v>
      </c>
    </row>
    <row r="631" spans="1:23" x14ac:dyDescent="0.35">
      <c r="A631" s="43">
        <f t="shared" si="15"/>
        <v>45306</v>
      </c>
      <c r="B631" s="38" t="s">
        <v>3</v>
      </c>
      <c r="C631" s="14" t="s">
        <v>197</v>
      </c>
      <c r="D631" s="6">
        <v>122.66</v>
      </c>
      <c r="E631" s="2">
        <v>137.69</v>
      </c>
      <c r="F631" s="2">
        <v>141.01</v>
      </c>
      <c r="G631" s="7">
        <v>144.22</v>
      </c>
      <c r="H631" s="31">
        <f>'SPREAD (INPUT)'!D631+'SPREAD (INPUT)'!H631</f>
        <v>122.64</v>
      </c>
      <c r="I631" s="32">
        <f>'SPREAD (INPUT)'!E631+'SPREAD (INPUT)'!I631</f>
        <v>137.66999999999999</v>
      </c>
      <c r="J631" s="32">
        <f>'SPREAD (INPUT)'!F631+'SPREAD (INPUT)'!J631</f>
        <v>140.98999999999998</v>
      </c>
      <c r="K631" s="33">
        <f>'SPREAD (INPUT)'!G631+'SPREAD (INPUT)'!K631</f>
        <v>144.19999999999999</v>
      </c>
      <c r="L631" s="31">
        <f>'SPREAD (INPUT)'!D631+'SPREAD (INPUT)'!L631</f>
        <v>120.81</v>
      </c>
      <c r="M631" s="32">
        <f>'SPREAD (INPUT)'!E631+'SPREAD (INPUT)'!M631</f>
        <v>135.03</v>
      </c>
      <c r="N631" s="32">
        <f>'SPREAD (INPUT)'!F631+'SPREAD (INPUT)'!N631</f>
        <v>137.91</v>
      </c>
      <c r="O631" s="33">
        <f>'SPREAD (INPUT)'!G631+'SPREAD (INPUT)'!O631</f>
        <v>140.91999999999999</v>
      </c>
      <c r="P631" s="31">
        <f>'SPREAD (INPUT)'!D631+'SPREAD (INPUT)'!P631</f>
        <v>120.86999999999999</v>
      </c>
      <c r="Q631" s="32">
        <f>'SPREAD (INPUT)'!E631+'SPREAD (INPUT)'!Q631</f>
        <v>135.05000000000001</v>
      </c>
      <c r="R631" s="32">
        <f>'SPREAD (INPUT)'!F631+'SPREAD (INPUT)'!R631</f>
        <v>137.97</v>
      </c>
      <c r="S631" s="33">
        <f>'SPREAD (INPUT)'!G631+'SPREAD (INPUT)'!S631</f>
        <v>141.01</v>
      </c>
      <c r="T631" s="6">
        <v>154.15</v>
      </c>
      <c r="U631" s="2">
        <v>169.31</v>
      </c>
      <c r="V631" s="2">
        <v>172.06</v>
      </c>
      <c r="W631" s="7">
        <v>174.79</v>
      </c>
    </row>
    <row r="632" spans="1:23" x14ac:dyDescent="0.35">
      <c r="A632" s="43">
        <f t="shared" si="15"/>
        <v>45313</v>
      </c>
      <c r="B632" s="38" t="s">
        <v>4</v>
      </c>
      <c r="C632" s="14" t="s">
        <v>197</v>
      </c>
      <c r="D632" s="6">
        <v>119.65</v>
      </c>
      <c r="E632" s="2">
        <v>135.37</v>
      </c>
      <c r="F632" s="2">
        <v>139.87</v>
      </c>
      <c r="G632" s="7">
        <v>143.07</v>
      </c>
      <c r="H632" s="31">
        <f>'SPREAD (INPUT)'!D632+'SPREAD (INPUT)'!H632</f>
        <v>119.61</v>
      </c>
      <c r="I632" s="32">
        <f>'SPREAD (INPUT)'!E632+'SPREAD (INPUT)'!I632</f>
        <v>135.32</v>
      </c>
      <c r="J632" s="32">
        <f>'SPREAD (INPUT)'!F632+'SPREAD (INPUT)'!J632</f>
        <v>139.82</v>
      </c>
      <c r="K632" s="33">
        <f>'SPREAD (INPUT)'!G632+'SPREAD (INPUT)'!K632</f>
        <v>143.01</v>
      </c>
      <c r="L632" s="31">
        <f>'SPREAD (INPUT)'!D632+'SPREAD (INPUT)'!L632</f>
        <v>117.69000000000001</v>
      </c>
      <c r="M632" s="32">
        <f>'SPREAD (INPUT)'!E632+'SPREAD (INPUT)'!M632</f>
        <v>132.80000000000001</v>
      </c>
      <c r="N632" s="32">
        <f>'SPREAD (INPUT)'!F632+'SPREAD (INPUT)'!N632</f>
        <v>136.94</v>
      </c>
      <c r="O632" s="33">
        <f>'SPREAD (INPUT)'!G632+'SPREAD (INPUT)'!O632</f>
        <v>139.98999999999998</v>
      </c>
      <c r="P632" s="31">
        <f>'SPREAD (INPUT)'!D632+'SPREAD (INPUT)'!P632</f>
        <v>117.62</v>
      </c>
      <c r="Q632" s="32">
        <f>'SPREAD (INPUT)'!E632+'SPREAD (INPUT)'!Q632</f>
        <v>132.71</v>
      </c>
      <c r="R632" s="32">
        <f>'SPREAD (INPUT)'!F632+'SPREAD (INPUT)'!R632</f>
        <v>136.9</v>
      </c>
      <c r="S632" s="33">
        <f>'SPREAD (INPUT)'!G632+'SPREAD (INPUT)'!S632</f>
        <v>139.84</v>
      </c>
      <c r="T632" s="6">
        <v>151.56</v>
      </c>
      <c r="U632" s="2">
        <v>167.04</v>
      </c>
      <c r="V632" s="2">
        <v>171.31</v>
      </c>
      <c r="W632" s="7">
        <v>174.11</v>
      </c>
    </row>
    <row r="633" spans="1:23" x14ac:dyDescent="0.35">
      <c r="A633" s="43">
        <f t="shared" si="15"/>
        <v>45320</v>
      </c>
      <c r="B633" s="38" t="s">
        <v>5</v>
      </c>
      <c r="C633" s="14" t="s">
        <v>197</v>
      </c>
      <c r="D633" s="6">
        <v>138.38</v>
      </c>
      <c r="E633" s="2">
        <v>149.26</v>
      </c>
      <c r="F633" s="2">
        <v>151.13999999999999</v>
      </c>
      <c r="G633" s="7">
        <v>151.56</v>
      </c>
      <c r="H633" s="31">
        <f>'SPREAD (INPUT)'!D633+'SPREAD (INPUT)'!H633</f>
        <v>138.29</v>
      </c>
      <c r="I633" s="32">
        <f>'SPREAD (INPUT)'!E633+'SPREAD (INPUT)'!I633</f>
        <v>149.17999999999998</v>
      </c>
      <c r="J633" s="32">
        <f>'SPREAD (INPUT)'!F633+'SPREAD (INPUT)'!J633</f>
        <v>151.05999999999997</v>
      </c>
      <c r="K633" s="33">
        <f>'SPREAD (INPUT)'!G633+'SPREAD (INPUT)'!K633</f>
        <v>151.47999999999999</v>
      </c>
      <c r="L633" s="31">
        <f>'SPREAD (INPUT)'!D633+'SPREAD (INPUT)'!L633</f>
        <v>136.09</v>
      </c>
      <c r="M633" s="32">
        <f>'SPREAD (INPUT)'!E633+'SPREAD (INPUT)'!M633</f>
        <v>146.19999999999999</v>
      </c>
      <c r="N633" s="32">
        <f>'SPREAD (INPUT)'!F633+'SPREAD (INPUT)'!N633</f>
        <v>147.85</v>
      </c>
      <c r="O633" s="33">
        <f>'SPREAD (INPUT)'!G633+'SPREAD (INPUT)'!O633</f>
        <v>148</v>
      </c>
      <c r="P633" s="31">
        <f>'SPREAD (INPUT)'!D633+'SPREAD (INPUT)'!P633</f>
        <v>136.01</v>
      </c>
      <c r="Q633" s="32">
        <f>'SPREAD (INPUT)'!E633+'SPREAD (INPUT)'!Q633</f>
        <v>146.10999999999999</v>
      </c>
      <c r="R633" s="32">
        <f>'SPREAD (INPUT)'!F633+'SPREAD (INPUT)'!R633</f>
        <v>147.88</v>
      </c>
      <c r="S633" s="33">
        <f>'SPREAD (INPUT)'!G633+'SPREAD (INPUT)'!S633</f>
        <v>148</v>
      </c>
      <c r="T633" s="6">
        <v>170.19</v>
      </c>
      <c r="U633" s="2">
        <v>180.38</v>
      </c>
      <c r="V633" s="2">
        <v>181.72</v>
      </c>
      <c r="W633" s="7">
        <v>183.04</v>
      </c>
    </row>
    <row r="634" spans="1:23" x14ac:dyDescent="0.35">
      <c r="A634" s="43">
        <f t="shared" si="15"/>
        <v>45327</v>
      </c>
      <c r="B634" s="38" t="s">
        <v>6</v>
      </c>
      <c r="C634" s="14" t="s">
        <v>198</v>
      </c>
      <c r="D634" s="6">
        <v>159.6</v>
      </c>
      <c r="E634" s="2">
        <v>160.31</v>
      </c>
      <c r="F634" s="2">
        <v>158.25</v>
      </c>
      <c r="G634" s="7">
        <v>157.52000000000001</v>
      </c>
      <c r="H634" s="31">
        <f>'SPREAD (INPUT)'!D634+'SPREAD (INPUT)'!H634</f>
        <v>159.57</v>
      </c>
      <c r="I634" s="32">
        <f>'SPREAD (INPUT)'!E634+'SPREAD (INPUT)'!I634</f>
        <v>160.25</v>
      </c>
      <c r="J634" s="32">
        <f>'SPREAD (INPUT)'!F634+'SPREAD (INPUT)'!J634</f>
        <v>158.19</v>
      </c>
      <c r="K634" s="33">
        <f>'SPREAD (INPUT)'!G634+'SPREAD (INPUT)'!K634</f>
        <v>157.45000000000002</v>
      </c>
      <c r="L634" s="31">
        <f>'SPREAD (INPUT)'!D634+'SPREAD (INPUT)'!L634</f>
        <v>156.79</v>
      </c>
      <c r="M634" s="32">
        <f>'SPREAD (INPUT)'!E634+'SPREAD (INPUT)'!M634</f>
        <v>156.75</v>
      </c>
      <c r="N634" s="32">
        <f>'SPREAD (INPUT)'!F634+'SPREAD (INPUT)'!N634</f>
        <v>154.46</v>
      </c>
      <c r="O634" s="33">
        <f>'SPREAD (INPUT)'!G634+'SPREAD (INPUT)'!O634</f>
        <v>153.46</v>
      </c>
      <c r="P634" s="31">
        <f>'SPREAD (INPUT)'!D634+'SPREAD (INPUT)'!P634</f>
        <v>156.72999999999999</v>
      </c>
      <c r="Q634" s="32">
        <f>'SPREAD (INPUT)'!E634+'SPREAD (INPUT)'!Q634</f>
        <v>156.72</v>
      </c>
      <c r="R634" s="32">
        <f>'SPREAD (INPUT)'!F634+'SPREAD (INPUT)'!R634</f>
        <v>154.5</v>
      </c>
      <c r="S634" s="33">
        <f>'SPREAD (INPUT)'!G634+'SPREAD (INPUT)'!S634</f>
        <v>153.46</v>
      </c>
      <c r="T634" s="6">
        <v>191.34</v>
      </c>
      <c r="U634" s="2">
        <v>190.91</v>
      </c>
      <c r="V634" s="2">
        <v>189.6</v>
      </c>
      <c r="W634" s="7">
        <v>189.27</v>
      </c>
    </row>
    <row r="635" spans="1:23" x14ac:dyDescent="0.35">
      <c r="A635" s="43">
        <f t="shared" si="15"/>
        <v>45334</v>
      </c>
      <c r="B635" s="38" t="s">
        <v>8</v>
      </c>
      <c r="C635" s="14" t="s">
        <v>198</v>
      </c>
      <c r="D635" s="6">
        <v>159.56</v>
      </c>
      <c r="E635" s="2">
        <v>153.19999999999999</v>
      </c>
      <c r="F635" s="2">
        <v>153.79</v>
      </c>
      <c r="G635" s="7">
        <v>153.16</v>
      </c>
      <c r="H635" s="31">
        <f>'SPREAD (INPUT)'!D635+'SPREAD (INPUT)'!H635</f>
        <v>159.5</v>
      </c>
      <c r="I635" s="32">
        <f>'SPREAD (INPUT)'!E635+'SPREAD (INPUT)'!I635</f>
        <v>153.13999999999999</v>
      </c>
      <c r="J635" s="32">
        <f>'SPREAD (INPUT)'!F635+'SPREAD (INPUT)'!J635</f>
        <v>153.72999999999999</v>
      </c>
      <c r="K635" s="33">
        <f>'SPREAD (INPUT)'!G635+'SPREAD (INPUT)'!K635</f>
        <v>153.1</v>
      </c>
      <c r="L635" s="31">
        <f>'SPREAD (INPUT)'!D635+'SPREAD (INPUT)'!L635</f>
        <v>156.79</v>
      </c>
      <c r="M635" s="32">
        <f>'SPREAD (INPUT)'!E635+'SPREAD (INPUT)'!M635</f>
        <v>149.97</v>
      </c>
      <c r="N635" s="32">
        <f>'SPREAD (INPUT)'!F635+'SPREAD (INPUT)'!N635</f>
        <v>150.26</v>
      </c>
      <c r="O635" s="33">
        <f>'SPREAD (INPUT)'!G635+'SPREAD (INPUT)'!O635</f>
        <v>149.44999999999999</v>
      </c>
      <c r="P635" s="31">
        <f>'SPREAD (INPUT)'!D635+'SPREAD (INPUT)'!P635</f>
        <v>156.68</v>
      </c>
      <c r="Q635" s="32">
        <f>'SPREAD (INPUT)'!E635+'SPREAD (INPUT)'!Q635</f>
        <v>149.95999999999998</v>
      </c>
      <c r="R635" s="32">
        <f>'SPREAD (INPUT)'!F635+'SPREAD (INPUT)'!R635</f>
        <v>150.29</v>
      </c>
      <c r="S635" s="33">
        <f>'SPREAD (INPUT)'!G635+'SPREAD (INPUT)'!S635</f>
        <v>149.43</v>
      </c>
      <c r="T635" s="6">
        <v>192.42</v>
      </c>
      <c r="U635" s="2">
        <v>185.96</v>
      </c>
      <c r="V635" s="2">
        <v>186.5</v>
      </c>
      <c r="W635" s="7">
        <v>185.68</v>
      </c>
    </row>
    <row r="636" spans="1:23" x14ac:dyDescent="0.35">
      <c r="A636" s="43">
        <f t="shared" si="15"/>
        <v>45341</v>
      </c>
      <c r="B636" s="38" t="s">
        <v>9</v>
      </c>
      <c r="C636" s="14" t="s">
        <v>198</v>
      </c>
      <c r="D636" s="25">
        <f>(D635+D637)/2</f>
        <v>155.11500000000001</v>
      </c>
      <c r="E636" s="26">
        <f t="shared" ref="E636:W636" si="16">(E635+E637)/2</f>
        <v>150.91999999999999</v>
      </c>
      <c r="F636" s="26">
        <f t="shared" si="16"/>
        <v>151.25</v>
      </c>
      <c r="G636" s="27">
        <f t="shared" si="16"/>
        <v>151.20999999999998</v>
      </c>
      <c r="H636" s="25">
        <f>'SPREAD (INPUT)'!D636+'SPREAD (INPUT)'!H636</f>
        <v>155.065</v>
      </c>
      <c r="I636" s="26">
        <f>'SPREAD (INPUT)'!E636+'SPREAD (INPUT)'!I636</f>
        <v>150.86999999999998</v>
      </c>
      <c r="J636" s="26">
        <f>'SPREAD (INPUT)'!F636+'SPREAD (INPUT)'!J636</f>
        <v>151.19999999999999</v>
      </c>
      <c r="K636" s="27">
        <f>'SPREAD (INPUT)'!G636+'SPREAD (INPUT)'!K636</f>
        <v>151.15999999999997</v>
      </c>
      <c r="L636" s="25">
        <f>'SPREAD (INPUT)'!D636+'SPREAD (INPUT)'!L636</f>
        <v>152.215</v>
      </c>
      <c r="M636" s="26">
        <f>'SPREAD (INPUT)'!E636+'SPREAD (INPUT)'!M636</f>
        <v>147.63999999999999</v>
      </c>
      <c r="N636" s="26">
        <f>'SPREAD (INPUT)'!F636+'SPREAD (INPUT)'!N636</f>
        <v>147.66999999999999</v>
      </c>
      <c r="O636" s="27">
        <f>'SPREAD (INPUT)'!G636+'SPREAD (INPUT)'!O636</f>
        <v>147.50499999999997</v>
      </c>
      <c r="P636" s="25">
        <f>'SPREAD (INPUT)'!D636+'SPREAD (INPUT)'!P636</f>
        <v>152.18</v>
      </c>
      <c r="Q636" s="26">
        <f>'SPREAD (INPUT)'!E636+'SPREAD (INPUT)'!Q636</f>
        <v>147.66</v>
      </c>
      <c r="R636" s="26">
        <f>'SPREAD (INPUT)'!F636+'SPREAD (INPUT)'!R636</f>
        <v>147.75</v>
      </c>
      <c r="S636" s="27">
        <f>'SPREAD (INPUT)'!G636+'SPREAD (INPUT)'!S636</f>
        <v>147.54499999999999</v>
      </c>
      <c r="T636" s="25">
        <f t="shared" si="16"/>
        <v>188.76999999999998</v>
      </c>
      <c r="U636" s="26">
        <f t="shared" si="16"/>
        <v>184.16000000000003</v>
      </c>
      <c r="V636" s="26">
        <f t="shared" si="16"/>
        <v>184.85500000000002</v>
      </c>
      <c r="W636" s="27">
        <f t="shared" si="16"/>
        <v>183.79000000000002</v>
      </c>
    </row>
    <row r="637" spans="1:23" x14ac:dyDescent="0.35">
      <c r="A637" s="43">
        <f t="shared" si="15"/>
        <v>45348</v>
      </c>
      <c r="B637" s="38" t="s">
        <v>10</v>
      </c>
      <c r="C637" s="14" t="s">
        <v>198</v>
      </c>
      <c r="D637" s="6">
        <v>150.66999999999999</v>
      </c>
      <c r="E637" s="2">
        <v>148.63999999999999</v>
      </c>
      <c r="F637" s="2">
        <v>148.71</v>
      </c>
      <c r="G637" s="7">
        <v>149.26</v>
      </c>
      <c r="H637" s="31">
        <f>'SPREAD (INPUT)'!D637+'SPREAD (INPUT)'!H637</f>
        <v>150.63</v>
      </c>
      <c r="I637" s="32">
        <f>'SPREAD (INPUT)'!E637+'SPREAD (INPUT)'!I637</f>
        <v>148.6</v>
      </c>
      <c r="J637" s="32">
        <f>'SPREAD (INPUT)'!F637+'SPREAD (INPUT)'!J637</f>
        <v>148.67000000000002</v>
      </c>
      <c r="K637" s="33">
        <f>'SPREAD (INPUT)'!G637+'SPREAD (INPUT)'!K637</f>
        <v>149.22</v>
      </c>
      <c r="L637" s="31">
        <f>'SPREAD (INPUT)'!D637+'SPREAD (INPUT)'!L637</f>
        <v>147.63999999999999</v>
      </c>
      <c r="M637" s="32">
        <f>'SPREAD (INPUT)'!E637+'SPREAD (INPUT)'!M637</f>
        <v>145.30999999999997</v>
      </c>
      <c r="N637" s="32">
        <f>'SPREAD (INPUT)'!F637+'SPREAD (INPUT)'!N637</f>
        <v>145.08000000000001</v>
      </c>
      <c r="O637" s="33">
        <f>'SPREAD (INPUT)'!G637+'SPREAD (INPUT)'!O637</f>
        <v>145.56</v>
      </c>
      <c r="P637" s="31">
        <f>'SPREAD (INPUT)'!D637+'SPREAD (INPUT)'!P637</f>
        <v>147.67999999999998</v>
      </c>
      <c r="Q637" s="32">
        <f>'SPREAD (INPUT)'!E637+'SPREAD (INPUT)'!Q637</f>
        <v>145.35999999999999</v>
      </c>
      <c r="R637" s="32">
        <f>'SPREAD (INPUT)'!F637+'SPREAD (INPUT)'!R637</f>
        <v>145.21</v>
      </c>
      <c r="S637" s="33">
        <f>'SPREAD (INPUT)'!G637+'SPREAD (INPUT)'!S637</f>
        <v>145.66</v>
      </c>
      <c r="T637" s="6">
        <v>185.12</v>
      </c>
      <c r="U637" s="2">
        <v>182.36</v>
      </c>
      <c r="V637" s="2">
        <v>183.21</v>
      </c>
      <c r="W637" s="7">
        <v>181.9</v>
      </c>
    </row>
    <row r="638" spans="1:23" x14ac:dyDescent="0.35">
      <c r="A638" s="43">
        <f t="shared" si="15"/>
        <v>45355</v>
      </c>
      <c r="B638" s="38" t="s">
        <v>11</v>
      </c>
      <c r="C638" s="14" t="s">
        <v>199</v>
      </c>
      <c r="D638" s="6">
        <v>157.88</v>
      </c>
      <c r="E638" s="2">
        <v>154.33000000000001</v>
      </c>
      <c r="F638" s="2">
        <v>149.53</v>
      </c>
      <c r="G638" s="7">
        <v>146.91999999999999</v>
      </c>
      <c r="H638" s="31">
        <f>'SPREAD (INPUT)'!D638+'SPREAD (INPUT)'!H638</f>
        <v>157.82</v>
      </c>
      <c r="I638" s="32">
        <f>'SPREAD (INPUT)'!E638+'SPREAD (INPUT)'!I638</f>
        <v>154.27000000000001</v>
      </c>
      <c r="J638" s="32">
        <f>'SPREAD (INPUT)'!F638+'SPREAD (INPUT)'!J638</f>
        <v>149.47</v>
      </c>
      <c r="K638" s="33">
        <f>'SPREAD (INPUT)'!G638+'SPREAD (INPUT)'!K638</f>
        <v>146.86999999999998</v>
      </c>
      <c r="L638" s="31">
        <f>'SPREAD (INPUT)'!D638+'SPREAD (INPUT)'!L638</f>
        <v>154.5</v>
      </c>
      <c r="M638" s="32">
        <f>'SPREAD (INPUT)'!E638+'SPREAD (INPUT)'!M638</f>
        <v>150.93</v>
      </c>
      <c r="N638" s="32">
        <f>'SPREAD (INPUT)'!F638+'SPREAD (INPUT)'!N638</f>
        <v>146.12</v>
      </c>
      <c r="O638" s="33">
        <f>'SPREAD (INPUT)'!G638+'SPREAD (INPUT)'!O638</f>
        <v>143.44</v>
      </c>
      <c r="P638" s="31">
        <f>'SPREAD (INPUT)'!D638+'SPREAD (INPUT)'!P638</f>
        <v>154.46</v>
      </c>
      <c r="Q638" s="32">
        <f>'SPREAD (INPUT)'!E638+'SPREAD (INPUT)'!Q638</f>
        <v>150.93</v>
      </c>
      <c r="R638" s="32">
        <f>'SPREAD (INPUT)'!F638+'SPREAD (INPUT)'!R638</f>
        <v>146.09</v>
      </c>
      <c r="S638" s="33">
        <f>'SPREAD (INPUT)'!G638+'SPREAD (INPUT)'!S638</f>
        <v>143.41</v>
      </c>
      <c r="T638" s="6">
        <v>192.43</v>
      </c>
      <c r="U638" s="2">
        <v>188.41</v>
      </c>
      <c r="V638" s="2">
        <v>184.15</v>
      </c>
      <c r="W638" s="7">
        <v>180.53</v>
      </c>
    </row>
    <row r="639" spans="1:23" x14ac:dyDescent="0.35">
      <c r="A639" s="43">
        <f t="shared" si="15"/>
        <v>45362</v>
      </c>
      <c r="B639" s="38" t="s">
        <v>13</v>
      </c>
      <c r="C639" s="14" t="s">
        <v>199</v>
      </c>
      <c r="D639" s="6">
        <v>164.95</v>
      </c>
      <c r="E639" s="2">
        <v>159.83000000000001</v>
      </c>
      <c r="F639" s="2">
        <v>150.96</v>
      </c>
      <c r="G639" s="7">
        <v>147.16999999999999</v>
      </c>
      <c r="H639" s="31">
        <f>'SPREAD (INPUT)'!D639+'SPREAD (INPUT)'!H639</f>
        <v>164.88</v>
      </c>
      <c r="I639" s="32">
        <f>'SPREAD (INPUT)'!E639+'SPREAD (INPUT)'!I639</f>
        <v>159.75</v>
      </c>
      <c r="J639" s="32">
        <f>'SPREAD (INPUT)'!F639+'SPREAD (INPUT)'!J639</f>
        <v>150.88</v>
      </c>
      <c r="K639" s="33">
        <f>'SPREAD (INPUT)'!G639+'SPREAD (INPUT)'!K639</f>
        <v>147.08999999999997</v>
      </c>
      <c r="L639" s="31">
        <f>'SPREAD (INPUT)'!D639+'SPREAD (INPUT)'!L639</f>
        <v>160.6</v>
      </c>
      <c r="M639" s="32">
        <f>'SPREAD (INPUT)'!E639+'SPREAD (INPUT)'!M639</f>
        <v>156.06</v>
      </c>
      <c r="N639" s="32">
        <f>'SPREAD (INPUT)'!F639+'SPREAD (INPUT)'!N639</f>
        <v>147.33000000000001</v>
      </c>
      <c r="O639" s="33">
        <f>'SPREAD (INPUT)'!G639+'SPREAD (INPUT)'!O639</f>
        <v>143.44</v>
      </c>
      <c r="P639" s="31">
        <f>'SPREAD (INPUT)'!D639+'SPREAD (INPUT)'!P639</f>
        <v>160.58999999999997</v>
      </c>
      <c r="Q639" s="32">
        <f>'SPREAD (INPUT)'!E639+'SPREAD (INPUT)'!Q639</f>
        <v>156.04000000000002</v>
      </c>
      <c r="R639" s="32">
        <f>'SPREAD (INPUT)'!F639+'SPREAD (INPUT)'!R639</f>
        <v>147.30000000000001</v>
      </c>
      <c r="S639" s="33">
        <f>'SPREAD (INPUT)'!G639+'SPREAD (INPUT)'!S639</f>
        <v>143.41999999999999</v>
      </c>
      <c r="T639" s="6">
        <v>198.98</v>
      </c>
      <c r="U639" s="2">
        <v>194.01</v>
      </c>
      <c r="V639" s="2">
        <v>185.01</v>
      </c>
      <c r="W639" s="7">
        <v>180.66</v>
      </c>
    </row>
    <row r="640" spans="1:23" x14ac:dyDescent="0.35">
      <c r="A640" s="43">
        <f t="shared" si="15"/>
        <v>45369</v>
      </c>
      <c r="B640" s="38" t="s">
        <v>14</v>
      </c>
      <c r="C640" s="14" t="s">
        <v>199</v>
      </c>
      <c r="D640" s="6">
        <v>154.84</v>
      </c>
      <c r="E640" s="2">
        <v>153.55000000000001</v>
      </c>
      <c r="F640" s="2">
        <v>148.78</v>
      </c>
      <c r="G640" s="7">
        <v>146.72999999999999</v>
      </c>
      <c r="H640" s="31">
        <f>'SPREAD (INPUT)'!D640+'SPREAD (INPUT)'!H640</f>
        <v>154.78</v>
      </c>
      <c r="I640" s="32">
        <f>'SPREAD (INPUT)'!E640+'SPREAD (INPUT)'!I640</f>
        <v>153.49</v>
      </c>
      <c r="J640" s="32">
        <f>'SPREAD (INPUT)'!F640+'SPREAD (INPUT)'!J640</f>
        <v>148.72</v>
      </c>
      <c r="K640" s="33">
        <f>'SPREAD (INPUT)'!G640+'SPREAD (INPUT)'!K640</f>
        <v>146.66999999999999</v>
      </c>
      <c r="L640" s="31">
        <f>'SPREAD (INPUT)'!D640+'SPREAD (INPUT)'!L640</f>
        <v>150.19</v>
      </c>
      <c r="M640" s="32">
        <f>'SPREAD (INPUT)'!E640+'SPREAD (INPUT)'!M640</f>
        <v>149.43</v>
      </c>
      <c r="N640" s="32">
        <f>'SPREAD (INPUT)'!F640+'SPREAD (INPUT)'!N640</f>
        <v>144.87</v>
      </c>
      <c r="O640" s="33">
        <f>'SPREAD (INPUT)'!G640+'SPREAD (INPUT)'!O640</f>
        <v>142.73999999999998</v>
      </c>
      <c r="P640" s="31">
        <f>'SPREAD (INPUT)'!D640+'SPREAD (INPUT)'!P640</f>
        <v>150.24</v>
      </c>
      <c r="Q640" s="32">
        <f>'SPREAD (INPUT)'!E640+'SPREAD (INPUT)'!Q640</f>
        <v>149.18</v>
      </c>
      <c r="R640" s="32">
        <f>'SPREAD (INPUT)'!F640+'SPREAD (INPUT)'!R640</f>
        <v>144.65</v>
      </c>
      <c r="S640" s="33">
        <f>'SPREAD (INPUT)'!G640+'SPREAD (INPUT)'!S640</f>
        <v>142.56</v>
      </c>
      <c r="T640" s="6">
        <v>189.79</v>
      </c>
      <c r="U640" s="2">
        <v>187.84</v>
      </c>
      <c r="V640" s="2">
        <v>182.63</v>
      </c>
      <c r="W640" s="7">
        <v>180.14</v>
      </c>
    </row>
    <row r="641" spans="1:23" x14ac:dyDescent="0.35">
      <c r="A641" s="43">
        <f t="shared" si="15"/>
        <v>45376</v>
      </c>
      <c r="B641" s="38" t="s">
        <v>15</v>
      </c>
      <c r="C641" s="14" t="s">
        <v>199</v>
      </c>
      <c r="D641" s="6">
        <v>154.53</v>
      </c>
      <c r="E641" s="2">
        <v>154.21</v>
      </c>
      <c r="F641" s="2">
        <v>147.54</v>
      </c>
      <c r="G641" s="7">
        <v>145.07</v>
      </c>
      <c r="H641" s="31">
        <f>'SPREAD (INPUT)'!D641+'SPREAD (INPUT)'!H641</f>
        <v>154.44999999999999</v>
      </c>
      <c r="I641" s="32">
        <f>'SPREAD (INPUT)'!E641+'SPREAD (INPUT)'!I641</f>
        <v>154.13</v>
      </c>
      <c r="J641" s="32">
        <f>'SPREAD (INPUT)'!F641+'SPREAD (INPUT)'!J641</f>
        <v>147.45999999999998</v>
      </c>
      <c r="K641" s="33">
        <f>'SPREAD (INPUT)'!G641+'SPREAD (INPUT)'!K641</f>
        <v>144.98999999999998</v>
      </c>
      <c r="L641" s="31">
        <f>'SPREAD (INPUT)'!D641+'SPREAD (INPUT)'!L641</f>
        <v>149.88</v>
      </c>
      <c r="M641" s="32">
        <f>'SPREAD (INPUT)'!E641+'SPREAD (INPUT)'!M641</f>
        <v>149.92000000000002</v>
      </c>
      <c r="N641" s="32">
        <f>'SPREAD (INPUT)'!F641+'SPREAD (INPUT)'!N641</f>
        <v>143.63</v>
      </c>
      <c r="O641" s="33">
        <f>'SPREAD (INPUT)'!G641+'SPREAD (INPUT)'!O641</f>
        <v>141.15</v>
      </c>
      <c r="P641" s="31">
        <f>'SPREAD (INPUT)'!D641+'SPREAD (INPUT)'!P641</f>
        <v>149.97999999999999</v>
      </c>
      <c r="Q641" s="32">
        <f>'SPREAD (INPUT)'!E641+'SPREAD (INPUT)'!Q641</f>
        <v>149.93</v>
      </c>
      <c r="R641" s="32">
        <f>'SPREAD (INPUT)'!F641+'SPREAD (INPUT)'!R641</f>
        <v>143.59</v>
      </c>
      <c r="S641" s="33">
        <f>'SPREAD (INPUT)'!G641+'SPREAD (INPUT)'!S641</f>
        <v>141.10999999999999</v>
      </c>
      <c r="T641" s="6">
        <v>189.48</v>
      </c>
      <c r="U641" s="2">
        <v>189.05</v>
      </c>
      <c r="V641" s="2">
        <v>181.87</v>
      </c>
      <c r="W641" s="7">
        <v>178.75</v>
      </c>
    </row>
    <row r="642" spans="1:23" x14ac:dyDescent="0.35">
      <c r="A642" s="43">
        <f t="shared" si="15"/>
        <v>45383</v>
      </c>
      <c r="B642" s="38" t="s">
        <v>16</v>
      </c>
      <c r="C642" s="14" t="s">
        <v>200</v>
      </c>
      <c r="D642" s="6">
        <v>144.1</v>
      </c>
      <c r="E642" s="2">
        <v>145.65</v>
      </c>
      <c r="F642" s="2">
        <v>144.57</v>
      </c>
      <c r="G642" s="7">
        <v>143.21</v>
      </c>
      <c r="H642" s="31">
        <f>'SPREAD (INPUT)'!D642+'SPREAD (INPUT)'!H642</f>
        <v>143.93</v>
      </c>
      <c r="I642" s="32">
        <f>'SPREAD (INPUT)'!E642+'SPREAD (INPUT)'!I642</f>
        <v>145.49</v>
      </c>
      <c r="J642" s="32">
        <f>'SPREAD (INPUT)'!F642+'SPREAD (INPUT)'!J642</f>
        <v>144.43</v>
      </c>
      <c r="K642" s="33">
        <f>'SPREAD (INPUT)'!G642+'SPREAD (INPUT)'!K642</f>
        <v>143.1</v>
      </c>
      <c r="L642" s="31">
        <f>'SPREAD (INPUT)'!D642+'SPREAD (INPUT)'!L642</f>
        <v>139.78</v>
      </c>
      <c r="M642" s="32">
        <f>'SPREAD (INPUT)'!E642+'SPREAD (INPUT)'!M642</f>
        <v>141.67000000000002</v>
      </c>
      <c r="N642" s="32">
        <f>'SPREAD (INPUT)'!F642+'SPREAD (INPUT)'!N642</f>
        <v>140.68</v>
      </c>
      <c r="O642" s="33">
        <f>'SPREAD (INPUT)'!G642+'SPREAD (INPUT)'!O642</f>
        <v>139.45000000000002</v>
      </c>
      <c r="P642" s="31">
        <f>'SPREAD (INPUT)'!D642+'SPREAD (INPUT)'!P642</f>
        <v>139.66999999999999</v>
      </c>
      <c r="Q642" s="32">
        <f>'SPREAD (INPUT)'!E642+'SPREAD (INPUT)'!Q642</f>
        <v>141.47</v>
      </c>
      <c r="R642" s="32">
        <f>'SPREAD (INPUT)'!F642+'SPREAD (INPUT)'!R642</f>
        <v>140.62</v>
      </c>
      <c r="S642" s="33">
        <f>'SPREAD (INPUT)'!G642+'SPREAD (INPUT)'!S642</f>
        <v>139.34</v>
      </c>
      <c r="T642" s="6">
        <v>179.26</v>
      </c>
      <c r="U642" s="2">
        <v>180.4</v>
      </c>
      <c r="V642" s="2">
        <v>178.94</v>
      </c>
      <c r="W642" s="7">
        <v>177.08</v>
      </c>
    </row>
    <row r="643" spans="1:23" x14ac:dyDescent="0.35">
      <c r="A643" s="43">
        <f t="shared" ref="A643:A667" si="17">A644-7</f>
        <v>45390</v>
      </c>
      <c r="B643" s="38" t="s">
        <v>18</v>
      </c>
      <c r="C643" s="14" t="s">
        <v>200</v>
      </c>
      <c r="D643" s="6">
        <v>123.39</v>
      </c>
      <c r="E643" s="2">
        <v>134.38</v>
      </c>
      <c r="F643" s="2">
        <v>134.01</v>
      </c>
      <c r="G643" s="7">
        <v>133.91999999999999</v>
      </c>
      <c r="H643" s="31">
        <f>'SPREAD (INPUT)'!D643+'SPREAD (INPUT)'!H643</f>
        <v>123.28</v>
      </c>
      <c r="I643" s="32">
        <f>'SPREAD (INPUT)'!E643+'SPREAD (INPUT)'!I643</f>
        <v>134.28</v>
      </c>
      <c r="J643" s="32">
        <f>'SPREAD (INPUT)'!F643+'SPREAD (INPUT)'!J643</f>
        <v>133.91999999999999</v>
      </c>
      <c r="K643" s="33">
        <f>'SPREAD (INPUT)'!G643+'SPREAD (INPUT)'!K643</f>
        <v>133.83999999999997</v>
      </c>
      <c r="L643" s="31">
        <f>'SPREAD (INPUT)'!D643+'SPREAD (INPUT)'!L643</f>
        <v>119.25</v>
      </c>
      <c r="M643" s="32">
        <f>'SPREAD (INPUT)'!E643+'SPREAD (INPUT)'!M643</f>
        <v>130.43</v>
      </c>
      <c r="N643" s="32">
        <f>'SPREAD (INPUT)'!F643+'SPREAD (INPUT)'!N643</f>
        <v>130.20999999999998</v>
      </c>
      <c r="O643" s="33">
        <f>'SPREAD (INPUT)'!G643+'SPREAD (INPUT)'!O643</f>
        <v>130.08999999999997</v>
      </c>
      <c r="P643" s="31">
        <f>'SPREAD (INPUT)'!D643+'SPREAD (INPUT)'!P643</f>
        <v>119.53</v>
      </c>
      <c r="Q643" s="32">
        <f>'SPREAD (INPUT)'!E643+'SPREAD (INPUT)'!Q643</f>
        <v>130.38</v>
      </c>
      <c r="R643" s="32">
        <f>'SPREAD (INPUT)'!F643+'SPREAD (INPUT)'!R643</f>
        <v>130.19999999999999</v>
      </c>
      <c r="S643" s="33">
        <f>'SPREAD (INPUT)'!G643+'SPREAD (INPUT)'!S643</f>
        <v>130.11999999999998</v>
      </c>
      <c r="T643" s="6">
        <v>158.94999999999999</v>
      </c>
      <c r="U643" s="2">
        <v>170.16</v>
      </c>
      <c r="V643" s="2">
        <v>169.91</v>
      </c>
      <c r="W643" s="7">
        <v>168.96</v>
      </c>
    </row>
    <row r="644" spans="1:23" x14ac:dyDescent="0.35">
      <c r="A644" s="43">
        <f t="shared" si="17"/>
        <v>45397</v>
      </c>
      <c r="B644" s="38" t="s">
        <v>19</v>
      </c>
      <c r="C644" s="14" t="s">
        <v>200</v>
      </c>
      <c r="D644" s="6">
        <v>126.91</v>
      </c>
      <c r="E644" s="2">
        <v>137.32</v>
      </c>
      <c r="F644" s="2">
        <v>136.79</v>
      </c>
      <c r="G644" s="7">
        <v>136.05000000000001</v>
      </c>
      <c r="H644" s="31">
        <f>'SPREAD (INPUT)'!D644+'SPREAD (INPUT)'!H644</f>
        <v>126.81</v>
      </c>
      <c r="I644" s="32">
        <f>'SPREAD (INPUT)'!E644+'SPREAD (INPUT)'!I644</f>
        <v>137.22</v>
      </c>
      <c r="J644" s="32">
        <f>'SPREAD (INPUT)'!F644+'SPREAD (INPUT)'!J644</f>
        <v>136.69999999999999</v>
      </c>
      <c r="K644" s="33">
        <f>'SPREAD (INPUT)'!G644+'SPREAD (INPUT)'!K644</f>
        <v>135.96</v>
      </c>
      <c r="L644" s="31">
        <f>'SPREAD (INPUT)'!D644+'SPREAD (INPUT)'!L644</f>
        <v>122.78</v>
      </c>
      <c r="M644" s="32">
        <f>'SPREAD (INPUT)'!E644+'SPREAD (INPUT)'!M644</f>
        <v>133.35</v>
      </c>
      <c r="N644" s="32">
        <f>'SPREAD (INPUT)'!F644+'SPREAD (INPUT)'!N644</f>
        <v>132.87</v>
      </c>
      <c r="O644" s="33">
        <f>'SPREAD (INPUT)'!G644+'SPREAD (INPUT)'!O644</f>
        <v>132.17000000000002</v>
      </c>
      <c r="P644" s="31">
        <f>'SPREAD (INPUT)'!D644+'SPREAD (INPUT)'!P644</f>
        <v>122.89999999999999</v>
      </c>
      <c r="Q644" s="32">
        <f>'SPREAD (INPUT)'!E644+'SPREAD (INPUT)'!Q644</f>
        <v>133.28</v>
      </c>
      <c r="R644" s="32">
        <f>'SPREAD (INPUT)'!F644+'SPREAD (INPUT)'!R644</f>
        <v>132.79</v>
      </c>
      <c r="S644" s="33">
        <f>'SPREAD (INPUT)'!G644+'SPREAD (INPUT)'!S644</f>
        <v>132.06</v>
      </c>
      <c r="T644" s="6">
        <v>162.56</v>
      </c>
      <c r="U644" s="2">
        <v>172.89</v>
      </c>
      <c r="V644" s="2">
        <v>171.94</v>
      </c>
      <c r="W644" s="7">
        <v>170.67</v>
      </c>
    </row>
    <row r="645" spans="1:23" x14ac:dyDescent="0.35">
      <c r="A645" s="43">
        <f t="shared" si="17"/>
        <v>45404</v>
      </c>
      <c r="B645" s="38" t="s">
        <v>20</v>
      </c>
      <c r="C645" s="14" t="s">
        <v>200</v>
      </c>
      <c r="D645" s="6">
        <v>121.39</v>
      </c>
      <c r="E645" s="2">
        <v>135.33000000000001</v>
      </c>
      <c r="F645" s="2">
        <v>135.85</v>
      </c>
      <c r="G645" s="7">
        <v>135.93</v>
      </c>
      <c r="H645" s="31">
        <f>'SPREAD (INPUT)'!D645+'SPREAD (INPUT)'!H645</f>
        <v>121.32000000000001</v>
      </c>
      <c r="I645" s="32">
        <f>'SPREAD (INPUT)'!E645+'SPREAD (INPUT)'!I645</f>
        <v>135.26000000000002</v>
      </c>
      <c r="J645" s="32">
        <f>'SPREAD (INPUT)'!F645+'SPREAD (INPUT)'!J645</f>
        <v>135.78</v>
      </c>
      <c r="K645" s="33">
        <f>'SPREAD (INPUT)'!G645+'SPREAD (INPUT)'!K645</f>
        <v>135.86000000000001</v>
      </c>
      <c r="L645" s="31">
        <f>'SPREAD (INPUT)'!D645+'SPREAD (INPUT)'!L645</f>
        <v>117.31</v>
      </c>
      <c r="M645" s="32">
        <f>'SPREAD (INPUT)'!E645+'SPREAD (INPUT)'!M645</f>
        <v>131.23000000000002</v>
      </c>
      <c r="N645" s="32">
        <f>'SPREAD (INPUT)'!F645+'SPREAD (INPUT)'!N645</f>
        <v>131.91</v>
      </c>
      <c r="O645" s="33">
        <f>'SPREAD (INPUT)'!G645+'SPREAD (INPUT)'!O645</f>
        <v>131.97</v>
      </c>
      <c r="P645" s="31">
        <f>'SPREAD (INPUT)'!D645+'SPREAD (INPUT)'!P645</f>
        <v>117.46</v>
      </c>
      <c r="Q645" s="32">
        <f>'SPREAD (INPUT)'!E645+'SPREAD (INPUT)'!Q645</f>
        <v>131.29000000000002</v>
      </c>
      <c r="R645" s="32">
        <f>'SPREAD (INPUT)'!F645+'SPREAD (INPUT)'!R645</f>
        <v>131.84</v>
      </c>
      <c r="S645" s="33">
        <f>'SPREAD (INPUT)'!G645+'SPREAD (INPUT)'!S645</f>
        <v>131.92000000000002</v>
      </c>
      <c r="T645" s="6">
        <v>157.44999999999999</v>
      </c>
      <c r="U645" s="2">
        <v>170.69</v>
      </c>
      <c r="V645" s="2">
        <v>170.98</v>
      </c>
      <c r="W645" s="7">
        <v>170.53</v>
      </c>
    </row>
    <row r="646" spans="1:23" x14ac:dyDescent="0.35">
      <c r="A646" s="43">
        <f t="shared" si="17"/>
        <v>45411</v>
      </c>
      <c r="B646" s="38" t="s">
        <v>21</v>
      </c>
      <c r="C646" s="14" t="s">
        <v>200</v>
      </c>
      <c r="D646" s="6">
        <v>121.08</v>
      </c>
      <c r="E646" s="2">
        <v>135.75</v>
      </c>
      <c r="F646" s="2">
        <v>135.80000000000001</v>
      </c>
      <c r="G646" s="7">
        <v>135.91999999999999</v>
      </c>
      <c r="H646" s="31">
        <f>'SPREAD (INPUT)'!D646+'SPREAD (INPUT)'!H646</f>
        <v>121</v>
      </c>
      <c r="I646" s="32">
        <f>'SPREAD (INPUT)'!E646+'SPREAD (INPUT)'!I646</f>
        <v>135.66</v>
      </c>
      <c r="J646" s="32">
        <f>'SPREAD (INPUT)'!F646+'SPREAD (INPUT)'!J646</f>
        <v>135.71</v>
      </c>
      <c r="K646" s="33">
        <f>'SPREAD (INPUT)'!G646+'SPREAD (INPUT)'!K646</f>
        <v>135.82999999999998</v>
      </c>
      <c r="L646" s="31">
        <f>'SPREAD (INPUT)'!D646+'SPREAD (INPUT)'!L646</f>
        <v>117.13</v>
      </c>
      <c r="M646" s="32">
        <f>'SPREAD (INPUT)'!E646+'SPREAD (INPUT)'!M646</f>
        <v>131.63</v>
      </c>
      <c r="N646" s="32">
        <f>'SPREAD (INPUT)'!F646+'SPREAD (INPUT)'!N646</f>
        <v>131.88000000000002</v>
      </c>
      <c r="O646" s="33">
        <f>'SPREAD (INPUT)'!G646+'SPREAD (INPUT)'!O646</f>
        <v>132.01999999999998</v>
      </c>
      <c r="P646" s="31">
        <f>'SPREAD (INPUT)'!D646+'SPREAD (INPUT)'!P646</f>
        <v>117.23</v>
      </c>
      <c r="Q646" s="32">
        <f>'SPREAD (INPUT)'!E646+'SPREAD (INPUT)'!Q646</f>
        <v>131.94</v>
      </c>
      <c r="R646" s="32">
        <f>'SPREAD (INPUT)'!F646+'SPREAD (INPUT)'!R646</f>
        <v>131.92000000000002</v>
      </c>
      <c r="S646" s="33">
        <f>'SPREAD (INPUT)'!G646+'SPREAD (INPUT)'!S646</f>
        <v>132.17999999999998</v>
      </c>
      <c r="T646" s="6">
        <v>157.32</v>
      </c>
      <c r="U646" s="2">
        <v>171.22</v>
      </c>
      <c r="V646" s="2">
        <v>170.96</v>
      </c>
      <c r="W646" s="7">
        <v>170.43</v>
      </c>
    </row>
    <row r="647" spans="1:23" x14ac:dyDescent="0.35">
      <c r="A647" s="43">
        <f t="shared" si="17"/>
        <v>45418</v>
      </c>
      <c r="B647" s="38" t="s">
        <v>22</v>
      </c>
      <c r="C647" s="14" t="s">
        <v>201</v>
      </c>
      <c r="D647" s="6">
        <v>128.62</v>
      </c>
      <c r="E647" s="2">
        <v>139.51</v>
      </c>
      <c r="F647" s="2">
        <v>138.12</v>
      </c>
      <c r="G647" s="7">
        <v>137.05000000000001</v>
      </c>
      <c r="H647" s="31">
        <f>'SPREAD (INPUT)'!D647+'SPREAD (INPUT)'!H647</f>
        <v>128.54</v>
      </c>
      <c r="I647" s="32">
        <f>'SPREAD (INPUT)'!E647+'SPREAD (INPUT)'!I647</f>
        <v>139.42999999999998</v>
      </c>
      <c r="J647" s="32">
        <f>'SPREAD (INPUT)'!F647+'SPREAD (INPUT)'!J647</f>
        <v>138.04</v>
      </c>
      <c r="K647" s="33">
        <f>'SPREAD (INPUT)'!G647+'SPREAD (INPUT)'!K647</f>
        <v>136.97</v>
      </c>
      <c r="L647" s="31">
        <f>'SPREAD (INPUT)'!D647+'SPREAD (INPUT)'!L647</f>
        <v>124.11</v>
      </c>
      <c r="M647" s="32">
        <f>'SPREAD (INPUT)'!E647+'SPREAD (INPUT)'!M647</f>
        <v>135.12</v>
      </c>
      <c r="N647" s="32">
        <f>'SPREAD (INPUT)'!F647+'SPREAD (INPUT)'!N647</f>
        <v>133.66</v>
      </c>
      <c r="O647" s="33">
        <f>'SPREAD (INPUT)'!G647+'SPREAD (INPUT)'!O647</f>
        <v>132.54000000000002</v>
      </c>
      <c r="P647" s="31">
        <f>'SPREAD (INPUT)'!D647+'SPREAD (INPUT)'!P647</f>
        <v>124.49000000000001</v>
      </c>
      <c r="Q647" s="32">
        <f>'SPREAD (INPUT)'!E647+'SPREAD (INPUT)'!Q647</f>
        <v>135.23999999999998</v>
      </c>
      <c r="R647" s="32">
        <f>'SPREAD (INPUT)'!F647+'SPREAD (INPUT)'!R647</f>
        <v>133.63</v>
      </c>
      <c r="S647" s="33">
        <f>'SPREAD (INPUT)'!G647+'SPREAD (INPUT)'!S647</f>
        <v>132.61000000000001</v>
      </c>
      <c r="T647" s="6">
        <v>164.73</v>
      </c>
      <c r="U647" s="2">
        <v>175.43</v>
      </c>
      <c r="V647" s="2">
        <v>173.75</v>
      </c>
      <c r="W647" s="7">
        <v>172.08</v>
      </c>
    </row>
    <row r="648" spans="1:23" x14ac:dyDescent="0.35">
      <c r="A648" s="43">
        <f t="shared" si="17"/>
        <v>45425</v>
      </c>
      <c r="B648" s="38" t="s">
        <v>24</v>
      </c>
      <c r="C648" s="14" t="s">
        <v>201</v>
      </c>
      <c r="D648" s="6">
        <v>135.38</v>
      </c>
      <c r="E648" s="2">
        <v>141.93</v>
      </c>
      <c r="F648" s="2">
        <v>140.18</v>
      </c>
      <c r="G648" s="7">
        <v>139.25</v>
      </c>
      <c r="H648" s="31">
        <f>'SPREAD (INPUT)'!D648+'SPREAD (INPUT)'!H648</f>
        <v>135.32</v>
      </c>
      <c r="I648" s="32">
        <f>'SPREAD (INPUT)'!E648+'SPREAD (INPUT)'!I648</f>
        <v>141.86000000000001</v>
      </c>
      <c r="J648" s="32">
        <f>'SPREAD (INPUT)'!F648+'SPREAD (INPUT)'!J648</f>
        <v>140.11000000000001</v>
      </c>
      <c r="K648" s="33">
        <f>'SPREAD (INPUT)'!G648+'SPREAD (INPUT)'!K648</f>
        <v>139.18</v>
      </c>
      <c r="L648" s="31">
        <f>'SPREAD (INPUT)'!D648+'SPREAD (INPUT)'!L648</f>
        <v>131.13999999999999</v>
      </c>
      <c r="M648" s="32">
        <f>'SPREAD (INPUT)'!E648+'SPREAD (INPUT)'!M648</f>
        <v>137.5</v>
      </c>
      <c r="N648" s="32">
        <f>'SPREAD (INPUT)'!F648+'SPREAD (INPUT)'!N648</f>
        <v>135.80000000000001</v>
      </c>
      <c r="O648" s="33">
        <f>'SPREAD (INPUT)'!G648+'SPREAD (INPUT)'!O648</f>
        <v>134.88999999999999</v>
      </c>
      <c r="P648" s="31">
        <f>'SPREAD (INPUT)'!D648+'SPREAD (INPUT)'!P648</f>
        <v>130.93</v>
      </c>
      <c r="Q648" s="32">
        <f>'SPREAD (INPUT)'!E648+'SPREAD (INPUT)'!Q648</f>
        <v>137.53</v>
      </c>
      <c r="R648" s="32">
        <f>'SPREAD (INPUT)'!F648+'SPREAD (INPUT)'!R648</f>
        <v>135.71</v>
      </c>
      <c r="S648" s="33">
        <f>'SPREAD (INPUT)'!G648+'SPREAD (INPUT)'!S648</f>
        <v>134.84</v>
      </c>
      <c r="T648" s="6">
        <v>171.49</v>
      </c>
      <c r="U648" s="2">
        <v>177.9</v>
      </c>
      <c r="V648" s="2">
        <v>175.75</v>
      </c>
      <c r="W648" s="7">
        <v>174.54</v>
      </c>
    </row>
    <row r="649" spans="1:23" x14ac:dyDescent="0.35">
      <c r="A649" s="43">
        <f t="shared" si="17"/>
        <v>45432</v>
      </c>
      <c r="B649" s="38" t="s">
        <v>25</v>
      </c>
      <c r="C649" s="14" t="s">
        <v>201</v>
      </c>
      <c r="D649" s="6">
        <v>138.99</v>
      </c>
      <c r="E649" s="2">
        <v>141.87</v>
      </c>
      <c r="F649" s="2">
        <v>141.08000000000001</v>
      </c>
      <c r="G649" s="7">
        <v>139.72</v>
      </c>
      <c r="H649" s="31">
        <f>'SPREAD (INPUT)'!D649+'SPREAD (INPUT)'!H649</f>
        <v>138.92000000000002</v>
      </c>
      <c r="I649" s="32">
        <f>'SPREAD (INPUT)'!E649+'SPREAD (INPUT)'!I649</f>
        <v>141.80000000000001</v>
      </c>
      <c r="J649" s="32">
        <f>'SPREAD (INPUT)'!F649+'SPREAD (INPUT)'!J649</f>
        <v>141.01000000000002</v>
      </c>
      <c r="K649" s="33">
        <f>'SPREAD (INPUT)'!G649+'SPREAD (INPUT)'!K649</f>
        <v>139.65</v>
      </c>
      <c r="L649" s="31">
        <f>'SPREAD (INPUT)'!D649+'SPREAD (INPUT)'!L649</f>
        <v>134.45000000000002</v>
      </c>
      <c r="M649" s="32">
        <f>'SPREAD (INPUT)'!E649+'SPREAD (INPUT)'!M649</f>
        <v>137.26</v>
      </c>
      <c r="N649" s="32">
        <f>'SPREAD (INPUT)'!F649+'SPREAD (INPUT)'!N649</f>
        <v>136.58000000000001</v>
      </c>
      <c r="O649" s="33">
        <f>'SPREAD (INPUT)'!G649+'SPREAD (INPUT)'!O649</f>
        <v>135.22999999999999</v>
      </c>
      <c r="P649" s="31">
        <f>'SPREAD (INPUT)'!D649+'SPREAD (INPUT)'!P649</f>
        <v>134.5</v>
      </c>
      <c r="Q649" s="32">
        <f>'SPREAD (INPUT)'!E649+'SPREAD (INPUT)'!Q649</f>
        <v>137.38</v>
      </c>
      <c r="R649" s="32">
        <f>'SPREAD (INPUT)'!F649+'SPREAD (INPUT)'!R649</f>
        <v>136.47</v>
      </c>
      <c r="S649" s="33">
        <f>'SPREAD (INPUT)'!G649+'SPREAD (INPUT)'!S649</f>
        <v>135.16</v>
      </c>
      <c r="T649" s="6">
        <v>175.64</v>
      </c>
      <c r="U649" s="2">
        <v>177.42</v>
      </c>
      <c r="V649" s="2">
        <v>176.41</v>
      </c>
      <c r="W649" s="7">
        <v>175.36</v>
      </c>
    </row>
    <row r="650" spans="1:23" x14ac:dyDescent="0.35">
      <c r="A650" s="43">
        <f t="shared" si="17"/>
        <v>45439</v>
      </c>
      <c r="B650" s="38" t="s">
        <v>26</v>
      </c>
      <c r="C650" s="14" t="s">
        <v>201</v>
      </c>
      <c r="D650" s="6">
        <v>150.66</v>
      </c>
      <c r="E650" s="2">
        <v>148.29</v>
      </c>
      <c r="F650" s="2">
        <v>143.16</v>
      </c>
      <c r="G650" s="7">
        <v>141.62</v>
      </c>
      <c r="H650" s="31">
        <f>'SPREAD (INPUT)'!D650+'SPREAD (INPUT)'!H650</f>
        <v>150.59</v>
      </c>
      <c r="I650" s="32">
        <f>'SPREAD (INPUT)'!E650+'SPREAD (INPUT)'!I650</f>
        <v>148.20999999999998</v>
      </c>
      <c r="J650" s="32">
        <f>'SPREAD (INPUT)'!F650+'SPREAD (INPUT)'!J650</f>
        <v>143.06</v>
      </c>
      <c r="K650" s="33">
        <f>'SPREAD (INPUT)'!G650+'SPREAD (INPUT)'!K650</f>
        <v>141.51</v>
      </c>
      <c r="L650" s="31">
        <f>'SPREAD (INPUT)'!D650+'SPREAD (INPUT)'!L650</f>
        <v>146.07999999999998</v>
      </c>
      <c r="M650" s="32">
        <f>'SPREAD (INPUT)'!E650+'SPREAD (INPUT)'!M650</f>
        <v>143.63</v>
      </c>
      <c r="N650" s="32">
        <f>'SPREAD (INPUT)'!F650+'SPREAD (INPUT)'!N650</f>
        <v>138.60999999999999</v>
      </c>
      <c r="O650" s="33">
        <f>'SPREAD (INPUT)'!G650+'SPREAD (INPUT)'!O650</f>
        <v>137.11000000000001</v>
      </c>
      <c r="P650" s="31">
        <f>'SPREAD (INPUT)'!D650+'SPREAD (INPUT)'!P650</f>
        <v>146.04</v>
      </c>
      <c r="Q650" s="32">
        <f>'SPREAD (INPUT)'!E650+'SPREAD (INPUT)'!Q650</f>
        <v>143.41</v>
      </c>
      <c r="R650" s="32">
        <f>'SPREAD (INPUT)'!F650+'SPREAD (INPUT)'!R650</f>
        <v>138.31</v>
      </c>
      <c r="S650" s="33">
        <f>'SPREAD (INPUT)'!G650+'SPREAD (INPUT)'!S650</f>
        <v>136.85</v>
      </c>
      <c r="T650" s="6">
        <v>186.88</v>
      </c>
      <c r="U650" s="2">
        <v>184.22</v>
      </c>
      <c r="V650" s="2">
        <v>179.31</v>
      </c>
      <c r="W650" s="7">
        <v>177.68</v>
      </c>
    </row>
    <row r="651" spans="1:23" x14ac:dyDescent="0.35">
      <c r="A651" s="43">
        <f t="shared" si="17"/>
        <v>45446</v>
      </c>
      <c r="B651" s="38" t="s">
        <v>27</v>
      </c>
      <c r="C651" s="14" t="s">
        <v>202</v>
      </c>
      <c r="D651" s="6">
        <v>152.55000000000001</v>
      </c>
      <c r="E651" s="2">
        <v>151.37</v>
      </c>
      <c r="F651" s="2">
        <v>144.94999999999999</v>
      </c>
      <c r="G651" s="7">
        <v>142.66</v>
      </c>
      <c r="H651" s="31">
        <f>'SPREAD (INPUT)'!D651+'SPREAD (INPUT)'!H651</f>
        <v>152.48000000000002</v>
      </c>
      <c r="I651" s="32">
        <f>'SPREAD (INPUT)'!E651+'SPREAD (INPUT)'!I651</f>
        <v>151.30000000000001</v>
      </c>
      <c r="J651" s="32">
        <f>'SPREAD (INPUT)'!F651+'SPREAD (INPUT)'!J651</f>
        <v>144.86999999999998</v>
      </c>
      <c r="K651" s="33">
        <f>'SPREAD (INPUT)'!G651+'SPREAD (INPUT)'!K651</f>
        <v>142.57</v>
      </c>
      <c r="L651" s="31">
        <f>'SPREAD (INPUT)'!D651+'SPREAD (INPUT)'!L651</f>
        <v>147.70000000000002</v>
      </c>
      <c r="M651" s="32">
        <f>'SPREAD (INPUT)'!E651+'SPREAD (INPUT)'!M651</f>
        <v>146.55000000000001</v>
      </c>
      <c r="N651" s="32">
        <f>'SPREAD (INPUT)'!F651+'SPREAD (INPUT)'!N651</f>
        <v>140.35999999999999</v>
      </c>
      <c r="O651" s="33">
        <f>'SPREAD (INPUT)'!G651+'SPREAD (INPUT)'!O651</f>
        <v>138.16</v>
      </c>
      <c r="P651" s="31">
        <f>'SPREAD (INPUT)'!D651+'SPREAD (INPUT)'!P651</f>
        <v>147.51000000000002</v>
      </c>
      <c r="Q651" s="32">
        <f>'SPREAD (INPUT)'!E651+'SPREAD (INPUT)'!Q651</f>
        <v>146.4</v>
      </c>
      <c r="R651" s="32">
        <f>'SPREAD (INPUT)'!F651+'SPREAD (INPUT)'!R651</f>
        <v>140.1</v>
      </c>
      <c r="S651" s="33">
        <f>'SPREAD (INPUT)'!G651+'SPREAD (INPUT)'!S651</f>
        <v>137.88999999999999</v>
      </c>
      <c r="T651" s="6">
        <v>188.9</v>
      </c>
      <c r="U651" s="2">
        <v>187.01</v>
      </c>
      <c r="V651" s="2">
        <v>179.73</v>
      </c>
      <c r="W651" s="7">
        <v>177.15</v>
      </c>
    </row>
    <row r="652" spans="1:23" x14ac:dyDescent="0.35">
      <c r="A652" s="43">
        <f t="shared" si="17"/>
        <v>45453</v>
      </c>
      <c r="B652" s="38" t="s">
        <v>29</v>
      </c>
      <c r="C652" s="14" t="s">
        <v>202</v>
      </c>
      <c r="D652" s="6">
        <v>146.76</v>
      </c>
      <c r="E652" s="2">
        <v>146.32</v>
      </c>
      <c r="F652" s="2">
        <v>142.74</v>
      </c>
      <c r="G652" s="7">
        <v>140.36000000000001</v>
      </c>
      <c r="H652" s="31">
        <f>'SPREAD (INPUT)'!D652+'SPREAD (INPUT)'!H652</f>
        <v>146.69999999999999</v>
      </c>
      <c r="I652" s="32">
        <f>'SPREAD (INPUT)'!E652+'SPREAD (INPUT)'!I652</f>
        <v>146.26</v>
      </c>
      <c r="J652" s="32">
        <f>'SPREAD (INPUT)'!F652+'SPREAD (INPUT)'!J652</f>
        <v>142.68</v>
      </c>
      <c r="K652" s="33">
        <f>'SPREAD (INPUT)'!G652+'SPREAD (INPUT)'!K652</f>
        <v>140.29000000000002</v>
      </c>
      <c r="L652" s="31">
        <f>'SPREAD (INPUT)'!D652+'SPREAD (INPUT)'!L652</f>
        <v>142.07</v>
      </c>
      <c r="M652" s="32">
        <f>'SPREAD (INPUT)'!E652+'SPREAD (INPUT)'!M652</f>
        <v>141.70999999999998</v>
      </c>
      <c r="N652" s="32">
        <f>'SPREAD (INPUT)'!F652+'SPREAD (INPUT)'!N652</f>
        <v>138.26000000000002</v>
      </c>
      <c r="O652" s="33">
        <f>'SPREAD (INPUT)'!G652+'SPREAD (INPUT)'!O652</f>
        <v>135.92000000000002</v>
      </c>
      <c r="P652" s="31">
        <f>'SPREAD (INPUT)'!D652+'SPREAD (INPUT)'!P652</f>
        <v>141.94999999999999</v>
      </c>
      <c r="Q652" s="32">
        <f>'SPREAD (INPUT)'!E652+'SPREAD (INPUT)'!Q652</f>
        <v>141.54999999999998</v>
      </c>
      <c r="R652" s="32">
        <f>'SPREAD (INPUT)'!F652+'SPREAD (INPUT)'!R652</f>
        <v>138.04000000000002</v>
      </c>
      <c r="S652" s="33">
        <f>'SPREAD (INPUT)'!G652+'SPREAD (INPUT)'!S652</f>
        <v>135.75</v>
      </c>
      <c r="T652" s="6">
        <v>182.27</v>
      </c>
      <c r="U652" s="2">
        <v>182.21</v>
      </c>
      <c r="V652" s="2">
        <v>177.88</v>
      </c>
      <c r="W652" s="7">
        <v>175.82</v>
      </c>
    </row>
    <row r="653" spans="1:23" x14ac:dyDescent="0.35">
      <c r="A653" s="43">
        <f t="shared" si="17"/>
        <v>45460</v>
      </c>
      <c r="B653" s="38" t="s">
        <v>30</v>
      </c>
      <c r="C653" s="14" t="s">
        <v>202</v>
      </c>
      <c r="D653" s="6">
        <v>155.75</v>
      </c>
      <c r="E653" s="2">
        <v>152.47</v>
      </c>
      <c r="F653" s="2">
        <v>144.47999999999999</v>
      </c>
      <c r="G653" s="7">
        <v>142.22999999999999</v>
      </c>
      <c r="H653" s="31">
        <f>'SPREAD (INPUT)'!D653+'SPREAD (INPUT)'!H653</f>
        <v>155.72</v>
      </c>
      <c r="I653" s="32">
        <f>'SPREAD (INPUT)'!E653+'SPREAD (INPUT)'!I653</f>
        <v>152.44</v>
      </c>
      <c r="J653" s="32">
        <f>'SPREAD (INPUT)'!F653+'SPREAD (INPUT)'!J653</f>
        <v>144.44999999999999</v>
      </c>
      <c r="K653" s="33">
        <f>'SPREAD (INPUT)'!G653+'SPREAD (INPUT)'!K653</f>
        <v>142.19999999999999</v>
      </c>
      <c r="L653" s="31">
        <f>'SPREAD (INPUT)'!D653+'SPREAD (INPUT)'!L653</f>
        <v>150.26</v>
      </c>
      <c r="M653" s="32">
        <f>'SPREAD (INPUT)'!E653+'SPREAD (INPUT)'!M653</f>
        <v>147.38999999999999</v>
      </c>
      <c r="N653" s="32">
        <f>'SPREAD (INPUT)'!F653+'SPREAD (INPUT)'!N653</f>
        <v>139.51</v>
      </c>
      <c r="O653" s="33">
        <f>'SPREAD (INPUT)'!G653+'SPREAD (INPUT)'!O653</f>
        <v>137.29</v>
      </c>
      <c r="P653" s="31">
        <f>'SPREAD (INPUT)'!D653+'SPREAD (INPUT)'!P653</f>
        <v>150.38999999999999</v>
      </c>
      <c r="Q653" s="32">
        <f>'SPREAD (INPUT)'!E653+'SPREAD (INPUT)'!Q653</f>
        <v>147.24</v>
      </c>
      <c r="R653" s="32">
        <f>'SPREAD (INPUT)'!F653+'SPREAD (INPUT)'!R653</f>
        <v>139.44999999999999</v>
      </c>
      <c r="S653" s="33">
        <f>'SPREAD (INPUT)'!G653+'SPREAD (INPUT)'!S653</f>
        <v>137.28</v>
      </c>
      <c r="T653" s="6">
        <v>190.85</v>
      </c>
      <c r="U653" s="2">
        <v>187.94</v>
      </c>
      <c r="V653" s="2">
        <v>179.72</v>
      </c>
      <c r="W653" s="7">
        <v>176.93</v>
      </c>
    </row>
    <row r="654" spans="1:23" x14ac:dyDescent="0.35">
      <c r="A654" s="43">
        <f t="shared" si="17"/>
        <v>45467</v>
      </c>
      <c r="B654" s="38" t="s">
        <v>31</v>
      </c>
      <c r="C654" s="14" t="s">
        <v>202</v>
      </c>
      <c r="D654" s="6">
        <v>161.03</v>
      </c>
      <c r="E654" s="2">
        <v>157.07</v>
      </c>
      <c r="F654" s="2">
        <v>147.81</v>
      </c>
      <c r="G654" s="7">
        <v>143.71</v>
      </c>
      <c r="H654" s="31">
        <f>'SPREAD (INPUT)'!D654+'SPREAD (INPUT)'!H654</f>
        <v>161</v>
      </c>
      <c r="I654" s="32">
        <f>'SPREAD (INPUT)'!E654+'SPREAD (INPUT)'!I654</f>
        <v>157.04</v>
      </c>
      <c r="J654" s="32">
        <f>'SPREAD (INPUT)'!F654+'SPREAD (INPUT)'!J654</f>
        <v>147.78</v>
      </c>
      <c r="K654" s="33">
        <f>'SPREAD (INPUT)'!G654+'SPREAD (INPUT)'!K654</f>
        <v>143.68</v>
      </c>
      <c r="L654" s="31">
        <f>'SPREAD (INPUT)'!D654+'SPREAD (INPUT)'!L654</f>
        <v>155.33000000000001</v>
      </c>
      <c r="M654" s="32">
        <f>'SPREAD (INPUT)'!E654+'SPREAD (INPUT)'!M654</f>
        <v>151.93</v>
      </c>
      <c r="N654" s="32">
        <f>'SPREAD (INPUT)'!F654+'SPREAD (INPUT)'!N654</f>
        <v>142.80000000000001</v>
      </c>
      <c r="O654" s="33">
        <f>'SPREAD (INPUT)'!G654+'SPREAD (INPUT)'!O654</f>
        <v>138.83000000000001</v>
      </c>
      <c r="P654" s="31">
        <f>'SPREAD (INPUT)'!D654+'SPREAD (INPUT)'!P654</f>
        <v>155.35</v>
      </c>
      <c r="Q654" s="32">
        <f>'SPREAD (INPUT)'!E654+'SPREAD (INPUT)'!Q654</f>
        <v>151.85</v>
      </c>
      <c r="R654" s="32">
        <f>'SPREAD (INPUT)'!F654+'SPREAD (INPUT)'!R654</f>
        <v>142.69</v>
      </c>
      <c r="S654" s="33">
        <f>'SPREAD (INPUT)'!G654+'SPREAD (INPUT)'!S654</f>
        <v>138.63</v>
      </c>
      <c r="T654" s="6">
        <v>196.39</v>
      </c>
      <c r="U654" s="2">
        <v>192.2</v>
      </c>
      <c r="V654" s="2">
        <v>182.9</v>
      </c>
      <c r="W654" s="7">
        <v>178.42</v>
      </c>
    </row>
    <row r="655" spans="1:23" x14ac:dyDescent="0.35">
      <c r="A655" s="43">
        <f t="shared" si="17"/>
        <v>45474</v>
      </c>
      <c r="B655" s="38" t="s">
        <v>32</v>
      </c>
      <c r="C655" s="14" t="s">
        <v>203</v>
      </c>
      <c r="D655" s="6">
        <v>168.45</v>
      </c>
      <c r="E655" s="2">
        <v>157.63999999999999</v>
      </c>
      <c r="F655" s="2">
        <v>146.82</v>
      </c>
      <c r="G655" s="7">
        <v>143.68</v>
      </c>
      <c r="H655" s="31">
        <f>'SPREAD (INPUT)'!D655+'SPREAD (INPUT)'!H655</f>
        <v>168.38</v>
      </c>
      <c r="I655" s="32">
        <f>'SPREAD (INPUT)'!E655+'SPREAD (INPUT)'!I655</f>
        <v>157.55999999999997</v>
      </c>
      <c r="J655" s="32">
        <f>'SPREAD (INPUT)'!F655+'SPREAD (INPUT)'!J655</f>
        <v>146.75</v>
      </c>
      <c r="K655" s="33">
        <f>'SPREAD (INPUT)'!G655+'SPREAD (INPUT)'!K655</f>
        <v>143.61000000000001</v>
      </c>
      <c r="L655" s="31">
        <f>'SPREAD (INPUT)'!D655+'SPREAD (INPUT)'!L655</f>
        <v>161.83999999999997</v>
      </c>
      <c r="M655" s="32">
        <f>'SPREAD (INPUT)'!E655+'SPREAD (INPUT)'!M655</f>
        <v>151.69999999999999</v>
      </c>
      <c r="N655" s="32">
        <f>'SPREAD (INPUT)'!F655+'SPREAD (INPUT)'!N655</f>
        <v>141.16999999999999</v>
      </c>
      <c r="O655" s="33">
        <f>'SPREAD (INPUT)'!G655+'SPREAD (INPUT)'!O655</f>
        <v>138.1</v>
      </c>
      <c r="P655" s="31">
        <f>'SPREAD (INPUT)'!D655+'SPREAD (INPUT)'!P655</f>
        <v>162.33999999999997</v>
      </c>
      <c r="Q655" s="32">
        <f>'SPREAD (INPUT)'!E655+'SPREAD (INPUT)'!Q655</f>
        <v>151.89999999999998</v>
      </c>
      <c r="R655" s="32">
        <f>'SPREAD (INPUT)'!F655+'SPREAD (INPUT)'!R655</f>
        <v>141.31</v>
      </c>
      <c r="S655" s="33">
        <f>'SPREAD (INPUT)'!G655+'SPREAD (INPUT)'!S655</f>
        <v>138.35</v>
      </c>
      <c r="T655" s="6">
        <v>202.99</v>
      </c>
      <c r="U655" s="2">
        <v>192.22</v>
      </c>
      <c r="V655" s="2">
        <v>181.2</v>
      </c>
      <c r="W655" s="7">
        <v>178.3</v>
      </c>
    </row>
    <row r="656" spans="1:23" x14ac:dyDescent="0.35">
      <c r="A656" s="43">
        <f t="shared" si="17"/>
        <v>45481</v>
      </c>
      <c r="B656" s="38" t="s">
        <v>34</v>
      </c>
      <c r="C656" s="14" t="s">
        <v>203</v>
      </c>
      <c r="D656" s="6">
        <v>161.99</v>
      </c>
      <c r="E656" s="2">
        <v>154.76</v>
      </c>
      <c r="F656" s="2">
        <v>145.63999999999999</v>
      </c>
      <c r="G656" s="7">
        <v>142.37</v>
      </c>
      <c r="H656" s="31">
        <f>'SPREAD (INPUT)'!D656+'SPREAD (INPUT)'!H656</f>
        <v>161.92000000000002</v>
      </c>
      <c r="I656" s="32">
        <f>'SPREAD (INPUT)'!E656+'SPREAD (INPUT)'!I656</f>
        <v>154.66999999999999</v>
      </c>
      <c r="J656" s="32">
        <f>'SPREAD (INPUT)'!F656+'SPREAD (INPUT)'!J656</f>
        <v>145.54999999999998</v>
      </c>
      <c r="K656" s="33">
        <f>'SPREAD (INPUT)'!G656+'SPREAD (INPUT)'!K656</f>
        <v>142.28</v>
      </c>
      <c r="L656" s="31">
        <f>'SPREAD (INPUT)'!D656+'SPREAD (INPUT)'!L656</f>
        <v>155.84</v>
      </c>
      <c r="M656" s="32">
        <f>'SPREAD (INPUT)'!E656+'SPREAD (INPUT)'!M656</f>
        <v>148.81</v>
      </c>
      <c r="N656" s="32">
        <f>'SPREAD (INPUT)'!F656+'SPREAD (INPUT)'!N656</f>
        <v>140.07999999999998</v>
      </c>
      <c r="O656" s="33">
        <f>'SPREAD (INPUT)'!G656+'SPREAD (INPUT)'!O656</f>
        <v>136.89000000000001</v>
      </c>
      <c r="P656" s="31">
        <f>'SPREAD (INPUT)'!D656+'SPREAD (INPUT)'!P656</f>
        <v>156.42000000000002</v>
      </c>
      <c r="Q656" s="32">
        <f>'SPREAD (INPUT)'!E656+'SPREAD (INPUT)'!Q656</f>
        <v>149.70999999999998</v>
      </c>
      <c r="R656" s="32">
        <f>'SPREAD (INPUT)'!F656+'SPREAD (INPUT)'!R656</f>
        <v>140.44999999999999</v>
      </c>
      <c r="S656" s="33">
        <f>'SPREAD (INPUT)'!G656+'SPREAD (INPUT)'!S656</f>
        <v>137.66</v>
      </c>
      <c r="T656" s="6">
        <v>197.48</v>
      </c>
      <c r="U656" s="2">
        <v>189.51</v>
      </c>
      <c r="V656" s="2">
        <v>180.13</v>
      </c>
      <c r="W656" s="7">
        <v>176.38</v>
      </c>
    </row>
    <row r="657" spans="1:23" x14ac:dyDescent="0.35">
      <c r="A657" s="43">
        <f t="shared" si="17"/>
        <v>45488</v>
      </c>
      <c r="B657" s="38" t="s">
        <v>35</v>
      </c>
      <c r="C657" s="14" t="s">
        <v>203</v>
      </c>
      <c r="D657" s="6">
        <v>164.79</v>
      </c>
      <c r="E657" s="2">
        <v>156.01</v>
      </c>
      <c r="F657" s="2">
        <v>146.69</v>
      </c>
      <c r="G657" s="7">
        <v>142.97</v>
      </c>
      <c r="H657" s="31">
        <f>'SPREAD (INPUT)'!D657+'SPREAD (INPUT)'!H657</f>
        <v>164.73</v>
      </c>
      <c r="I657" s="32">
        <f>'SPREAD (INPUT)'!E657+'SPREAD (INPUT)'!I657</f>
        <v>155.94</v>
      </c>
      <c r="J657" s="32">
        <f>'SPREAD (INPUT)'!F657+'SPREAD (INPUT)'!J657</f>
        <v>146.63999999999999</v>
      </c>
      <c r="K657" s="33">
        <f>'SPREAD (INPUT)'!G657+'SPREAD (INPUT)'!K657</f>
        <v>142.91999999999999</v>
      </c>
      <c r="L657" s="31">
        <f>'SPREAD (INPUT)'!D657+'SPREAD (INPUT)'!L657</f>
        <v>158.51</v>
      </c>
      <c r="M657" s="32">
        <f>'SPREAD (INPUT)'!E657+'SPREAD (INPUT)'!M657</f>
        <v>150.22</v>
      </c>
      <c r="N657" s="32">
        <f>'SPREAD (INPUT)'!F657+'SPREAD (INPUT)'!N657</f>
        <v>141.16999999999999</v>
      </c>
      <c r="O657" s="33">
        <f>'SPREAD (INPUT)'!G657+'SPREAD (INPUT)'!O657</f>
        <v>137.63999999999999</v>
      </c>
      <c r="P657" s="31">
        <f>'SPREAD (INPUT)'!D657+'SPREAD (INPUT)'!P657</f>
        <v>158.72</v>
      </c>
      <c r="Q657" s="32">
        <f>'SPREAD (INPUT)'!E657+'SPREAD (INPUT)'!Q657</f>
        <v>150.26</v>
      </c>
      <c r="R657" s="32">
        <f>'SPREAD (INPUT)'!F657+'SPREAD (INPUT)'!R657</f>
        <v>141.01</v>
      </c>
      <c r="S657" s="33">
        <f>'SPREAD (INPUT)'!G657+'SPREAD (INPUT)'!S657</f>
        <v>137.66</v>
      </c>
      <c r="T657" s="6">
        <v>199.7</v>
      </c>
      <c r="U657" s="2">
        <v>190.48</v>
      </c>
      <c r="V657" s="2">
        <v>180.96</v>
      </c>
      <c r="W657" s="7">
        <v>176.91</v>
      </c>
    </row>
    <row r="658" spans="1:23" x14ac:dyDescent="0.35">
      <c r="A658" s="43">
        <f t="shared" si="17"/>
        <v>45495</v>
      </c>
      <c r="B658" s="38" t="s">
        <v>36</v>
      </c>
      <c r="C658" s="14" t="s">
        <v>203</v>
      </c>
      <c r="D658" s="6">
        <v>150.62</v>
      </c>
      <c r="E658" s="2">
        <v>150.74</v>
      </c>
      <c r="F658" s="2">
        <v>144.5</v>
      </c>
      <c r="G658" s="7">
        <v>141.94</v>
      </c>
      <c r="H658" s="31">
        <f>'SPREAD (INPUT)'!D658+'SPREAD (INPUT)'!H658</f>
        <v>150.57</v>
      </c>
      <c r="I658" s="32">
        <f>'SPREAD (INPUT)'!E658+'SPREAD (INPUT)'!I658</f>
        <v>150.68</v>
      </c>
      <c r="J658" s="32">
        <f>'SPREAD (INPUT)'!F658+'SPREAD (INPUT)'!J658</f>
        <v>144.44999999999999</v>
      </c>
      <c r="K658" s="33">
        <f>'SPREAD (INPUT)'!G658+'SPREAD (INPUT)'!K658</f>
        <v>141.88999999999999</v>
      </c>
      <c r="L658" s="31">
        <f>'SPREAD (INPUT)'!D658+'SPREAD (INPUT)'!L658</f>
        <v>143.86000000000001</v>
      </c>
      <c r="M658" s="32">
        <f>'SPREAD (INPUT)'!E658+'SPREAD (INPUT)'!M658</f>
        <v>144.43</v>
      </c>
      <c r="N658" s="32">
        <f>'SPREAD (INPUT)'!F658+'SPREAD (INPUT)'!N658</f>
        <v>139.08000000000001</v>
      </c>
      <c r="O658" s="33">
        <f>'SPREAD (INPUT)'!G658+'SPREAD (INPUT)'!O658</f>
        <v>136.72</v>
      </c>
      <c r="P658" s="31">
        <f>'SPREAD (INPUT)'!D658+'SPREAD (INPUT)'!P658</f>
        <v>144.15</v>
      </c>
      <c r="Q658" s="32">
        <f>'SPREAD (INPUT)'!E658+'SPREAD (INPUT)'!Q658</f>
        <v>144.47</v>
      </c>
      <c r="R658" s="32">
        <f>'SPREAD (INPUT)'!F658+'SPREAD (INPUT)'!R658</f>
        <v>138.54</v>
      </c>
      <c r="S658" s="33">
        <f>'SPREAD (INPUT)'!G658+'SPREAD (INPUT)'!S658</f>
        <v>136.35999999999999</v>
      </c>
      <c r="T658" s="6">
        <v>185.59</v>
      </c>
      <c r="U658" s="2">
        <v>185.63</v>
      </c>
      <c r="V658" s="2">
        <v>178.82</v>
      </c>
      <c r="W658" s="7">
        <v>175.68</v>
      </c>
    </row>
    <row r="659" spans="1:23" x14ac:dyDescent="0.35">
      <c r="A659" s="43">
        <f t="shared" si="17"/>
        <v>45502</v>
      </c>
      <c r="B659" s="38" t="s">
        <v>37</v>
      </c>
      <c r="C659" s="14" t="s">
        <v>203</v>
      </c>
      <c r="D659" s="6">
        <v>156.15</v>
      </c>
      <c r="E659" s="2">
        <v>151.19</v>
      </c>
      <c r="F659" s="2">
        <v>144.9</v>
      </c>
      <c r="G659" s="7">
        <v>141.38999999999999</v>
      </c>
      <c r="H659" s="31">
        <f>'SPREAD (INPUT)'!D659+'SPREAD (INPUT)'!H659</f>
        <v>156.08000000000001</v>
      </c>
      <c r="I659" s="32">
        <f>'SPREAD (INPUT)'!E659+'SPREAD (INPUT)'!I659</f>
        <v>151.12</v>
      </c>
      <c r="J659" s="32">
        <f>'SPREAD (INPUT)'!F659+'SPREAD (INPUT)'!J659</f>
        <v>144.84</v>
      </c>
      <c r="K659" s="33">
        <f>'SPREAD (INPUT)'!G659+'SPREAD (INPUT)'!K659</f>
        <v>141.32999999999998</v>
      </c>
      <c r="L659" s="31">
        <f>'SPREAD (INPUT)'!D659+'SPREAD (INPUT)'!L659</f>
        <v>149.21</v>
      </c>
      <c r="M659" s="32">
        <f>'SPREAD (INPUT)'!E659+'SPREAD (INPUT)'!M659</f>
        <v>144.94</v>
      </c>
      <c r="N659" s="32">
        <f>'SPREAD (INPUT)'!F659+'SPREAD (INPUT)'!N659</f>
        <v>139.57</v>
      </c>
      <c r="O659" s="33">
        <f>'SPREAD (INPUT)'!G659+'SPREAD (INPUT)'!O659</f>
        <v>136.27999999999997</v>
      </c>
      <c r="P659" s="31">
        <f>'SPREAD (INPUT)'!D659+'SPREAD (INPUT)'!P659</f>
        <v>149.86000000000001</v>
      </c>
      <c r="Q659" s="32">
        <f>'SPREAD (INPUT)'!E659+'SPREAD (INPUT)'!Q659</f>
        <v>144.9</v>
      </c>
      <c r="R659" s="32">
        <f>'SPREAD (INPUT)'!F659+'SPREAD (INPUT)'!R659</f>
        <v>139.31</v>
      </c>
      <c r="S659" s="33">
        <f>'SPREAD (INPUT)'!G659+'SPREAD (INPUT)'!S659</f>
        <v>136.25</v>
      </c>
      <c r="T659" s="6">
        <v>190.29</v>
      </c>
      <c r="U659" s="2">
        <v>185.46</v>
      </c>
      <c r="V659" s="2">
        <v>179</v>
      </c>
      <c r="W659" s="7">
        <v>175.46</v>
      </c>
    </row>
    <row r="660" spans="1:23" x14ac:dyDescent="0.35">
      <c r="A660" s="43">
        <f t="shared" si="17"/>
        <v>45509</v>
      </c>
      <c r="B660" s="38" t="s">
        <v>38</v>
      </c>
      <c r="C660" s="14" t="s">
        <v>204</v>
      </c>
      <c r="D660" s="6">
        <v>168.15</v>
      </c>
      <c r="E660" s="2">
        <v>155.25</v>
      </c>
      <c r="F660" s="2">
        <v>145.82</v>
      </c>
      <c r="G660" s="7">
        <v>142.19</v>
      </c>
      <c r="H660" s="31">
        <f>'SPREAD (INPUT)'!D660+'SPREAD (INPUT)'!H660</f>
        <v>168.08</v>
      </c>
      <c r="I660" s="32">
        <f>'SPREAD (INPUT)'!E660+'SPREAD (INPUT)'!I660</f>
        <v>155.16999999999999</v>
      </c>
      <c r="J660" s="32">
        <f>'SPREAD (INPUT)'!F660+'SPREAD (INPUT)'!J660</f>
        <v>145.73999999999998</v>
      </c>
      <c r="K660" s="33">
        <f>'SPREAD (INPUT)'!G660+'SPREAD (INPUT)'!K660</f>
        <v>142.10999999999999</v>
      </c>
      <c r="L660" s="31">
        <f>'SPREAD (INPUT)'!D660+'SPREAD (INPUT)'!L660</f>
        <v>160.89000000000001</v>
      </c>
      <c r="M660" s="32">
        <f>'SPREAD (INPUT)'!E660+'SPREAD (INPUT)'!M660</f>
        <v>148.37</v>
      </c>
      <c r="N660" s="32">
        <f>'SPREAD (INPUT)'!F660+'SPREAD (INPUT)'!N660</f>
        <v>139.5</v>
      </c>
      <c r="O660" s="33">
        <f>'SPREAD (INPUT)'!G660+'SPREAD (INPUT)'!O660</f>
        <v>136.34</v>
      </c>
      <c r="P660" s="31">
        <f>'SPREAD (INPUT)'!D660+'SPREAD (INPUT)'!P660</f>
        <v>161.36000000000001</v>
      </c>
      <c r="Q660" s="32">
        <f>'SPREAD (INPUT)'!E660+'SPREAD (INPUT)'!Q660</f>
        <v>148.35</v>
      </c>
      <c r="R660" s="32">
        <f>'SPREAD (INPUT)'!F660+'SPREAD (INPUT)'!R660</f>
        <v>139.63999999999999</v>
      </c>
      <c r="S660" s="33">
        <f>'SPREAD (INPUT)'!G660+'SPREAD (INPUT)'!S660</f>
        <v>136.59</v>
      </c>
      <c r="T660" s="6">
        <v>202.46</v>
      </c>
      <c r="U660" s="2">
        <v>189.17</v>
      </c>
      <c r="V660" s="2">
        <v>179.85</v>
      </c>
      <c r="W660" s="7">
        <v>175.92</v>
      </c>
    </row>
    <row r="661" spans="1:23" x14ac:dyDescent="0.35">
      <c r="A661" s="43">
        <f t="shared" si="17"/>
        <v>45516</v>
      </c>
      <c r="B661" s="38" t="s">
        <v>40</v>
      </c>
      <c r="C661" s="14" t="s">
        <v>204</v>
      </c>
      <c r="D661" s="6">
        <v>168.13</v>
      </c>
      <c r="E661" s="2">
        <v>155.87</v>
      </c>
      <c r="F661" s="2">
        <v>146.82</v>
      </c>
      <c r="G661" s="7">
        <v>142.65</v>
      </c>
      <c r="H661" s="31">
        <f>'SPREAD (INPUT)'!D661+'SPREAD (INPUT)'!H661</f>
        <v>168.06</v>
      </c>
      <c r="I661" s="32">
        <f>'SPREAD (INPUT)'!E661+'SPREAD (INPUT)'!I661</f>
        <v>155.79</v>
      </c>
      <c r="J661" s="32">
        <f>'SPREAD (INPUT)'!F661+'SPREAD (INPUT)'!J661</f>
        <v>146.72999999999999</v>
      </c>
      <c r="K661" s="33">
        <f>'SPREAD (INPUT)'!G661+'SPREAD (INPUT)'!K661</f>
        <v>142.56</v>
      </c>
      <c r="L661" s="31">
        <f>'SPREAD (INPUT)'!D661+'SPREAD (INPUT)'!L661</f>
        <v>160.56</v>
      </c>
      <c r="M661" s="32">
        <f>'SPREAD (INPUT)'!E661+'SPREAD (INPUT)'!M661</f>
        <v>148.9</v>
      </c>
      <c r="N661" s="32">
        <f>'SPREAD (INPUT)'!F661+'SPREAD (INPUT)'!N661</f>
        <v>140.66</v>
      </c>
      <c r="O661" s="33">
        <f>'SPREAD (INPUT)'!G661+'SPREAD (INPUT)'!O661</f>
        <v>136.83000000000001</v>
      </c>
      <c r="P661" s="31">
        <f>'SPREAD (INPUT)'!D661+'SPREAD (INPUT)'!P661</f>
        <v>161.06</v>
      </c>
      <c r="Q661" s="32">
        <f>'SPREAD (INPUT)'!E661+'SPREAD (INPUT)'!Q661</f>
        <v>149</v>
      </c>
      <c r="R661" s="32">
        <f>'SPREAD (INPUT)'!F661+'SPREAD (INPUT)'!R661</f>
        <v>140.53</v>
      </c>
      <c r="S661" s="33">
        <f>'SPREAD (INPUT)'!G661+'SPREAD (INPUT)'!S661</f>
        <v>136.87</v>
      </c>
      <c r="T661" s="6">
        <v>201.92</v>
      </c>
      <c r="U661" s="2">
        <v>189.64</v>
      </c>
      <c r="V661" s="2">
        <v>180.92</v>
      </c>
      <c r="W661" s="7">
        <v>176.31</v>
      </c>
    </row>
    <row r="662" spans="1:23" x14ac:dyDescent="0.35">
      <c r="A662" s="43">
        <f t="shared" si="17"/>
        <v>45523</v>
      </c>
      <c r="B662" s="38" t="s">
        <v>41</v>
      </c>
      <c r="C662" s="14" t="s">
        <v>204</v>
      </c>
      <c r="D662" s="6">
        <v>172.24</v>
      </c>
      <c r="E662" s="2">
        <v>157.19</v>
      </c>
      <c r="F662" s="2">
        <v>147.31</v>
      </c>
      <c r="G662" s="7">
        <v>142.84</v>
      </c>
      <c r="H662" s="31">
        <f>'SPREAD (INPUT)'!D662+'SPREAD (INPUT)'!H662</f>
        <v>172.19</v>
      </c>
      <c r="I662" s="32">
        <f>'SPREAD (INPUT)'!E662+'SPREAD (INPUT)'!I662</f>
        <v>157.10999999999999</v>
      </c>
      <c r="J662" s="32">
        <f>'SPREAD (INPUT)'!F662+'SPREAD (INPUT)'!J662</f>
        <v>147.22999999999999</v>
      </c>
      <c r="K662" s="33">
        <f>'SPREAD (INPUT)'!G662+'SPREAD (INPUT)'!K662</f>
        <v>142.76</v>
      </c>
      <c r="L662" s="31">
        <f>'SPREAD (INPUT)'!D662+'SPREAD (INPUT)'!L662</f>
        <v>164.20000000000002</v>
      </c>
      <c r="M662" s="32">
        <f>'SPREAD (INPUT)'!E662+'SPREAD (INPUT)'!M662</f>
        <v>149.97</v>
      </c>
      <c r="N662" s="32">
        <f>'SPREAD (INPUT)'!F662+'SPREAD (INPUT)'!N662</f>
        <v>141.05000000000001</v>
      </c>
      <c r="O662" s="33">
        <f>'SPREAD (INPUT)'!G662+'SPREAD (INPUT)'!O662</f>
        <v>136.84</v>
      </c>
      <c r="P662" s="31">
        <f>'SPREAD (INPUT)'!D662+'SPREAD (INPUT)'!P662</f>
        <v>165.11</v>
      </c>
      <c r="Q662" s="32">
        <f>'SPREAD (INPUT)'!E662+'SPREAD (INPUT)'!Q662</f>
        <v>150.31</v>
      </c>
      <c r="R662" s="32">
        <f>'SPREAD (INPUT)'!F662+'SPREAD (INPUT)'!R662</f>
        <v>141.09</v>
      </c>
      <c r="S662" s="33">
        <f>'SPREAD (INPUT)'!G662+'SPREAD (INPUT)'!S662</f>
        <v>137.25</v>
      </c>
      <c r="T662" s="6">
        <v>205.98</v>
      </c>
      <c r="U662" s="2">
        <v>190.78</v>
      </c>
      <c r="V662" s="2">
        <v>180.88</v>
      </c>
      <c r="W662" s="7">
        <v>176.31</v>
      </c>
    </row>
    <row r="663" spans="1:23" x14ac:dyDescent="0.35">
      <c r="A663" s="43">
        <f t="shared" si="17"/>
        <v>45530</v>
      </c>
      <c r="B663" s="38" t="s">
        <v>42</v>
      </c>
      <c r="C663" s="14" t="s">
        <v>204</v>
      </c>
      <c r="D663" s="6">
        <v>190.4</v>
      </c>
      <c r="E663" s="2">
        <v>164.87</v>
      </c>
      <c r="F663" s="2">
        <v>153.22999999999999</v>
      </c>
      <c r="G663" s="7">
        <v>146.33000000000001</v>
      </c>
      <c r="H663" s="31">
        <f>'SPREAD (INPUT)'!D663+'SPREAD (INPUT)'!H663</f>
        <v>190.33</v>
      </c>
      <c r="I663" s="32">
        <f>'SPREAD (INPUT)'!E663+'SPREAD (INPUT)'!I663</f>
        <v>164.8</v>
      </c>
      <c r="J663" s="32">
        <f>'SPREAD (INPUT)'!F663+'SPREAD (INPUT)'!J663</f>
        <v>153.16</v>
      </c>
      <c r="K663" s="33">
        <f>'SPREAD (INPUT)'!G663+'SPREAD (INPUT)'!K663</f>
        <v>146.26000000000002</v>
      </c>
      <c r="L663" s="31">
        <f>'SPREAD (INPUT)'!D663+'SPREAD (INPUT)'!L663</f>
        <v>181.61</v>
      </c>
      <c r="M663" s="32">
        <f>'SPREAD (INPUT)'!E663+'SPREAD (INPUT)'!M663</f>
        <v>157.26</v>
      </c>
      <c r="N663" s="32">
        <f>'SPREAD (INPUT)'!F663+'SPREAD (INPUT)'!N663</f>
        <v>146.36999999999998</v>
      </c>
      <c r="O663" s="33">
        <f>'SPREAD (INPUT)'!G663+'SPREAD (INPUT)'!O663</f>
        <v>140.02000000000001</v>
      </c>
      <c r="P663" s="31">
        <f>'SPREAD (INPUT)'!D663+'SPREAD (INPUT)'!P663</f>
        <v>183.02</v>
      </c>
      <c r="Q663" s="32">
        <f>'SPREAD (INPUT)'!E663+'SPREAD (INPUT)'!Q663</f>
        <v>157.96</v>
      </c>
      <c r="R663" s="32">
        <f>'SPREAD (INPUT)'!F663+'SPREAD (INPUT)'!R663</f>
        <v>146.82999999999998</v>
      </c>
      <c r="S663" s="33">
        <f>'SPREAD (INPUT)'!G663+'SPREAD (INPUT)'!S663</f>
        <v>140.48000000000002</v>
      </c>
      <c r="T663" s="6">
        <v>224.14</v>
      </c>
      <c r="U663" s="2">
        <v>198.03</v>
      </c>
      <c r="V663" s="2">
        <v>186.37</v>
      </c>
      <c r="W663" s="7">
        <v>179.68</v>
      </c>
    </row>
    <row r="664" spans="1:23" x14ac:dyDescent="0.35">
      <c r="A664" s="43">
        <f t="shared" si="17"/>
        <v>45537</v>
      </c>
      <c r="B664" s="38" t="s">
        <v>43</v>
      </c>
      <c r="C664" s="14" t="s">
        <v>205</v>
      </c>
      <c r="D664" s="6">
        <v>168.06</v>
      </c>
      <c r="E664" s="2">
        <v>156.11000000000001</v>
      </c>
      <c r="F664" s="2">
        <v>147.06</v>
      </c>
      <c r="G664" s="7">
        <v>143.35</v>
      </c>
      <c r="H664" s="31">
        <f>'SPREAD (INPUT)'!D664+'SPREAD (INPUT)'!H664</f>
        <v>167.96</v>
      </c>
      <c r="I664" s="32">
        <f>'SPREAD (INPUT)'!E664+'SPREAD (INPUT)'!I664</f>
        <v>156.01000000000002</v>
      </c>
      <c r="J664" s="32">
        <f>'SPREAD (INPUT)'!F664+'SPREAD (INPUT)'!J664</f>
        <v>146.96</v>
      </c>
      <c r="K664" s="33">
        <f>'SPREAD (INPUT)'!G664+'SPREAD (INPUT)'!K664</f>
        <v>143.25</v>
      </c>
      <c r="L664" s="31">
        <f>'SPREAD (INPUT)'!D664+'SPREAD (INPUT)'!L664</f>
        <v>159.12</v>
      </c>
      <c r="M664" s="32">
        <f>'SPREAD (INPUT)'!E664+'SPREAD (INPUT)'!M664</f>
        <v>147.95000000000002</v>
      </c>
      <c r="N664" s="32">
        <f>'SPREAD (INPUT)'!F664+'SPREAD (INPUT)'!N664</f>
        <v>139.55000000000001</v>
      </c>
      <c r="O664" s="33">
        <f>'SPREAD (INPUT)'!G664+'SPREAD (INPUT)'!O664</f>
        <v>136.13999999999999</v>
      </c>
      <c r="P664" s="31">
        <f>'SPREAD (INPUT)'!D664+'SPREAD (INPUT)'!P664</f>
        <v>160.4</v>
      </c>
      <c r="Q664" s="32">
        <f>'SPREAD (INPUT)'!E664+'SPREAD (INPUT)'!Q664</f>
        <v>149.27000000000001</v>
      </c>
      <c r="R664" s="32">
        <f>'SPREAD (INPUT)'!F664+'SPREAD (INPUT)'!R664</f>
        <v>140.69</v>
      </c>
      <c r="S664" s="33">
        <f>'SPREAD (INPUT)'!G664+'SPREAD (INPUT)'!S664</f>
        <v>137.32999999999998</v>
      </c>
      <c r="T664" s="6">
        <v>201.85</v>
      </c>
      <c r="U664" s="2">
        <v>189.91</v>
      </c>
      <c r="V664" s="2">
        <v>180.9</v>
      </c>
      <c r="W664" s="7">
        <v>176.84</v>
      </c>
    </row>
    <row r="665" spans="1:23" x14ac:dyDescent="0.35">
      <c r="A665" s="43">
        <f t="shared" si="17"/>
        <v>45544</v>
      </c>
      <c r="B665" s="38" t="s">
        <v>45</v>
      </c>
      <c r="C665" s="14" t="s">
        <v>205</v>
      </c>
      <c r="D665" s="6">
        <v>166.8</v>
      </c>
      <c r="E665" s="2">
        <v>155.65</v>
      </c>
      <c r="F665" s="2">
        <v>146.5</v>
      </c>
      <c r="G665" s="7">
        <v>143.44999999999999</v>
      </c>
      <c r="H665" s="31">
        <f>'SPREAD (INPUT)'!D665+'SPREAD (INPUT)'!H665</f>
        <v>166.71</v>
      </c>
      <c r="I665" s="32">
        <f>'SPREAD (INPUT)'!E665+'SPREAD (INPUT)'!I665</f>
        <v>155.55000000000001</v>
      </c>
      <c r="J665" s="32">
        <f>'SPREAD (INPUT)'!F665+'SPREAD (INPUT)'!J665</f>
        <v>146.4</v>
      </c>
      <c r="K665" s="33">
        <f>'SPREAD (INPUT)'!G665+'SPREAD (INPUT)'!K665</f>
        <v>143.35</v>
      </c>
      <c r="L665" s="31">
        <f>'SPREAD (INPUT)'!D665+'SPREAD (INPUT)'!L665</f>
        <v>157.77000000000001</v>
      </c>
      <c r="M665" s="32">
        <f>'SPREAD (INPUT)'!E665+'SPREAD (INPUT)'!M665</f>
        <v>148.06</v>
      </c>
      <c r="N665" s="32">
        <f>'SPREAD (INPUT)'!F665+'SPREAD (INPUT)'!N665</f>
        <v>139.56</v>
      </c>
      <c r="O665" s="33">
        <f>'SPREAD (INPUT)'!G665+'SPREAD (INPUT)'!O665</f>
        <v>136.98999999999998</v>
      </c>
      <c r="P665" s="31">
        <f>'SPREAD (INPUT)'!D665+'SPREAD (INPUT)'!P665</f>
        <v>159.28</v>
      </c>
      <c r="Q665" s="32">
        <f>'SPREAD (INPUT)'!E665+'SPREAD (INPUT)'!Q665</f>
        <v>148.79</v>
      </c>
      <c r="R665" s="32">
        <f>'SPREAD (INPUT)'!F665+'SPREAD (INPUT)'!R665</f>
        <v>140.21</v>
      </c>
      <c r="S665" s="33">
        <f>'SPREAD (INPUT)'!G665+'SPREAD (INPUT)'!S665</f>
        <v>137.29</v>
      </c>
      <c r="T665" s="6">
        <v>200.12</v>
      </c>
      <c r="U665" s="2">
        <v>189.08</v>
      </c>
      <c r="V665" s="2">
        <v>179.87</v>
      </c>
      <c r="W665" s="7">
        <v>176.3</v>
      </c>
    </row>
    <row r="666" spans="1:23" x14ac:dyDescent="0.35">
      <c r="A666" s="43">
        <f t="shared" si="17"/>
        <v>45551</v>
      </c>
      <c r="B666" s="38" t="s">
        <v>46</v>
      </c>
      <c r="C666" s="14" t="s">
        <v>205</v>
      </c>
      <c r="D666" s="6">
        <v>165.4</v>
      </c>
      <c r="E666" s="2">
        <v>153.77000000000001</v>
      </c>
      <c r="F666" s="2">
        <v>145.22</v>
      </c>
      <c r="G666" s="7">
        <v>142.69</v>
      </c>
      <c r="H666" s="31">
        <f>'SPREAD (INPUT)'!D666+'SPREAD (INPUT)'!H666</f>
        <v>165.34</v>
      </c>
      <c r="I666" s="32">
        <f>'SPREAD (INPUT)'!E666+'SPREAD (INPUT)'!I666</f>
        <v>153.70000000000002</v>
      </c>
      <c r="J666" s="32">
        <f>'SPREAD (INPUT)'!F666+'SPREAD (INPUT)'!J666</f>
        <v>145.15</v>
      </c>
      <c r="K666" s="33">
        <f>'SPREAD (INPUT)'!G666+'SPREAD (INPUT)'!K666</f>
        <v>142.62</v>
      </c>
      <c r="L666" s="31">
        <f>'SPREAD (INPUT)'!D666+'SPREAD (INPUT)'!L666</f>
        <v>155.85</v>
      </c>
      <c r="M666" s="32">
        <f>'SPREAD (INPUT)'!E666+'SPREAD (INPUT)'!M666</f>
        <v>145.55000000000001</v>
      </c>
      <c r="N666" s="32">
        <f>'SPREAD (INPUT)'!F666+'SPREAD (INPUT)'!N666</f>
        <v>138.07</v>
      </c>
      <c r="O666" s="33">
        <f>'SPREAD (INPUT)'!G666+'SPREAD (INPUT)'!O666</f>
        <v>136.01</v>
      </c>
      <c r="P666" s="31">
        <f>'SPREAD (INPUT)'!D666+'SPREAD (INPUT)'!P666</f>
        <v>157.73000000000002</v>
      </c>
      <c r="Q666" s="32">
        <f>'SPREAD (INPUT)'!E666+'SPREAD (INPUT)'!Q666</f>
        <v>146.86000000000001</v>
      </c>
      <c r="R666" s="32">
        <f>'SPREAD (INPUT)'!F666+'SPREAD (INPUT)'!R666</f>
        <v>138.99</v>
      </c>
      <c r="S666" s="33">
        <f>'SPREAD (INPUT)'!G666+'SPREAD (INPUT)'!S666</f>
        <v>136.91999999999999</v>
      </c>
      <c r="T666" s="6">
        <v>198.78</v>
      </c>
      <c r="U666" s="2">
        <v>186.88</v>
      </c>
      <c r="V666" s="2">
        <v>178.24</v>
      </c>
      <c r="W666" s="7">
        <v>175.23</v>
      </c>
    </row>
    <row r="667" spans="1:23" x14ac:dyDescent="0.35">
      <c r="A667" s="43">
        <f t="shared" si="17"/>
        <v>45558</v>
      </c>
      <c r="B667" s="38" t="s">
        <v>47</v>
      </c>
      <c r="C667" s="14" t="s">
        <v>205</v>
      </c>
      <c r="D667" s="6">
        <v>170.01</v>
      </c>
      <c r="E667" s="2">
        <v>156.80000000000001</v>
      </c>
      <c r="F667" s="2">
        <v>147.03</v>
      </c>
      <c r="G667" s="7">
        <v>143.46</v>
      </c>
      <c r="H667" s="31">
        <f>'SPREAD (INPUT)'!D667+'SPREAD (INPUT)'!H667</f>
        <v>169.94</v>
      </c>
      <c r="I667" s="32">
        <f>'SPREAD (INPUT)'!E667+'SPREAD (INPUT)'!I667</f>
        <v>156.72</v>
      </c>
      <c r="J667" s="32">
        <f>'SPREAD (INPUT)'!F667+'SPREAD (INPUT)'!J667</f>
        <v>146.94999999999999</v>
      </c>
      <c r="K667" s="33">
        <f>'SPREAD (INPUT)'!G667+'SPREAD (INPUT)'!K667</f>
        <v>143.38</v>
      </c>
      <c r="L667" s="31">
        <f>'SPREAD (INPUT)'!D667+'SPREAD (INPUT)'!L667</f>
        <v>159.45999999999998</v>
      </c>
      <c r="M667" s="32">
        <f>'SPREAD (INPUT)'!E667+'SPREAD (INPUT)'!M667</f>
        <v>148.56</v>
      </c>
      <c r="N667" s="32">
        <f>'SPREAD (INPUT)'!F667+'SPREAD (INPUT)'!N667</f>
        <v>139.56</v>
      </c>
      <c r="O667" s="33">
        <f>'SPREAD (INPUT)'!G667+'SPREAD (INPUT)'!O667</f>
        <v>137.07000000000002</v>
      </c>
      <c r="P667" s="31">
        <f>'SPREAD (INPUT)'!D667+'SPREAD (INPUT)'!P667</f>
        <v>161.94</v>
      </c>
      <c r="Q667" s="32">
        <f>'SPREAD (INPUT)'!E667+'SPREAD (INPUT)'!Q667</f>
        <v>149.81</v>
      </c>
      <c r="R667" s="32">
        <f>'SPREAD (INPUT)'!F667+'SPREAD (INPUT)'!R667</f>
        <v>140.59</v>
      </c>
      <c r="S667" s="33">
        <f>'SPREAD (INPUT)'!G667+'SPREAD (INPUT)'!S667</f>
        <v>137.81</v>
      </c>
      <c r="T667" s="6">
        <v>203.09</v>
      </c>
      <c r="U667" s="2">
        <v>189.83</v>
      </c>
      <c r="V667" s="2">
        <v>180.13</v>
      </c>
      <c r="W667" s="7">
        <v>176.11</v>
      </c>
    </row>
    <row r="668" spans="1:23" x14ac:dyDescent="0.35">
      <c r="A668" s="43">
        <f>A669-7</f>
        <v>45565</v>
      </c>
      <c r="B668" s="38" t="s">
        <v>48</v>
      </c>
      <c r="C668" s="14" t="s">
        <v>205</v>
      </c>
      <c r="D668" s="6">
        <v>170.97</v>
      </c>
      <c r="E668" s="2">
        <v>155.66</v>
      </c>
      <c r="F668" s="2">
        <v>145.24</v>
      </c>
      <c r="G668" s="7">
        <v>142.44</v>
      </c>
      <c r="H668" s="31">
        <f>'SPREAD (INPUT)'!D668+'SPREAD (INPUT)'!H668</f>
        <v>170.9</v>
      </c>
      <c r="I668" s="32">
        <f>'SPREAD (INPUT)'!E668+'SPREAD (INPUT)'!I668</f>
        <v>155.59</v>
      </c>
      <c r="J668" s="32">
        <f>'SPREAD (INPUT)'!F668+'SPREAD (INPUT)'!J668</f>
        <v>145.17000000000002</v>
      </c>
      <c r="K668" s="33">
        <f>'SPREAD (INPUT)'!G668+'SPREAD (INPUT)'!K668</f>
        <v>142.37</v>
      </c>
      <c r="L668" s="31">
        <f>'SPREAD (INPUT)'!D668+'SPREAD (INPUT)'!L668</f>
        <v>159.94</v>
      </c>
      <c r="M668" s="32">
        <f>'SPREAD (INPUT)'!E668+'SPREAD (INPUT)'!M668</f>
        <v>146.5</v>
      </c>
      <c r="N668" s="32">
        <f>'SPREAD (INPUT)'!F668+'SPREAD (INPUT)'!N668</f>
        <v>137.33000000000001</v>
      </c>
      <c r="O668" s="33">
        <f>'SPREAD (INPUT)'!G668+'SPREAD (INPUT)'!O668</f>
        <v>135.19999999999999</v>
      </c>
      <c r="P668" s="31">
        <f>'SPREAD (INPUT)'!D668+'SPREAD (INPUT)'!P668</f>
        <v>163.22999999999999</v>
      </c>
      <c r="Q668" s="32">
        <f>'SPREAD (INPUT)'!E668+'SPREAD (INPUT)'!Q668</f>
        <v>148.25</v>
      </c>
      <c r="R668" s="32">
        <f>'SPREAD (INPUT)'!F668+'SPREAD (INPUT)'!R668</f>
        <v>138.51000000000002</v>
      </c>
      <c r="S668" s="33">
        <f>'SPREAD (INPUT)'!G668+'SPREAD (INPUT)'!S668</f>
        <v>136.37</v>
      </c>
      <c r="T668" s="6">
        <v>203.96</v>
      </c>
      <c r="U668" s="2">
        <v>188.24</v>
      </c>
      <c r="V668" s="2">
        <v>178.05</v>
      </c>
      <c r="W668" s="7">
        <v>175.13</v>
      </c>
    </row>
    <row r="669" spans="1:23" ht="15" thickBot="1" x14ac:dyDescent="0.4">
      <c r="A669" s="42">
        <v>45572</v>
      </c>
      <c r="B669" s="39" t="s">
        <v>50</v>
      </c>
      <c r="C669" s="15" t="s">
        <v>206</v>
      </c>
      <c r="D669" s="8">
        <v>163.66</v>
      </c>
      <c r="E669" s="9">
        <v>153.36000000000001</v>
      </c>
      <c r="F669" s="9">
        <v>143.30000000000001</v>
      </c>
      <c r="G669" s="10">
        <v>141.19</v>
      </c>
      <c r="H669" s="34">
        <f>'SPREAD (INPUT)'!D669+'SPREAD (INPUT)'!H669</f>
        <v>163.57999999999998</v>
      </c>
      <c r="I669" s="35">
        <f>'SPREAD (INPUT)'!E669+'SPREAD (INPUT)'!I669</f>
        <v>153.28</v>
      </c>
      <c r="J669" s="35">
        <f>'SPREAD (INPUT)'!F669+'SPREAD (INPUT)'!J669</f>
        <v>143.22</v>
      </c>
      <c r="K669" s="36">
        <f>'SPREAD (INPUT)'!G669+'SPREAD (INPUT)'!K669</f>
        <v>141.1</v>
      </c>
      <c r="L669" s="34">
        <f>'SPREAD (INPUT)'!D669+'SPREAD (INPUT)'!L669</f>
        <v>152.51999999999998</v>
      </c>
      <c r="M669" s="35">
        <f>'SPREAD (INPUT)'!E669+'SPREAD (INPUT)'!M669</f>
        <v>144.46</v>
      </c>
      <c r="N669" s="35">
        <f>'SPREAD (INPUT)'!F669+'SPREAD (INPUT)'!N669</f>
        <v>135.42000000000002</v>
      </c>
      <c r="O669" s="36">
        <f>'SPREAD (INPUT)'!G669+'SPREAD (INPUT)'!O669</f>
        <v>134.1</v>
      </c>
      <c r="P669" s="34">
        <f>'SPREAD (INPUT)'!D669+'SPREAD (INPUT)'!P669</f>
        <v>155.24</v>
      </c>
      <c r="Q669" s="35">
        <f>'SPREAD (INPUT)'!E669+'SPREAD (INPUT)'!Q669</f>
        <v>146.04000000000002</v>
      </c>
      <c r="R669" s="35">
        <f>'SPREAD (INPUT)'!F669+'SPREAD (INPUT)'!R669</f>
        <v>136.62</v>
      </c>
      <c r="S669" s="36">
        <f>'SPREAD (INPUT)'!G669+'SPREAD (INPUT)'!S669</f>
        <v>135.07999999999998</v>
      </c>
      <c r="T669" s="8">
        <v>196.5</v>
      </c>
      <c r="U669" s="9">
        <v>186.36</v>
      </c>
      <c r="V669" s="9">
        <v>176.05</v>
      </c>
      <c r="W669" s="10">
        <v>173.49</v>
      </c>
    </row>
  </sheetData>
  <mergeCells count="8">
    <mergeCell ref="P1:S1"/>
    <mergeCell ref="T1:W1"/>
    <mergeCell ref="A1:A2"/>
    <mergeCell ref="B1:B2"/>
    <mergeCell ref="C1:C2"/>
    <mergeCell ref="D1:G1"/>
    <mergeCell ref="H1:K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SPREAD (INPUT)</vt:lpstr>
      <vt:lpstr>VALORES (CALCULADO)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Ciro</dc:creator>
  <cp:lastModifiedBy>Ciro Galvão</cp:lastModifiedBy>
  <dcterms:created xsi:type="dcterms:W3CDTF">2015-06-05T18:19:34Z</dcterms:created>
  <dcterms:modified xsi:type="dcterms:W3CDTF">2024-10-14T18:54:11Z</dcterms:modified>
</cp:coreProperties>
</file>