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дание 4B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<sst xmlns="http://schemas.openxmlformats.org/spreadsheetml/2006/main" count="32" uniqueCount="21">
  <si>
    <t xml:space="preserve">Фирма «Твистор»</t>
  </si>
  <si>
    <t xml:space="preserve">Проект «Зеленый остров»</t>
  </si>
  <si>
    <t xml:space="preserve">Анализ издержек</t>
  </si>
  <si>
    <t xml:space="preserve">Наименование 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</si>
  <si>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</si>
  <si>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</si>
  <si>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</si>
  <si>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</si>
  <si>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Итого</t>
  </si>
  <si>
    <t xml:space="preserve">Контракты</t>
  </si>
  <si>
    <t xml:space="preserve">Гонорары</t>
  </si>
  <si>
    <t xml:space="preserve">Реклама</t>
  </si>
  <si>
    <t xml:space="preserve">Фотографии</t>
  </si>
  <si>
    <t xml:space="preserve">Приемы</t>
  </si>
  <si>
    <t xml:space="preserve">Поездки</t>
  </si>
  <si>
    <t xml:space="preserve">Поддержка</t>
  </si>
  <si>
    <t xml:space="preserve">Дикреты</t>
  </si>
  <si>
    <t xml:space="preserve">Проспекты</t>
  </si>
  <si>
    <t xml:space="preserve">Итого:</t>
  </si>
  <si>
    <t xml:space="preserve">В среднем:</t>
  </si>
  <si>
    <t xml:space="preserve">Максимально: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</si>
</sst>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₽-419];[RED]\-#,##0.00\ [$₽-419]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i val="true"/>
      <sz val="10"/>
      <name val="Arial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8D281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8973685855366"/>
          <c:y val="0.0698410934548283"/>
          <c:w val="0.752609538096131"/>
          <c:h val="0.7584176019557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'Задание 4B'!$B$18:$G$18</c:f>
              <c:numCache>
                <c:formatCode>#,##0.00\ [$₽-419];[RED]\-#,##0.00\ [$₽-419]</c:formatCode>
                <c:ptCount val="6"/>
                <c:pt idx="0">
                  <c:v>1823.92</c:v>
                </c:pt>
                <c:pt idx="1">
                  <c:v>1904.57333333333</c:v>
                </c:pt>
                <c:pt idx="2">
                  <c:v>1967.7</c:v>
                </c:pt>
                <c:pt idx="3">
                  <c:v>1834.6725</c:v>
                </c:pt>
                <c:pt idx="4">
                  <c:v>4038.52</c:v>
                </c:pt>
                <c:pt idx="5">
                  <c:v>12860.6466666667</c:v>
                </c:pt>
              </c:numCache>
            </c:numRef>
          </c:val>
        </c:ser>
        <c:gapWidth val="100"/>
        <c:overlap val="0"/>
        <c:axId val="52598884"/>
        <c:axId val="34189137"/>
      </c:barChart>
      <c:catAx>
        <c:axId val="525988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4189137"/>
        <c:crosses val="autoZero"/>
        <c:auto val="1"/>
        <c:lblAlgn val="ctr"/>
        <c:lblOffset val="100"/>
        <c:noMultiLvlLbl val="0"/>
      </c:catAx>
      <c:valAx>
        <c:axId val="341891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[$₽-419];[RED]\-#,##0.00\ [$₽-419]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2598884"/>
        <c:crosses val="autoZero"/>
        <c:crossBetween val="midCat"/>
      </c:valAx>
      <c:spPr>
        <a:gradFill>
          <a:gsLst>
            <a:gs pos="0">
              <a:srgbClr val="8d281e"/>
            </a:gs>
            <a:gs pos="100000">
              <a:srgbClr val="000000"/>
            </a:gs>
          </a:gsLst>
          <a:path path="rect">
            <a:fillToRect l="50000" t="50000" r="50000" b="50000"/>
          </a:path>
        </a:gradFill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'Задание 4B'!$B$18:$G$18</c:f>
              <c:numCache>
                <c:formatCode>#,##0.00\ [$₽-419];[RED]\-#,##0.00\ [$₽-419]</c:formatCode>
                <c:ptCount val="6"/>
                <c:pt idx="0">
                  <c:v>1823.92</c:v>
                </c:pt>
                <c:pt idx="1">
                  <c:v>1904.57333333333</c:v>
                </c:pt>
                <c:pt idx="2">
                  <c:v>1967.7</c:v>
                </c:pt>
                <c:pt idx="3">
                  <c:v>1834.6725</c:v>
                </c:pt>
                <c:pt idx="4">
                  <c:v>4038.52</c:v>
                </c:pt>
                <c:pt idx="5">
                  <c:v>12860.6466666667</c:v>
                </c:pt>
              </c:numCache>
            </c:numRef>
          </c:val>
        </c:ser>
        <c:gapWidth val="100"/>
        <c:shape val="box"/>
        <c:axId val="18042719"/>
        <c:axId val="62792235"/>
        <c:axId val="0"/>
      </c:bar3DChart>
      <c:catAx>
        <c:axId val="18042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2792235"/>
        <c:crosses val="autoZero"/>
        <c:auto val="1"/>
        <c:lblAlgn val="ctr"/>
        <c:lblOffset val="100"/>
        <c:noMultiLvlLbl val="0"/>
      </c:catAx>
      <c:valAx>
        <c:axId val="627922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[$₽-419];[RED]\-#,##0.00\ [$₽-419]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8042719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'Задание 4B'!$I$7:$I$15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Дикреты</c:v>
                </c:pt>
                <c:pt idx="8">
                  <c:v>Проспекты</c:v>
                </c:pt>
              </c:strCache>
            </c:strRef>
          </c:cat>
          <c:val>
            <c:numRef>
              <c:f>'Задание 4B'!$J$7:$J$15</c:f>
              <c:numCache>
                <c:formatCode>#,##0.00\ [$₽-419];[RED]\-#,##0.00\ [$₽-419]</c:formatCode>
                <c:ptCount val="9"/>
                <c:pt idx="0">
                  <c:v>2700</c:v>
                </c:pt>
                <c:pt idx="1">
                  <c:v>2658</c:v>
                </c:pt>
                <c:pt idx="2">
                  <c:v>1650</c:v>
                </c:pt>
                <c:pt idx="3">
                  <c:v>338.58</c:v>
                </c:pt>
                <c:pt idx="4">
                  <c:v>589.32</c:v>
                </c:pt>
                <c:pt idx="5">
                  <c:v>1550.04</c:v>
                </c:pt>
                <c:pt idx="6">
                  <c:v>2705.94</c:v>
                </c:pt>
                <c:pt idx="7">
                  <c:v>2052.12</c:v>
                </c:pt>
                <c:pt idx="8">
                  <c:v>3465.3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'Задание 4B'!$I$7:$I$15</c:f>
              <c:strCache>
                <c:ptCount val="9"/>
                <c:pt idx="0">
                  <c:v>Контракты</c:v>
                </c:pt>
                <c:pt idx="1">
                  <c:v>Гонорары</c:v>
                </c:pt>
                <c:pt idx="2">
                  <c:v>Реклама</c:v>
                </c:pt>
                <c:pt idx="3">
                  <c:v>Фотографии</c:v>
                </c:pt>
                <c:pt idx="4">
                  <c:v>Приемы</c:v>
                </c:pt>
                <c:pt idx="5">
                  <c:v>Поездки</c:v>
                </c:pt>
                <c:pt idx="6">
                  <c:v>Поддержка</c:v>
                </c:pt>
                <c:pt idx="7">
                  <c:v>Дикреты</c:v>
                </c:pt>
                <c:pt idx="8">
                  <c:v>Проспекты</c:v>
                </c:pt>
              </c:strCache>
            </c:strRef>
          </c:cat>
          <c:val>
            <c:numRef>
              <c:f>'Задание 4B'!$K$7:$K$15</c:f>
              <c:numCache>
                <c:formatCode>#,##0.00\ [$₽-419];[RED]\-#,##0.00\ [$₽-419]</c:formatCode>
                <c:ptCount val="9"/>
                <c:pt idx="0">
                  <c:v>2880</c:v>
                </c:pt>
                <c:pt idx="1">
                  <c:v>2280</c:v>
                </c:pt>
                <c:pt idx="2">
                  <c:v>2394</c:v>
                </c:pt>
                <c:pt idx="3">
                  <c:v>562.02</c:v>
                </c:pt>
                <c:pt idx="4">
                  <c:v>298.5</c:v>
                </c:pt>
                <c:pt idx="5">
                  <c:v>1907.94</c:v>
                </c:pt>
                <c:pt idx="6">
                  <c:v>2928</c:v>
                </c:pt>
                <c:pt idx="7">
                  <c:v>1426.92</c:v>
                </c:pt>
                <c:pt idx="8">
                  <c:v>3960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19440</xdr:rowOff>
    </xdr:from>
    <xdr:to>
      <xdr:col>3</xdr:col>
      <xdr:colOff>564480</xdr:colOff>
      <xdr:row>34</xdr:row>
      <xdr:rowOff>76680</xdr:rowOff>
    </xdr:to>
    <xdr:graphicFrame>
      <xdr:nvGraphicFramePr>
        <xdr:cNvPr id="0" name=""/>
        <xdr:cNvGraphicFramePr/>
      </xdr:nvGraphicFramePr>
      <xdr:xfrm>
        <a:off x="0" y="3108240"/>
        <a:ext cx="3946320" cy="249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565560</xdr:colOff>
      <xdr:row>19</xdr:row>
      <xdr:rowOff>47520</xdr:rowOff>
    </xdr:from>
    <xdr:to>
      <xdr:col>7</xdr:col>
      <xdr:colOff>148680</xdr:colOff>
      <xdr:row>32</xdr:row>
      <xdr:rowOff>57240</xdr:rowOff>
    </xdr:to>
    <xdr:graphicFrame>
      <xdr:nvGraphicFramePr>
        <xdr:cNvPr id="1" name=""/>
        <xdr:cNvGraphicFramePr/>
      </xdr:nvGraphicFramePr>
      <xdr:xfrm>
        <a:off x="3947400" y="3136320"/>
        <a:ext cx="3896280" cy="212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399960</xdr:colOff>
      <xdr:row>15</xdr:row>
      <xdr:rowOff>153000</xdr:rowOff>
    </xdr:from>
    <xdr:to>
      <xdr:col>12</xdr:col>
      <xdr:colOff>71280</xdr:colOff>
      <xdr:row>29</xdr:row>
      <xdr:rowOff>153000</xdr:rowOff>
    </xdr:to>
    <xdr:graphicFrame>
      <xdr:nvGraphicFramePr>
        <xdr:cNvPr id="2" name=""/>
        <xdr:cNvGraphicFramePr/>
      </xdr:nvGraphicFramePr>
      <xdr:xfrm>
        <a:off x="8094960" y="2591280"/>
        <a:ext cx="3735360" cy="22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17" activeCellId="0" sqref="M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39"/>
    <col collapsed="false" customWidth="true" hidden="false" outlineLevel="0" max="7" min="2" style="0" width="15.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</row>
    <row r="4" customFormat="false" ht="12.8" hidden="false" customHeight="false" outlineLevel="0" collapsed="false">
      <c r="G4" s="3"/>
    </row>
    <row r="5" customFormat="false" ht="12.8" hidden="false" customHeight="false" outlineLevel="0" collapsed="false">
      <c r="G5" s="3"/>
    </row>
    <row r="6" customFormat="false" ht="12.8" hidden="false" customHeight="false" outlineLevel="0" collapsed="false">
      <c r="A6" s="4" t="s">
        <v>3</v>
      </c>
      <c r="B6" s="0" t="s">
        <v>4</v>
      </c>
      <c r="C6" s="0" t="s">
        <v>5</v>
      </c>
      <c r="D6" s="0" t="s">
        <v>6</v>
      </c>
      <c r="E6" s="0" t="s">
        <v>7</v>
      </c>
      <c r="G6" s="3" t="s">
        <v>8</v>
      </c>
      <c r="J6" s="0" t="s">
        <v>6</v>
      </c>
      <c r="K6" s="0" t="s">
        <v>7</v>
      </c>
    </row>
    <row r="7" customFormat="false" ht="12.8" hidden="false" customHeight="false" outlineLevel="0" collapsed="false">
      <c r="A7" s="5" t="s">
        <v>9</v>
      </c>
      <c r="B7" s="6" t="n">
        <v>3000</v>
      </c>
      <c r="C7" s="6" t="n">
        <v>3600</v>
      </c>
      <c r="D7" s="6" t="n">
        <v>2700</v>
      </c>
      <c r="E7" s="6" t="n">
        <v>2880</v>
      </c>
      <c r="F7" s="6" t="n">
        <v>5580</v>
      </c>
      <c r="G7" s="6" t="n">
        <f aca="false">SUM(B7:F7)</f>
        <v>17760</v>
      </c>
      <c r="I7" s="5" t="s">
        <v>9</v>
      </c>
      <c r="J7" s="6" t="n">
        <v>2700</v>
      </c>
      <c r="K7" s="6" t="n">
        <v>2880</v>
      </c>
    </row>
    <row r="8" customFormat="false" ht="12.8" hidden="false" customHeight="false" outlineLevel="0" collapsed="false">
      <c r="A8" s="5" t="s">
        <v>10</v>
      </c>
      <c r="B8" s="6" t="n">
        <v>1500</v>
      </c>
      <c r="C8" s="6" t="n">
        <v>2052</v>
      </c>
      <c r="D8" s="6" t="n">
        <v>2658</v>
      </c>
      <c r="E8" s="6" t="n">
        <v>2280</v>
      </c>
      <c r="F8" s="6" t="n">
        <v>4938</v>
      </c>
      <c r="G8" s="6" t="n">
        <f aca="false">SUM(B8:F8)</f>
        <v>13428</v>
      </c>
      <c r="I8" s="5" t="s">
        <v>10</v>
      </c>
      <c r="J8" s="6" t="n">
        <v>2658</v>
      </c>
      <c r="K8" s="6" t="n">
        <v>2280</v>
      </c>
    </row>
    <row r="9" customFormat="false" ht="12.8" hidden="false" customHeight="false" outlineLevel="0" collapsed="false">
      <c r="A9" s="5" t="s">
        <v>11</v>
      </c>
      <c r="B9" s="6" t="n">
        <v>2880</v>
      </c>
      <c r="C9" s="6" t="n">
        <v>2328</v>
      </c>
      <c r="D9" s="6" t="n">
        <v>1650</v>
      </c>
      <c r="E9" s="6" t="n">
        <v>2394</v>
      </c>
      <c r="F9" s="6" t="n">
        <v>4044</v>
      </c>
      <c r="G9" s="6" t="n">
        <f aca="false">SUM(B9:F9)</f>
        <v>13296</v>
      </c>
      <c r="I9" s="5" t="s">
        <v>11</v>
      </c>
      <c r="J9" s="6" t="n">
        <v>1650</v>
      </c>
      <c r="K9" s="6" t="n">
        <v>2394</v>
      </c>
    </row>
    <row r="10" customFormat="false" ht="12.8" hidden="false" customHeight="false" outlineLevel="0" collapsed="false">
      <c r="A10" s="5" t="s">
        <v>12</v>
      </c>
      <c r="B10" s="6" t="n">
        <v>1043.7</v>
      </c>
      <c r="C10" s="6" t="n">
        <v>585.96</v>
      </c>
      <c r="D10" s="6" t="n">
        <v>338.58</v>
      </c>
      <c r="E10" s="6" t="n">
        <v>562.02</v>
      </c>
      <c r="F10" s="6" t="n">
        <v>900.6</v>
      </c>
      <c r="G10" s="6" t="n">
        <f aca="false">SUM(B10:F10)</f>
        <v>3430.86</v>
      </c>
      <c r="I10" s="5" t="s">
        <v>12</v>
      </c>
      <c r="J10" s="6" t="n">
        <v>338.58</v>
      </c>
      <c r="K10" s="6" t="n">
        <v>562.02</v>
      </c>
    </row>
    <row r="11" customFormat="false" ht="12.8" hidden="false" customHeight="false" outlineLevel="0" collapsed="false">
      <c r="A11" s="5" t="s">
        <v>13</v>
      </c>
      <c r="B11" s="6" t="n">
        <v>531.24</v>
      </c>
      <c r="C11" s="6" t="n">
        <v>453.9</v>
      </c>
      <c r="D11" s="6" t="n">
        <v>589.32</v>
      </c>
      <c r="E11" s="6" t="n">
        <v>298.5</v>
      </c>
      <c r="F11" s="6" t="n">
        <v>887.82</v>
      </c>
      <c r="G11" s="6" t="n">
        <f aca="false">SUM(B11:F11)</f>
        <v>2760.78</v>
      </c>
      <c r="I11" s="5" t="s">
        <v>13</v>
      </c>
      <c r="J11" s="6" t="n">
        <v>589.32</v>
      </c>
      <c r="K11" s="6" t="n">
        <v>298.5</v>
      </c>
    </row>
    <row r="12" customFormat="false" ht="12.8" hidden="false" customHeight="false" outlineLevel="0" collapsed="false">
      <c r="A12" s="5" t="s">
        <v>14</v>
      </c>
      <c r="B12" s="6" t="n">
        <v>1074</v>
      </c>
      <c r="C12" s="6" t="n">
        <v>2074.92</v>
      </c>
      <c r="D12" s="6" t="n">
        <v>1550.04</v>
      </c>
      <c r="E12" s="6" t="n">
        <v>1907.94</v>
      </c>
      <c r="F12" s="6" t="n">
        <v>3457.98</v>
      </c>
      <c r="G12" s="6" t="n">
        <f aca="false">SUM(B12:F12)</f>
        <v>10064.88</v>
      </c>
      <c r="I12" s="5" t="s">
        <v>14</v>
      </c>
      <c r="J12" s="6" t="n">
        <v>1550.04</v>
      </c>
      <c r="K12" s="6" t="n">
        <v>1907.94</v>
      </c>
    </row>
    <row r="13" customFormat="false" ht="12.8" hidden="false" customHeight="false" outlineLevel="0" collapsed="false">
      <c r="A13" s="5" t="s">
        <v>15</v>
      </c>
      <c r="B13" s="6" t="n">
        <v>2378.7</v>
      </c>
      <c r="C13" s="6" t="n">
        <v>2531.4</v>
      </c>
      <c r="D13" s="6" t="n">
        <v>2705.94</v>
      </c>
      <c r="E13" s="6" t="n">
        <v>2928</v>
      </c>
      <c r="F13" s="6" t="n">
        <v>5633.94</v>
      </c>
      <c r="G13" s="6" t="n">
        <f aca="false">SUM(B13:F13)</f>
        <v>16177.98</v>
      </c>
      <c r="I13" s="5" t="s">
        <v>15</v>
      </c>
      <c r="J13" s="6" t="n">
        <v>2705.94</v>
      </c>
      <c r="K13" s="6" t="n">
        <v>2928</v>
      </c>
    </row>
    <row r="14" customFormat="false" ht="12.8" hidden="false" customHeight="false" outlineLevel="0" collapsed="false">
      <c r="A14" s="5" t="s">
        <v>16</v>
      </c>
      <c r="B14" s="6" t="n">
        <v>1133.94</v>
      </c>
      <c r="C14" s="6" t="n">
        <v>1404</v>
      </c>
      <c r="D14" s="6" t="n">
        <v>2052.12</v>
      </c>
      <c r="E14" s="6" t="n">
        <v>1426.92</v>
      </c>
      <c r="F14" s="6" t="n">
        <v>3479.04</v>
      </c>
      <c r="G14" s="6" t="n">
        <f aca="false">SUM(B14:F14)</f>
        <v>9496.02</v>
      </c>
      <c r="I14" s="5" t="s">
        <v>16</v>
      </c>
      <c r="J14" s="6" t="n">
        <v>2052.12</v>
      </c>
      <c r="K14" s="6" t="n">
        <v>1426.92</v>
      </c>
    </row>
    <row r="15" customFormat="false" ht="12.8" hidden="false" customHeight="false" outlineLevel="0" collapsed="false">
      <c r="A15" s="5" t="s">
        <v>17</v>
      </c>
      <c r="B15" s="6" t="n">
        <v>2873.7</v>
      </c>
      <c r="C15" s="6" t="n">
        <v>2110.98</v>
      </c>
      <c r="D15" s="6" t="n">
        <v>3465.3</v>
      </c>
      <c r="E15" s="6" t="n">
        <v>3960</v>
      </c>
      <c r="F15" s="6" t="n">
        <v>7425.3</v>
      </c>
      <c r="G15" s="6" t="n">
        <f aca="false">SUM(B14:F15)</f>
        <v>29331.3</v>
      </c>
      <c r="I15" s="5" t="s">
        <v>17</v>
      </c>
      <c r="J15" s="6" t="n">
        <v>3465.3</v>
      </c>
      <c r="K15" s="6" t="n">
        <v>3960</v>
      </c>
    </row>
    <row r="16" customFormat="false" ht="12.8" hidden="false" customHeight="false" outlineLevel="0" collapsed="false">
      <c r="A16" s="5"/>
      <c r="B16" s="5"/>
      <c r="C16" s="5"/>
      <c r="D16" s="5"/>
      <c r="E16" s="5"/>
      <c r="F16" s="5"/>
      <c r="G16" s="5"/>
    </row>
    <row r="17" customFormat="false" ht="12.8" hidden="false" customHeight="false" outlineLevel="0" collapsed="false">
      <c r="A17" s="5" t="s">
        <v>18</v>
      </c>
      <c r="B17" s="7" t="n">
        <f aca="false">SUM(B7:B15)</f>
        <v>16415.28</v>
      </c>
      <c r="C17" s="7" t="n">
        <f aca="false">SUM(C7:C15)</f>
        <v>17141.16</v>
      </c>
      <c r="D17" s="7" t="n">
        <f aca="false">SUM(D7:D15)</f>
        <v>17709.3</v>
      </c>
      <c r="E17" s="7" t="n">
        <f aca="false">SUM(E7:E15)</f>
        <v>18637.38</v>
      </c>
      <c r="F17" s="7" t="n">
        <f aca="false">SUM(F7:F15)</f>
        <v>36346.68</v>
      </c>
      <c r="G17" s="8" t="n">
        <f aca="false">SUM(G7:G15)</f>
        <v>115745.82</v>
      </c>
    </row>
    <row r="18" customFormat="false" ht="12.8" hidden="false" customHeight="false" outlineLevel="0" collapsed="false">
      <c r="A18" s="5" t="s">
        <v>19</v>
      </c>
      <c r="B18" s="7" t="n">
        <f aca="false">AVERAGE(B7:B15)</f>
        <v>1823.92</v>
      </c>
      <c r="C18" s="7" t="n">
        <f aca="false">AVERAGE(C7:C15)</f>
        <v>1904.57333333333</v>
      </c>
      <c r="D18" s="7" t="n">
        <f aca="false">AVERAGE(D7:D15)</f>
        <v>1967.7</v>
      </c>
      <c r="E18" s="7" t="n">
        <f aca="false">AVERAGE(E7:E14)</f>
        <v>1834.6725</v>
      </c>
      <c r="F18" s="7" t="n">
        <f aca="false">AVERAGE(F7:F15)</f>
        <v>4038.52</v>
      </c>
      <c r="G18" s="8" t="n">
        <f aca="false">AVERAGE(G7:G15)</f>
        <v>12860.6466666667</v>
      </c>
    </row>
    <row r="19" customFormat="false" ht="12.8" hidden="false" customHeight="false" outlineLevel="0" collapsed="false">
      <c r="A19" s="4" t="s">
        <v>20</v>
      </c>
      <c r="B19" s="7" t="n">
        <v>3000</v>
      </c>
      <c r="C19" s="7" t="n">
        <v>3600</v>
      </c>
      <c r="D19" s="7" t="n">
        <v>2705.94</v>
      </c>
      <c r="E19" s="7" t="n">
        <v>3960</v>
      </c>
      <c r="F19" s="7" t="n">
        <v>7425</v>
      </c>
      <c r="G19" s="8" t="n">
        <v>29331.3</v>
      </c>
    </row>
  </sheetData>
  <mergeCells count="3">
    <mergeCell ref="A1:G1"/>
    <mergeCell ref="A2:G2"/>
    <mergeCell ref="A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2025-01-25T13:39:34Z</dcterms:created>
  <dc:creator/>
  <dc:description/>
  <dc:language>ru-RU</dc:language>
  <cp:lastModifiedBy/>
  <dcterms:modified xsi:type="dcterms:W3CDTF">2025-01-25T15:08:25Z</dcterms:modified>
  <cp:revision>1</cp:revision>
  <dc:subject/>
  <dc:title/>
</cp:coreProperties>
</file>