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chule\ki\machineLearning\lernsituation-ki-1\docs\2-Prognosen\"/>
    </mc:Choice>
  </mc:AlternateContent>
  <xr:revisionPtr revIDLastSave="0" documentId="13_ncr:1_{6F43AD1F-C97A-49F1-8CD5-F6121002C853}" xr6:coauthVersionLast="47" xr6:coauthVersionMax="47" xr10:uidLastSave="{00000000-0000-0000-0000-000000000000}"/>
  <bookViews>
    <workbookView xWindow="3540" yWindow="3450" windowWidth="21600" windowHeight="11385" xr2:uid="{D0D5C407-38BC-8D46-8170-A6DBB3575961}"/>
  </bookViews>
  <sheets>
    <sheet name="Tabelle1" sheetId="1" r:id="rId1"/>
  </sheets>
  <definedNames>
    <definedName name="AdvertisingGermanFormat" localSheetId="0">Tabelle1!$A$1:$D$201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0" i="1" l="1"/>
  <c r="D205" i="1"/>
  <c r="D204" i="1"/>
  <c r="G203" i="1"/>
  <c r="D203" i="1"/>
  <c r="E11" i="1" s="1"/>
  <c r="F11" i="1" s="1"/>
  <c r="G11" i="1" s="1"/>
  <c r="B210" i="1" a="1"/>
  <c r="B210" i="1" l="1"/>
  <c r="D210" i="1" s="1"/>
  <c r="E72" i="1"/>
  <c r="F72" i="1" s="1"/>
  <c r="G72" i="1" s="1"/>
  <c r="E197" i="1"/>
  <c r="F197" i="1" s="1"/>
  <c r="G197" i="1" s="1"/>
  <c r="E91" i="1"/>
  <c r="F91" i="1" s="1"/>
  <c r="G91" i="1" s="1"/>
  <c r="E173" i="1"/>
  <c r="F173" i="1" s="1"/>
  <c r="G173" i="1" s="1"/>
  <c r="E163" i="1"/>
  <c r="F163" i="1" s="1"/>
  <c r="G163" i="1" s="1"/>
  <c r="E8" i="1"/>
  <c r="F8" i="1" s="1"/>
  <c r="G8" i="1" s="1"/>
  <c r="E176" i="1"/>
  <c r="F176" i="1" s="1"/>
  <c r="G176" i="1" s="1"/>
  <c r="E59" i="1"/>
  <c r="F59" i="1" s="1"/>
  <c r="G59" i="1" s="1"/>
  <c r="E120" i="1"/>
  <c r="F120" i="1" s="1"/>
  <c r="G120" i="1" s="1"/>
  <c r="E192" i="1"/>
  <c r="F192" i="1" s="1"/>
  <c r="G192" i="1" s="1"/>
  <c r="E171" i="1"/>
  <c r="F171" i="1" s="1"/>
  <c r="G171" i="1" s="1"/>
  <c r="E144" i="1"/>
  <c r="F144" i="1" s="1"/>
  <c r="G144" i="1" s="1"/>
  <c r="E115" i="1"/>
  <c r="F115" i="1" s="1"/>
  <c r="G115" i="1" s="1"/>
  <c r="E83" i="1"/>
  <c r="F83" i="1" s="1"/>
  <c r="G83" i="1" s="1"/>
  <c r="E51" i="1"/>
  <c r="F51" i="1" s="1"/>
  <c r="G51" i="1" s="1"/>
  <c r="E19" i="1"/>
  <c r="F19" i="1" s="1"/>
  <c r="G19" i="1" s="1"/>
  <c r="E104" i="1"/>
  <c r="F104" i="1" s="1"/>
  <c r="G104" i="1" s="1"/>
  <c r="E123" i="1"/>
  <c r="F123" i="1" s="1"/>
  <c r="G123" i="1" s="1"/>
  <c r="E195" i="1"/>
  <c r="F195" i="1" s="1"/>
  <c r="G195" i="1" s="1"/>
  <c r="E88" i="1"/>
  <c r="F88" i="1" s="1"/>
  <c r="G88" i="1" s="1"/>
  <c r="E24" i="1"/>
  <c r="F24" i="1" s="1"/>
  <c r="G24" i="1" s="1"/>
  <c r="E189" i="1"/>
  <c r="F189" i="1" s="1"/>
  <c r="G189" i="1" s="1"/>
  <c r="E168" i="1"/>
  <c r="F168" i="1" s="1"/>
  <c r="G168" i="1" s="1"/>
  <c r="E139" i="1"/>
  <c r="F139" i="1" s="1"/>
  <c r="G139" i="1" s="1"/>
  <c r="E112" i="1"/>
  <c r="F112" i="1" s="1"/>
  <c r="G112" i="1" s="1"/>
  <c r="E80" i="1"/>
  <c r="F80" i="1" s="1"/>
  <c r="G80" i="1" s="1"/>
  <c r="E48" i="1"/>
  <c r="F48" i="1" s="1"/>
  <c r="G48" i="1" s="1"/>
  <c r="E16" i="1"/>
  <c r="F16" i="1" s="1"/>
  <c r="G16" i="1" s="1"/>
  <c r="E184" i="1"/>
  <c r="F184" i="1" s="1"/>
  <c r="G184" i="1" s="1"/>
  <c r="E40" i="1"/>
  <c r="F40" i="1" s="1"/>
  <c r="G40" i="1" s="1"/>
  <c r="E152" i="1"/>
  <c r="F152" i="1" s="1"/>
  <c r="G152" i="1" s="1"/>
  <c r="E27" i="1"/>
  <c r="F27" i="1" s="1"/>
  <c r="G27" i="1" s="1"/>
  <c r="E147" i="1"/>
  <c r="F147" i="1" s="1"/>
  <c r="G147" i="1" s="1"/>
  <c r="E56" i="1"/>
  <c r="F56" i="1" s="1"/>
  <c r="G56" i="1" s="1"/>
  <c r="E187" i="1"/>
  <c r="F187" i="1" s="1"/>
  <c r="G187" i="1" s="1"/>
  <c r="E165" i="1"/>
  <c r="F165" i="1" s="1"/>
  <c r="G165" i="1" s="1"/>
  <c r="E136" i="1"/>
  <c r="F136" i="1" s="1"/>
  <c r="G136" i="1" s="1"/>
  <c r="E107" i="1"/>
  <c r="F107" i="1" s="1"/>
  <c r="G107" i="1" s="1"/>
  <c r="E75" i="1"/>
  <c r="F75" i="1" s="1"/>
  <c r="G75" i="1" s="1"/>
  <c r="E43" i="1"/>
  <c r="F43" i="1" s="1"/>
  <c r="G43" i="1" s="1"/>
  <c r="E9" i="1"/>
  <c r="F9" i="1" s="1"/>
  <c r="G9" i="1" s="1"/>
  <c r="E17" i="1"/>
  <c r="F17" i="1" s="1"/>
  <c r="G17" i="1" s="1"/>
  <c r="E25" i="1"/>
  <c r="F25" i="1" s="1"/>
  <c r="G25" i="1" s="1"/>
  <c r="E33" i="1"/>
  <c r="F33" i="1" s="1"/>
  <c r="G33" i="1" s="1"/>
  <c r="E41" i="1"/>
  <c r="F41" i="1" s="1"/>
  <c r="G41" i="1" s="1"/>
  <c r="E49" i="1"/>
  <c r="F49" i="1" s="1"/>
  <c r="G49" i="1" s="1"/>
  <c r="E57" i="1"/>
  <c r="F57" i="1" s="1"/>
  <c r="G57" i="1" s="1"/>
  <c r="E65" i="1"/>
  <c r="F65" i="1" s="1"/>
  <c r="G65" i="1" s="1"/>
  <c r="E73" i="1"/>
  <c r="F73" i="1" s="1"/>
  <c r="G73" i="1" s="1"/>
  <c r="E81" i="1"/>
  <c r="F81" i="1" s="1"/>
  <c r="G81" i="1" s="1"/>
  <c r="E89" i="1"/>
  <c r="F89" i="1" s="1"/>
  <c r="G89" i="1" s="1"/>
  <c r="E97" i="1"/>
  <c r="F97" i="1" s="1"/>
  <c r="G97" i="1" s="1"/>
  <c r="E105" i="1"/>
  <c r="F105" i="1" s="1"/>
  <c r="G105" i="1" s="1"/>
  <c r="E113" i="1"/>
  <c r="F113" i="1" s="1"/>
  <c r="G113" i="1" s="1"/>
  <c r="E121" i="1"/>
  <c r="F121" i="1" s="1"/>
  <c r="G121" i="1" s="1"/>
  <c r="E129" i="1"/>
  <c r="F129" i="1" s="1"/>
  <c r="G129" i="1" s="1"/>
  <c r="E137" i="1"/>
  <c r="F137" i="1" s="1"/>
  <c r="G137" i="1" s="1"/>
  <c r="E145" i="1"/>
  <c r="F145" i="1" s="1"/>
  <c r="G145" i="1" s="1"/>
  <c r="E153" i="1"/>
  <c r="F153" i="1" s="1"/>
  <c r="G153" i="1" s="1"/>
  <c r="E161" i="1"/>
  <c r="F161" i="1" s="1"/>
  <c r="G161" i="1" s="1"/>
  <c r="E169" i="1"/>
  <c r="F169" i="1" s="1"/>
  <c r="G169" i="1" s="1"/>
  <c r="E177" i="1"/>
  <c r="F177" i="1" s="1"/>
  <c r="G177" i="1" s="1"/>
  <c r="E185" i="1"/>
  <c r="F185" i="1" s="1"/>
  <c r="G185" i="1" s="1"/>
  <c r="E193" i="1"/>
  <c r="F193" i="1" s="1"/>
  <c r="G193" i="1" s="1"/>
  <c r="E201" i="1"/>
  <c r="F201" i="1" s="1"/>
  <c r="G201" i="1" s="1"/>
  <c r="E10" i="1"/>
  <c r="F10" i="1" s="1"/>
  <c r="G10" i="1" s="1"/>
  <c r="E18" i="1"/>
  <c r="F18" i="1" s="1"/>
  <c r="G18" i="1" s="1"/>
  <c r="E26" i="1"/>
  <c r="F26" i="1" s="1"/>
  <c r="G26" i="1" s="1"/>
  <c r="E34" i="1"/>
  <c r="F34" i="1" s="1"/>
  <c r="G34" i="1" s="1"/>
  <c r="E42" i="1"/>
  <c r="F42" i="1" s="1"/>
  <c r="G42" i="1" s="1"/>
  <c r="E50" i="1"/>
  <c r="F50" i="1" s="1"/>
  <c r="G50" i="1" s="1"/>
  <c r="E58" i="1"/>
  <c r="F58" i="1" s="1"/>
  <c r="G58" i="1" s="1"/>
  <c r="E66" i="1"/>
  <c r="F66" i="1" s="1"/>
  <c r="G66" i="1" s="1"/>
  <c r="E74" i="1"/>
  <c r="F74" i="1" s="1"/>
  <c r="G74" i="1" s="1"/>
  <c r="E82" i="1"/>
  <c r="F82" i="1" s="1"/>
  <c r="G82" i="1" s="1"/>
  <c r="E90" i="1"/>
  <c r="F90" i="1" s="1"/>
  <c r="G90" i="1" s="1"/>
  <c r="E98" i="1"/>
  <c r="F98" i="1" s="1"/>
  <c r="G98" i="1" s="1"/>
  <c r="E106" i="1"/>
  <c r="F106" i="1" s="1"/>
  <c r="G106" i="1" s="1"/>
  <c r="E114" i="1"/>
  <c r="F114" i="1" s="1"/>
  <c r="G114" i="1" s="1"/>
  <c r="E122" i="1"/>
  <c r="F122" i="1" s="1"/>
  <c r="G122" i="1" s="1"/>
  <c r="E130" i="1"/>
  <c r="F130" i="1" s="1"/>
  <c r="G130" i="1" s="1"/>
  <c r="E138" i="1"/>
  <c r="F138" i="1" s="1"/>
  <c r="G138" i="1" s="1"/>
  <c r="E146" i="1"/>
  <c r="F146" i="1" s="1"/>
  <c r="G146" i="1" s="1"/>
  <c r="E154" i="1"/>
  <c r="F154" i="1" s="1"/>
  <c r="G154" i="1" s="1"/>
  <c r="E162" i="1"/>
  <c r="F162" i="1" s="1"/>
  <c r="G162" i="1" s="1"/>
  <c r="E170" i="1"/>
  <c r="F170" i="1" s="1"/>
  <c r="G170" i="1" s="1"/>
  <c r="E178" i="1"/>
  <c r="F178" i="1" s="1"/>
  <c r="G178" i="1" s="1"/>
  <c r="E186" i="1"/>
  <c r="F186" i="1" s="1"/>
  <c r="G186" i="1" s="1"/>
  <c r="E194" i="1"/>
  <c r="F194" i="1" s="1"/>
  <c r="G194" i="1" s="1"/>
  <c r="E2" i="1"/>
  <c r="F2" i="1" s="1"/>
  <c r="G2" i="1" s="1"/>
  <c r="E4" i="1"/>
  <c r="F4" i="1" s="1"/>
  <c r="G4" i="1" s="1"/>
  <c r="E12" i="1"/>
  <c r="F12" i="1" s="1"/>
  <c r="G12" i="1" s="1"/>
  <c r="E20" i="1"/>
  <c r="F20" i="1" s="1"/>
  <c r="G20" i="1" s="1"/>
  <c r="E28" i="1"/>
  <c r="F28" i="1" s="1"/>
  <c r="G28" i="1" s="1"/>
  <c r="E36" i="1"/>
  <c r="F36" i="1" s="1"/>
  <c r="G36" i="1" s="1"/>
  <c r="E44" i="1"/>
  <c r="F44" i="1" s="1"/>
  <c r="G44" i="1" s="1"/>
  <c r="E52" i="1"/>
  <c r="F52" i="1" s="1"/>
  <c r="G52" i="1" s="1"/>
  <c r="E60" i="1"/>
  <c r="F60" i="1" s="1"/>
  <c r="G60" i="1" s="1"/>
  <c r="E68" i="1"/>
  <c r="F68" i="1" s="1"/>
  <c r="G68" i="1" s="1"/>
  <c r="E76" i="1"/>
  <c r="F76" i="1" s="1"/>
  <c r="G76" i="1" s="1"/>
  <c r="E84" i="1"/>
  <c r="F84" i="1" s="1"/>
  <c r="G84" i="1" s="1"/>
  <c r="E92" i="1"/>
  <c r="F92" i="1" s="1"/>
  <c r="G92" i="1" s="1"/>
  <c r="E100" i="1"/>
  <c r="F100" i="1" s="1"/>
  <c r="G100" i="1" s="1"/>
  <c r="E108" i="1"/>
  <c r="F108" i="1" s="1"/>
  <c r="G108" i="1" s="1"/>
  <c r="E116" i="1"/>
  <c r="F116" i="1" s="1"/>
  <c r="G116" i="1" s="1"/>
  <c r="E124" i="1"/>
  <c r="F124" i="1" s="1"/>
  <c r="G124" i="1" s="1"/>
  <c r="E132" i="1"/>
  <c r="F132" i="1" s="1"/>
  <c r="G132" i="1" s="1"/>
  <c r="E140" i="1"/>
  <c r="F140" i="1" s="1"/>
  <c r="G140" i="1" s="1"/>
  <c r="E148" i="1"/>
  <c r="F148" i="1" s="1"/>
  <c r="G148" i="1" s="1"/>
  <c r="E156" i="1"/>
  <c r="F156" i="1" s="1"/>
  <c r="G156" i="1" s="1"/>
  <c r="E164" i="1"/>
  <c r="F164" i="1" s="1"/>
  <c r="G164" i="1" s="1"/>
  <c r="E172" i="1"/>
  <c r="F172" i="1" s="1"/>
  <c r="G172" i="1" s="1"/>
  <c r="E180" i="1"/>
  <c r="F180" i="1" s="1"/>
  <c r="G180" i="1" s="1"/>
  <c r="E188" i="1"/>
  <c r="F188" i="1" s="1"/>
  <c r="G188" i="1" s="1"/>
  <c r="E196" i="1"/>
  <c r="F196" i="1" s="1"/>
  <c r="G196" i="1" s="1"/>
  <c r="E133" i="1"/>
  <c r="F133" i="1" s="1"/>
  <c r="G133" i="1" s="1"/>
  <c r="E141" i="1"/>
  <c r="F141" i="1" s="1"/>
  <c r="G141" i="1" s="1"/>
  <c r="E149" i="1"/>
  <c r="F149" i="1" s="1"/>
  <c r="G149" i="1" s="1"/>
  <c r="E157" i="1"/>
  <c r="F157" i="1" s="1"/>
  <c r="G157" i="1" s="1"/>
  <c r="E5" i="1"/>
  <c r="F5" i="1" s="1"/>
  <c r="G5" i="1" s="1"/>
  <c r="E13" i="1"/>
  <c r="F13" i="1" s="1"/>
  <c r="G13" i="1" s="1"/>
  <c r="E21" i="1"/>
  <c r="F21" i="1" s="1"/>
  <c r="G21" i="1" s="1"/>
  <c r="E29" i="1"/>
  <c r="F29" i="1" s="1"/>
  <c r="G29" i="1" s="1"/>
  <c r="E37" i="1"/>
  <c r="F37" i="1" s="1"/>
  <c r="G37" i="1" s="1"/>
  <c r="E45" i="1"/>
  <c r="F45" i="1" s="1"/>
  <c r="G45" i="1" s="1"/>
  <c r="E53" i="1"/>
  <c r="F53" i="1" s="1"/>
  <c r="G53" i="1" s="1"/>
  <c r="E61" i="1"/>
  <c r="F61" i="1" s="1"/>
  <c r="G61" i="1" s="1"/>
  <c r="E69" i="1"/>
  <c r="F69" i="1" s="1"/>
  <c r="G69" i="1" s="1"/>
  <c r="E77" i="1"/>
  <c r="F77" i="1" s="1"/>
  <c r="G77" i="1" s="1"/>
  <c r="E85" i="1"/>
  <c r="F85" i="1" s="1"/>
  <c r="G85" i="1" s="1"/>
  <c r="E93" i="1"/>
  <c r="F93" i="1" s="1"/>
  <c r="G93" i="1" s="1"/>
  <c r="E101" i="1"/>
  <c r="F101" i="1" s="1"/>
  <c r="G101" i="1" s="1"/>
  <c r="E109" i="1"/>
  <c r="F109" i="1" s="1"/>
  <c r="G109" i="1" s="1"/>
  <c r="E117" i="1"/>
  <c r="F117" i="1" s="1"/>
  <c r="G117" i="1" s="1"/>
  <c r="E6" i="1"/>
  <c r="F6" i="1" s="1"/>
  <c r="G6" i="1" s="1"/>
  <c r="E14" i="1"/>
  <c r="F14" i="1" s="1"/>
  <c r="G14" i="1" s="1"/>
  <c r="E22" i="1"/>
  <c r="F22" i="1" s="1"/>
  <c r="G22" i="1" s="1"/>
  <c r="E30" i="1"/>
  <c r="F30" i="1" s="1"/>
  <c r="G30" i="1" s="1"/>
  <c r="E38" i="1"/>
  <c r="F38" i="1" s="1"/>
  <c r="G38" i="1" s="1"/>
  <c r="E46" i="1"/>
  <c r="F46" i="1" s="1"/>
  <c r="G46" i="1" s="1"/>
  <c r="E54" i="1"/>
  <c r="F54" i="1" s="1"/>
  <c r="G54" i="1" s="1"/>
  <c r="E62" i="1"/>
  <c r="F62" i="1" s="1"/>
  <c r="G62" i="1" s="1"/>
  <c r="E70" i="1"/>
  <c r="F70" i="1" s="1"/>
  <c r="G70" i="1" s="1"/>
  <c r="E78" i="1"/>
  <c r="F78" i="1" s="1"/>
  <c r="G78" i="1" s="1"/>
  <c r="E86" i="1"/>
  <c r="F86" i="1" s="1"/>
  <c r="G86" i="1" s="1"/>
  <c r="E94" i="1"/>
  <c r="F94" i="1" s="1"/>
  <c r="G94" i="1" s="1"/>
  <c r="E102" i="1"/>
  <c r="F102" i="1" s="1"/>
  <c r="G102" i="1" s="1"/>
  <c r="E110" i="1"/>
  <c r="F110" i="1" s="1"/>
  <c r="G110" i="1" s="1"/>
  <c r="E118" i="1"/>
  <c r="F118" i="1" s="1"/>
  <c r="G118" i="1" s="1"/>
  <c r="E126" i="1"/>
  <c r="F126" i="1" s="1"/>
  <c r="G126" i="1" s="1"/>
  <c r="E134" i="1"/>
  <c r="F134" i="1" s="1"/>
  <c r="G134" i="1" s="1"/>
  <c r="E142" i="1"/>
  <c r="F142" i="1" s="1"/>
  <c r="G142" i="1" s="1"/>
  <c r="E150" i="1"/>
  <c r="F150" i="1" s="1"/>
  <c r="G150" i="1" s="1"/>
  <c r="E158" i="1"/>
  <c r="F158" i="1" s="1"/>
  <c r="G158" i="1" s="1"/>
  <c r="E166" i="1"/>
  <c r="F166" i="1" s="1"/>
  <c r="G166" i="1" s="1"/>
  <c r="E174" i="1"/>
  <c r="F174" i="1" s="1"/>
  <c r="G174" i="1" s="1"/>
  <c r="E182" i="1"/>
  <c r="F182" i="1" s="1"/>
  <c r="G182" i="1" s="1"/>
  <c r="E190" i="1"/>
  <c r="F190" i="1" s="1"/>
  <c r="G190" i="1" s="1"/>
  <c r="E198" i="1"/>
  <c r="F198" i="1" s="1"/>
  <c r="G198" i="1" s="1"/>
  <c r="E111" i="1"/>
  <c r="F111" i="1" s="1"/>
  <c r="G111" i="1" s="1"/>
  <c r="E175" i="1"/>
  <c r="F175" i="1" s="1"/>
  <c r="G175" i="1" s="1"/>
  <c r="E191" i="1"/>
  <c r="F191" i="1" s="1"/>
  <c r="G191" i="1" s="1"/>
  <c r="E199" i="1"/>
  <c r="F199" i="1" s="1"/>
  <c r="G199" i="1" s="1"/>
  <c r="E7" i="1"/>
  <c r="F7" i="1" s="1"/>
  <c r="G7" i="1" s="1"/>
  <c r="E15" i="1"/>
  <c r="F15" i="1" s="1"/>
  <c r="G15" i="1" s="1"/>
  <c r="E23" i="1"/>
  <c r="F23" i="1" s="1"/>
  <c r="G23" i="1" s="1"/>
  <c r="E31" i="1"/>
  <c r="F31" i="1" s="1"/>
  <c r="G31" i="1" s="1"/>
  <c r="E39" i="1"/>
  <c r="F39" i="1" s="1"/>
  <c r="G39" i="1" s="1"/>
  <c r="E47" i="1"/>
  <c r="F47" i="1" s="1"/>
  <c r="G47" i="1" s="1"/>
  <c r="E55" i="1"/>
  <c r="F55" i="1" s="1"/>
  <c r="G55" i="1" s="1"/>
  <c r="E63" i="1"/>
  <c r="F63" i="1" s="1"/>
  <c r="G63" i="1" s="1"/>
  <c r="E71" i="1"/>
  <c r="F71" i="1" s="1"/>
  <c r="G71" i="1" s="1"/>
  <c r="E79" i="1"/>
  <c r="F79" i="1" s="1"/>
  <c r="G79" i="1" s="1"/>
  <c r="E87" i="1"/>
  <c r="F87" i="1" s="1"/>
  <c r="G87" i="1" s="1"/>
  <c r="E95" i="1"/>
  <c r="F95" i="1" s="1"/>
  <c r="G95" i="1" s="1"/>
  <c r="E103" i="1"/>
  <c r="F103" i="1" s="1"/>
  <c r="G103" i="1" s="1"/>
  <c r="E119" i="1"/>
  <c r="F119" i="1" s="1"/>
  <c r="G119" i="1" s="1"/>
  <c r="E127" i="1"/>
  <c r="F127" i="1" s="1"/>
  <c r="G127" i="1" s="1"/>
  <c r="E135" i="1"/>
  <c r="F135" i="1" s="1"/>
  <c r="G135" i="1" s="1"/>
  <c r="E143" i="1"/>
  <c r="F143" i="1" s="1"/>
  <c r="G143" i="1" s="1"/>
  <c r="E151" i="1"/>
  <c r="F151" i="1" s="1"/>
  <c r="G151" i="1" s="1"/>
  <c r="E159" i="1"/>
  <c r="F159" i="1" s="1"/>
  <c r="G159" i="1" s="1"/>
  <c r="E167" i="1"/>
  <c r="F167" i="1" s="1"/>
  <c r="G167" i="1" s="1"/>
  <c r="E183" i="1"/>
  <c r="F183" i="1" s="1"/>
  <c r="G183" i="1" s="1"/>
  <c r="E181" i="1"/>
  <c r="F181" i="1" s="1"/>
  <c r="G181" i="1" s="1"/>
  <c r="E160" i="1"/>
  <c r="F160" i="1" s="1"/>
  <c r="G160" i="1" s="1"/>
  <c r="E128" i="1"/>
  <c r="F128" i="1" s="1"/>
  <c r="G128" i="1" s="1"/>
  <c r="E99" i="1"/>
  <c r="F99" i="1" s="1"/>
  <c r="G99" i="1" s="1"/>
  <c r="E67" i="1"/>
  <c r="F67" i="1" s="1"/>
  <c r="G67" i="1" s="1"/>
  <c r="E35" i="1"/>
  <c r="F35" i="1" s="1"/>
  <c r="G35" i="1" s="1"/>
  <c r="E3" i="1"/>
  <c r="F3" i="1" s="1"/>
  <c r="G3" i="1" s="1"/>
  <c r="E131" i="1"/>
  <c r="F131" i="1" s="1"/>
  <c r="G131" i="1" s="1"/>
  <c r="E200" i="1"/>
  <c r="F200" i="1" s="1"/>
  <c r="G200" i="1" s="1"/>
  <c r="E179" i="1"/>
  <c r="F179" i="1" s="1"/>
  <c r="G179" i="1" s="1"/>
  <c r="E155" i="1"/>
  <c r="F155" i="1" s="1"/>
  <c r="G155" i="1" s="1"/>
  <c r="E125" i="1"/>
  <c r="F125" i="1" s="1"/>
  <c r="G125" i="1" s="1"/>
  <c r="E96" i="1"/>
  <c r="F96" i="1" s="1"/>
  <c r="G96" i="1" s="1"/>
  <c r="E64" i="1"/>
  <c r="F64" i="1" s="1"/>
  <c r="G64" i="1" s="1"/>
  <c r="E32" i="1"/>
  <c r="F32" i="1" s="1"/>
  <c r="G32" i="1" s="1"/>
  <c r="G20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5AC161-719D-5444-B587-55BF21A0D36D}" name="AdvertisingGermanFormat" type="6" refreshedVersion="6" background="1" saveData="1">
    <textPr sourceFile="/Users/lothar/Google Drive/piepmey_vorlesungen/Informationssysteme/sample data/AdvertisingGermanFormat.csv" decimal="," thousands=".">
      <textFields count="5"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<sst xmlns="http://schemas.openxmlformats.org/spreadsheetml/2006/main" count="17" uniqueCount="17">
  <si>
    <t>TV</t>
  </si>
  <si>
    <t>radio</t>
  </si>
  <si>
    <t>newspaper</t>
  </si>
  <si>
    <t>sales</t>
  </si>
  <si>
    <t>Sales (Durchschnitt):</t>
  </si>
  <si>
    <t>sales (Durchschnitt)</t>
  </si>
  <si>
    <t>MSE:</t>
  </si>
  <si>
    <t>RMSE:</t>
  </si>
  <si>
    <t>delta</t>
  </si>
  <si>
    <t>delta squared</t>
  </si>
  <si>
    <t>Minimum</t>
  </si>
  <si>
    <t>Maximum</t>
  </si>
  <si>
    <t>Vorhersage</t>
  </si>
  <si>
    <t>Sale</t>
  </si>
  <si>
    <t>Nr (2-201)</t>
  </si>
  <si>
    <t>Abweichung</t>
  </si>
  <si>
    <t>Vorhersage mit dem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</si>
</sst>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vertisingGermanFormat" connectionId="1" xr16:uid="{49ACEB5B-DE9E-5D42-B12C-8F69EC5706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7193-FB9F-4D4B-817B-5A76FD514865}">
  <dimension ref="A1:G210"/>
  <sheetViews>
    <sheetView tabSelected="1" workbookViewId="0">
      <selection activeCell="A210" sqref="A210"/>
    </sheetView>
  </sheetViews>
  <sheetFormatPr baseColWidth="10" defaultRowHeight="15.75" x14ac:dyDescent="0.25"/>
  <cols>
    <col min="1" max="1" width="10" customWidth="1"/>
    <col min="2" max="2" width="12.125" customWidth="1"/>
    <col min="3" max="3" width="10.125" bestFit="1" customWidth="1"/>
    <col min="4" max="4" width="14.875" customWidth="1"/>
    <col min="5" max="5" width="17.5" bestFit="1" customWidth="1"/>
    <col min="7" max="7" width="12.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8</v>
      </c>
      <c r="G1" s="2" t="s">
        <v>9</v>
      </c>
    </row>
    <row r="2" spans="1:7" x14ac:dyDescent="0.25">
      <c r="A2">
        <v>230.1</v>
      </c>
      <c r="B2">
        <v>37.799999999999997</v>
      </c>
      <c r="C2">
        <v>69.2</v>
      </c>
      <c r="D2">
        <v>22.1</v>
      </c>
      <c r="E2">
        <f>$D$203</f>
        <v>14.022500000000003</v>
      </c>
      <c r="F2">
        <f>E2-D2</f>
        <v>-8.0774999999999988</v>
      </c>
      <c r="G2">
        <f>F2*F2</f>
        <v>65.246006249999979</v>
      </c>
    </row>
    <row r="3" spans="1:7" x14ac:dyDescent="0.25">
      <c r="A3">
        <v>44.5</v>
      </c>
      <c r="B3">
        <v>39.299999999999997</v>
      </c>
      <c r="C3">
        <v>45.1</v>
      </c>
      <c r="D3">
        <v>10.4</v>
      </c>
      <c r="E3">
        <f t="shared" ref="E3:E66" si="0">$D$203</f>
        <v>14.022500000000003</v>
      </c>
      <c r="F3">
        <f t="shared" ref="F3:F66" si="1">E3-D3</f>
        <v>3.6225000000000023</v>
      </c>
      <c r="G3">
        <f t="shared" ref="G3:G66" si="2">F3*F3</f>
        <v>13.122506250000017</v>
      </c>
    </row>
    <row r="4" spans="1:7" x14ac:dyDescent="0.25">
      <c r="A4">
        <v>17.2</v>
      </c>
      <c r="B4">
        <v>45.9</v>
      </c>
      <c r="C4">
        <v>69.3</v>
      </c>
      <c r="D4">
        <v>9.3000000000000007</v>
      </c>
      <c r="E4">
        <f t="shared" si="0"/>
        <v>14.022500000000003</v>
      </c>
      <c r="F4">
        <f t="shared" si="1"/>
        <v>4.7225000000000019</v>
      </c>
      <c r="G4">
        <f t="shared" si="2"/>
        <v>22.302006250000019</v>
      </c>
    </row>
    <row r="5" spans="1:7" x14ac:dyDescent="0.25">
      <c r="A5">
        <v>151.5</v>
      </c>
      <c r="B5">
        <v>41.3</v>
      </c>
      <c r="C5">
        <v>58.5</v>
      </c>
      <c r="D5">
        <v>18.5</v>
      </c>
      <c r="E5">
        <f t="shared" si="0"/>
        <v>14.022500000000003</v>
      </c>
      <c r="F5">
        <f t="shared" si="1"/>
        <v>-4.4774999999999974</v>
      </c>
      <c r="G5">
        <f t="shared" si="2"/>
        <v>20.048006249999975</v>
      </c>
    </row>
    <row r="6" spans="1:7" x14ac:dyDescent="0.25">
      <c r="A6">
        <v>180.8</v>
      </c>
      <c r="B6">
        <v>10.8</v>
      </c>
      <c r="C6">
        <v>58.4</v>
      </c>
      <c r="D6">
        <v>12.9</v>
      </c>
      <c r="E6">
        <f t="shared" si="0"/>
        <v>14.022500000000003</v>
      </c>
      <c r="F6">
        <f t="shared" si="1"/>
        <v>1.1225000000000023</v>
      </c>
      <c r="G6">
        <f t="shared" si="2"/>
        <v>1.2600062500000051</v>
      </c>
    </row>
    <row r="7" spans="1:7" x14ac:dyDescent="0.25">
      <c r="A7">
        <v>8.6999999999999993</v>
      </c>
      <c r="B7">
        <v>48.9</v>
      </c>
      <c r="C7">
        <v>75</v>
      </c>
      <c r="D7">
        <v>7.2</v>
      </c>
      <c r="E7">
        <f t="shared" si="0"/>
        <v>14.022500000000003</v>
      </c>
      <c r="F7">
        <f t="shared" si="1"/>
        <v>6.8225000000000025</v>
      </c>
      <c r="G7">
        <f t="shared" si="2"/>
        <v>46.546506250000036</v>
      </c>
    </row>
    <row r="8" spans="1:7" x14ac:dyDescent="0.25">
      <c r="A8">
        <v>57.5</v>
      </c>
      <c r="B8">
        <v>32.799999999999997</v>
      </c>
      <c r="C8">
        <v>23.5</v>
      </c>
      <c r="D8">
        <v>11.8</v>
      </c>
      <c r="E8">
        <f t="shared" si="0"/>
        <v>14.022500000000003</v>
      </c>
      <c r="F8">
        <f t="shared" si="1"/>
        <v>2.2225000000000019</v>
      </c>
      <c r="G8">
        <f t="shared" si="2"/>
        <v>4.9395062500000089</v>
      </c>
    </row>
    <row r="9" spans="1:7" x14ac:dyDescent="0.25">
      <c r="A9">
        <v>120.2</v>
      </c>
      <c r="B9">
        <v>19.600000000000001</v>
      </c>
      <c r="C9">
        <v>11.6</v>
      </c>
      <c r="D9">
        <v>13.2</v>
      </c>
      <c r="E9">
        <f t="shared" si="0"/>
        <v>14.022500000000003</v>
      </c>
      <c r="F9">
        <f t="shared" si="1"/>
        <v>0.82250000000000334</v>
      </c>
      <c r="G9">
        <f t="shared" si="2"/>
        <v>0.67650625000000553</v>
      </c>
    </row>
    <row r="10" spans="1:7" x14ac:dyDescent="0.25">
      <c r="A10">
        <v>8.6</v>
      </c>
      <c r="B10">
        <v>2.1</v>
      </c>
      <c r="C10">
        <v>1</v>
      </c>
      <c r="D10">
        <v>4.8</v>
      </c>
      <c r="E10">
        <f t="shared" si="0"/>
        <v>14.022500000000003</v>
      </c>
      <c r="F10">
        <f t="shared" si="1"/>
        <v>9.2225000000000037</v>
      </c>
      <c r="G10">
        <f t="shared" si="2"/>
        <v>85.054506250000074</v>
      </c>
    </row>
    <row r="11" spans="1:7" x14ac:dyDescent="0.25">
      <c r="A11">
        <v>199.8</v>
      </c>
      <c r="B11">
        <v>2.6</v>
      </c>
      <c r="C11">
        <v>21.2</v>
      </c>
      <c r="D11">
        <v>10.6</v>
      </c>
      <c r="E11">
        <f t="shared" si="0"/>
        <v>14.022500000000003</v>
      </c>
      <c r="F11">
        <f t="shared" si="1"/>
        <v>3.422500000000003</v>
      </c>
      <c r="G11">
        <f t="shared" si="2"/>
        <v>11.71350625000002</v>
      </c>
    </row>
    <row r="12" spans="1:7" x14ac:dyDescent="0.25">
      <c r="A12">
        <v>66.099999999999994</v>
      </c>
      <c r="B12">
        <v>5.8</v>
      </c>
      <c r="C12">
        <v>24.2</v>
      </c>
      <c r="D12">
        <v>8.6</v>
      </c>
      <c r="E12">
        <f t="shared" si="0"/>
        <v>14.022500000000003</v>
      </c>
      <c r="F12">
        <f t="shared" si="1"/>
        <v>5.422500000000003</v>
      </c>
      <c r="G12">
        <f t="shared" si="2"/>
        <v>29.403506250000031</v>
      </c>
    </row>
    <row r="13" spans="1:7" x14ac:dyDescent="0.25">
      <c r="A13">
        <v>214.7</v>
      </c>
      <c r="B13">
        <v>24</v>
      </c>
      <c r="C13">
        <v>4</v>
      </c>
      <c r="D13">
        <v>17.399999999999999</v>
      </c>
      <c r="E13">
        <f t="shared" si="0"/>
        <v>14.022500000000003</v>
      </c>
      <c r="F13">
        <f t="shared" si="1"/>
        <v>-3.3774999999999959</v>
      </c>
      <c r="G13">
        <f t="shared" si="2"/>
        <v>11.407506249999972</v>
      </c>
    </row>
    <row r="14" spans="1:7" x14ac:dyDescent="0.25">
      <c r="A14">
        <v>23.8</v>
      </c>
      <c r="B14">
        <v>35.1</v>
      </c>
      <c r="C14">
        <v>65.900000000000006</v>
      </c>
      <c r="D14">
        <v>9.1999999999999993</v>
      </c>
      <c r="E14">
        <f t="shared" si="0"/>
        <v>14.022500000000003</v>
      </c>
      <c r="F14">
        <f t="shared" si="1"/>
        <v>4.8225000000000033</v>
      </c>
      <c r="G14">
        <f t="shared" si="2"/>
        <v>23.256506250000033</v>
      </c>
    </row>
    <row r="15" spans="1:7" x14ac:dyDescent="0.25">
      <c r="A15">
        <v>97.5</v>
      </c>
      <c r="B15">
        <v>7.6</v>
      </c>
      <c r="C15">
        <v>7.2</v>
      </c>
      <c r="D15">
        <v>9.6999999999999993</v>
      </c>
      <c r="E15">
        <f t="shared" si="0"/>
        <v>14.022500000000003</v>
      </c>
      <c r="F15">
        <f t="shared" si="1"/>
        <v>4.3225000000000033</v>
      </c>
      <c r="G15">
        <f t="shared" si="2"/>
        <v>18.684006250000028</v>
      </c>
    </row>
    <row r="16" spans="1:7" x14ac:dyDescent="0.25">
      <c r="A16">
        <v>204.1</v>
      </c>
      <c r="B16">
        <v>32.9</v>
      </c>
      <c r="C16">
        <v>46</v>
      </c>
      <c r="D16">
        <v>19</v>
      </c>
      <c r="E16">
        <f t="shared" si="0"/>
        <v>14.022500000000003</v>
      </c>
      <c r="F16">
        <f t="shared" si="1"/>
        <v>-4.9774999999999974</v>
      </c>
      <c r="G16">
        <f t="shared" si="2"/>
        <v>24.775506249999975</v>
      </c>
    </row>
    <row r="17" spans="1:7" x14ac:dyDescent="0.25">
      <c r="A17">
        <v>195.4</v>
      </c>
      <c r="B17">
        <v>47.7</v>
      </c>
      <c r="C17">
        <v>52.9</v>
      </c>
      <c r="D17">
        <v>22.4</v>
      </c>
      <c r="E17">
        <f t="shared" si="0"/>
        <v>14.022500000000003</v>
      </c>
      <c r="F17">
        <f t="shared" si="1"/>
        <v>-8.3774999999999959</v>
      </c>
      <c r="G17">
        <f t="shared" si="2"/>
        <v>70.182506249999932</v>
      </c>
    </row>
    <row r="18" spans="1:7" x14ac:dyDescent="0.25">
      <c r="A18">
        <v>67.8</v>
      </c>
      <c r="B18">
        <v>36.6</v>
      </c>
      <c r="C18">
        <v>114</v>
      </c>
      <c r="D18">
        <v>12.5</v>
      </c>
      <c r="E18">
        <f t="shared" si="0"/>
        <v>14.022500000000003</v>
      </c>
      <c r="F18">
        <f t="shared" si="1"/>
        <v>1.5225000000000026</v>
      </c>
      <c r="G18">
        <f t="shared" si="2"/>
        <v>2.3180062500000078</v>
      </c>
    </row>
    <row r="19" spans="1:7" x14ac:dyDescent="0.25">
      <c r="A19">
        <v>281.39999999999998</v>
      </c>
      <c r="B19">
        <v>39.6</v>
      </c>
      <c r="C19">
        <v>55.8</v>
      </c>
      <c r="D19">
        <v>24.4</v>
      </c>
      <c r="E19">
        <f t="shared" si="0"/>
        <v>14.022500000000003</v>
      </c>
      <c r="F19">
        <f t="shared" si="1"/>
        <v>-10.377499999999996</v>
      </c>
      <c r="G19">
        <f t="shared" si="2"/>
        <v>107.69250624999992</v>
      </c>
    </row>
    <row r="20" spans="1:7" x14ac:dyDescent="0.25">
      <c r="A20">
        <v>69.2</v>
      </c>
      <c r="B20">
        <v>20.5</v>
      </c>
      <c r="C20">
        <v>18.3</v>
      </c>
      <c r="D20">
        <v>11.3</v>
      </c>
      <c r="E20">
        <f t="shared" si="0"/>
        <v>14.022500000000003</v>
      </c>
      <c r="F20">
        <f t="shared" si="1"/>
        <v>2.7225000000000019</v>
      </c>
      <c r="G20">
        <f t="shared" si="2"/>
        <v>7.4120062500000108</v>
      </c>
    </row>
    <row r="21" spans="1:7" x14ac:dyDescent="0.25">
      <c r="A21">
        <v>147.30000000000001</v>
      </c>
      <c r="B21">
        <v>23.9</v>
      </c>
      <c r="C21">
        <v>19.100000000000001</v>
      </c>
      <c r="D21">
        <v>14.6</v>
      </c>
      <c r="E21">
        <f t="shared" si="0"/>
        <v>14.022500000000003</v>
      </c>
      <c r="F21">
        <f t="shared" si="1"/>
        <v>-0.57749999999999702</v>
      </c>
      <c r="G21">
        <f t="shared" si="2"/>
        <v>0.33350624999999656</v>
      </c>
    </row>
    <row r="22" spans="1:7" x14ac:dyDescent="0.25">
      <c r="A22">
        <v>218.4</v>
      </c>
      <c r="B22">
        <v>27.7</v>
      </c>
      <c r="C22">
        <v>53.4</v>
      </c>
      <c r="D22">
        <v>18</v>
      </c>
      <c r="E22">
        <f t="shared" si="0"/>
        <v>14.022500000000003</v>
      </c>
      <c r="F22">
        <f t="shared" si="1"/>
        <v>-3.9774999999999974</v>
      </c>
      <c r="G22">
        <f t="shared" si="2"/>
        <v>15.82050624999998</v>
      </c>
    </row>
    <row r="23" spans="1:7" x14ac:dyDescent="0.25">
      <c r="A23">
        <v>237.4</v>
      </c>
      <c r="B23">
        <v>5.0999999999999996</v>
      </c>
      <c r="C23">
        <v>23.5</v>
      </c>
      <c r="D23">
        <v>12.5</v>
      </c>
      <c r="E23">
        <f t="shared" si="0"/>
        <v>14.022500000000003</v>
      </c>
      <c r="F23">
        <f t="shared" si="1"/>
        <v>1.5225000000000026</v>
      </c>
      <c r="G23">
        <f t="shared" si="2"/>
        <v>2.3180062500000078</v>
      </c>
    </row>
    <row r="24" spans="1:7" x14ac:dyDescent="0.25">
      <c r="A24">
        <v>13.2</v>
      </c>
      <c r="B24">
        <v>15.9</v>
      </c>
      <c r="C24">
        <v>49.6</v>
      </c>
      <c r="D24">
        <v>5.6</v>
      </c>
      <c r="E24">
        <f t="shared" si="0"/>
        <v>14.022500000000003</v>
      </c>
      <c r="F24">
        <f t="shared" si="1"/>
        <v>8.422500000000003</v>
      </c>
      <c r="G24">
        <f t="shared" si="2"/>
        <v>70.938506250000046</v>
      </c>
    </row>
    <row r="25" spans="1:7" x14ac:dyDescent="0.25">
      <c r="A25">
        <v>228.3</v>
      </c>
      <c r="B25">
        <v>16.899999999999999</v>
      </c>
      <c r="C25">
        <v>26.2</v>
      </c>
      <c r="D25">
        <v>15.5</v>
      </c>
      <c r="E25">
        <f t="shared" si="0"/>
        <v>14.022500000000003</v>
      </c>
      <c r="F25">
        <f t="shared" si="1"/>
        <v>-1.4774999999999974</v>
      </c>
      <c r="G25">
        <f t="shared" si="2"/>
        <v>2.183006249999992</v>
      </c>
    </row>
    <row r="26" spans="1:7" x14ac:dyDescent="0.25">
      <c r="A26">
        <v>62.3</v>
      </c>
      <c r="B26">
        <v>12.6</v>
      </c>
      <c r="C26">
        <v>18.3</v>
      </c>
      <c r="D26">
        <v>9.6999999999999993</v>
      </c>
      <c r="E26">
        <f t="shared" si="0"/>
        <v>14.022500000000003</v>
      </c>
      <c r="F26">
        <f t="shared" si="1"/>
        <v>4.3225000000000033</v>
      </c>
      <c r="G26">
        <f t="shared" si="2"/>
        <v>18.684006250000028</v>
      </c>
    </row>
    <row r="27" spans="1:7" x14ac:dyDescent="0.25">
      <c r="A27">
        <v>262.89999999999998</v>
      </c>
      <c r="B27">
        <v>3.5</v>
      </c>
      <c r="C27">
        <v>19.5</v>
      </c>
      <c r="D27">
        <v>12</v>
      </c>
      <c r="E27">
        <f t="shared" si="0"/>
        <v>14.022500000000003</v>
      </c>
      <c r="F27">
        <f t="shared" si="1"/>
        <v>2.0225000000000026</v>
      </c>
      <c r="G27">
        <f t="shared" si="2"/>
        <v>4.0905062500000104</v>
      </c>
    </row>
    <row r="28" spans="1:7" x14ac:dyDescent="0.25">
      <c r="A28">
        <v>142.9</v>
      </c>
      <c r="B28">
        <v>29.3</v>
      </c>
      <c r="C28">
        <v>12.6</v>
      </c>
      <c r="D28">
        <v>15</v>
      </c>
      <c r="E28">
        <f t="shared" si="0"/>
        <v>14.022500000000003</v>
      </c>
      <c r="F28">
        <f t="shared" si="1"/>
        <v>-0.97749999999999737</v>
      </c>
      <c r="G28">
        <f t="shared" si="2"/>
        <v>0.95550624999999489</v>
      </c>
    </row>
    <row r="29" spans="1:7" x14ac:dyDescent="0.25">
      <c r="A29">
        <v>240.1</v>
      </c>
      <c r="B29">
        <v>16.7</v>
      </c>
      <c r="C29">
        <v>22.9</v>
      </c>
      <c r="D29">
        <v>15.9</v>
      </c>
      <c r="E29">
        <f t="shared" si="0"/>
        <v>14.022500000000003</v>
      </c>
      <c r="F29">
        <f t="shared" si="1"/>
        <v>-1.8774999999999977</v>
      </c>
      <c r="G29">
        <f t="shared" si="2"/>
        <v>3.5250062499999917</v>
      </c>
    </row>
    <row r="30" spans="1:7" x14ac:dyDescent="0.25">
      <c r="A30">
        <v>248.8</v>
      </c>
      <c r="B30">
        <v>27.1</v>
      </c>
      <c r="C30">
        <v>22.9</v>
      </c>
      <c r="D30">
        <v>18.899999999999999</v>
      </c>
      <c r="E30">
        <f t="shared" si="0"/>
        <v>14.022500000000003</v>
      </c>
      <c r="F30">
        <f t="shared" si="1"/>
        <v>-4.8774999999999959</v>
      </c>
      <c r="G30">
        <f t="shared" si="2"/>
        <v>23.790006249999962</v>
      </c>
    </row>
    <row r="31" spans="1:7" x14ac:dyDescent="0.25">
      <c r="A31">
        <v>70.599999999999994</v>
      </c>
      <c r="B31">
        <v>16</v>
      </c>
      <c r="C31">
        <v>40.799999999999997</v>
      </c>
      <c r="D31">
        <v>10.5</v>
      </c>
      <c r="E31">
        <f t="shared" si="0"/>
        <v>14.022500000000003</v>
      </c>
      <c r="F31">
        <f t="shared" si="1"/>
        <v>3.5225000000000026</v>
      </c>
      <c r="G31">
        <f t="shared" si="2"/>
        <v>12.408006250000019</v>
      </c>
    </row>
    <row r="32" spans="1:7" x14ac:dyDescent="0.25">
      <c r="A32">
        <v>292.89999999999998</v>
      </c>
      <c r="B32">
        <v>28.3</v>
      </c>
      <c r="C32">
        <v>43.2</v>
      </c>
      <c r="D32">
        <v>21.4</v>
      </c>
      <c r="E32">
        <f t="shared" si="0"/>
        <v>14.022500000000003</v>
      </c>
      <c r="F32">
        <f t="shared" si="1"/>
        <v>-7.3774999999999959</v>
      </c>
      <c r="G32">
        <f t="shared" si="2"/>
        <v>54.427506249999944</v>
      </c>
    </row>
    <row r="33" spans="1:7" x14ac:dyDescent="0.25">
      <c r="A33">
        <v>112.9</v>
      </c>
      <c r="B33">
        <v>17.399999999999999</v>
      </c>
      <c r="C33">
        <v>38.6</v>
      </c>
      <c r="D33">
        <v>11.9</v>
      </c>
      <c r="E33">
        <f t="shared" si="0"/>
        <v>14.022500000000003</v>
      </c>
      <c r="F33">
        <f t="shared" si="1"/>
        <v>2.1225000000000023</v>
      </c>
      <c r="G33">
        <f t="shared" si="2"/>
        <v>4.5050062500000099</v>
      </c>
    </row>
    <row r="34" spans="1:7" x14ac:dyDescent="0.25">
      <c r="A34">
        <v>97.2</v>
      </c>
      <c r="B34">
        <v>1.5</v>
      </c>
      <c r="C34">
        <v>30</v>
      </c>
      <c r="D34">
        <v>9.6</v>
      </c>
      <c r="E34">
        <f t="shared" si="0"/>
        <v>14.022500000000003</v>
      </c>
      <c r="F34">
        <f t="shared" si="1"/>
        <v>4.422500000000003</v>
      </c>
      <c r="G34">
        <f t="shared" si="2"/>
        <v>19.558506250000026</v>
      </c>
    </row>
    <row r="35" spans="1:7" x14ac:dyDescent="0.25">
      <c r="A35">
        <v>265.60000000000002</v>
      </c>
      <c r="B35">
        <v>20</v>
      </c>
      <c r="C35">
        <v>0.3</v>
      </c>
      <c r="D35">
        <v>17.399999999999999</v>
      </c>
      <c r="E35">
        <f t="shared" si="0"/>
        <v>14.022500000000003</v>
      </c>
      <c r="F35">
        <f t="shared" si="1"/>
        <v>-3.3774999999999959</v>
      </c>
      <c r="G35">
        <f t="shared" si="2"/>
        <v>11.407506249999972</v>
      </c>
    </row>
    <row r="36" spans="1:7" x14ac:dyDescent="0.25">
      <c r="A36">
        <v>95.7</v>
      </c>
      <c r="B36">
        <v>1.4</v>
      </c>
      <c r="C36">
        <v>7.4</v>
      </c>
      <c r="D36">
        <v>9.5</v>
      </c>
      <c r="E36">
        <f t="shared" si="0"/>
        <v>14.022500000000003</v>
      </c>
      <c r="F36">
        <f t="shared" si="1"/>
        <v>4.5225000000000026</v>
      </c>
      <c r="G36">
        <f t="shared" si="2"/>
        <v>20.453006250000023</v>
      </c>
    </row>
    <row r="37" spans="1:7" x14ac:dyDescent="0.25">
      <c r="A37">
        <v>290.7</v>
      </c>
      <c r="B37">
        <v>4.0999999999999996</v>
      </c>
      <c r="C37">
        <v>8.5</v>
      </c>
      <c r="D37">
        <v>12.8</v>
      </c>
      <c r="E37">
        <f t="shared" si="0"/>
        <v>14.022500000000003</v>
      </c>
      <c r="F37">
        <f t="shared" si="1"/>
        <v>1.2225000000000019</v>
      </c>
      <c r="G37">
        <f t="shared" si="2"/>
        <v>1.4945062500000046</v>
      </c>
    </row>
    <row r="38" spans="1:7" x14ac:dyDescent="0.25">
      <c r="A38">
        <v>266.89999999999998</v>
      </c>
      <c r="B38">
        <v>43.8</v>
      </c>
      <c r="C38">
        <v>5</v>
      </c>
      <c r="D38">
        <v>25.4</v>
      </c>
      <c r="E38">
        <f t="shared" si="0"/>
        <v>14.022500000000003</v>
      </c>
      <c r="F38">
        <f t="shared" si="1"/>
        <v>-11.377499999999996</v>
      </c>
      <c r="G38">
        <f t="shared" si="2"/>
        <v>129.44750624999992</v>
      </c>
    </row>
    <row r="39" spans="1:7" x14ac:dyDescent="0.25">
      <c r="A39">
        <v>74.7</v>
      </c>
      <c r="B39">
        <v>49.4</v>
      </c>
      <c r="C39">
        <v>45.7</v>
      </c>
      <c r="D39">
        <v>14.7</v>
      </c>
      <c r="E39">
        <f t="shared" si="0"/>
        <v>14.022500000000003</v>
      </c>
      <c r="F39">
        <f t="shared" si="1"/>
        <v>-0.67749999999999666</v>
      </c>
      <c r="G39">
        <f t="shared" si="2"/>
        <v>0.45900624999999545</v>
      </c>
    </row>
    <row r="40" spans="1:7" x14ac:dyDescent="0.25">
      <c r="A40">
        <v>43.1</v>
      </c>
      <c r="B40">
        <v>26.7</v>
      </c>
      <c r="C40">
        <v>35.1</v>
      </c>
      <c r="D40">
        <v>10.1</v>
      </c>
      <c r="E40">
        <f t="shared" si="0"/>
        <v>14.022500000000003</v>
      </c>
      <c r="F40">
        <f t="shared" si="1"/>
        <v>3.922500000000003</v>
      </c>
      <c r="G40">
        <f t="shared" si="2"/>
        <v>15.386006250000023</v>
      </c>
    </row>
    <row r="41" spans="1:7" x14ac:dyDescent="0.25">
      <c r="A41">
        <v>228</v>
      </c>
      <c r="B41">
        <v>37.700000000000003</v>
      </c>
      <c r="C41">
        <v>32</v>
      </c>
      <c r="D41">
        <v>21.5</v>
      </c>
      <c r="E41">
        <f t="shared" si="0"/>
        <v>14.022500000000003</v>
      </c>
      <c r="F41">
        <f t="shared" si="1"/>
        <v>-7.4774999999999974</v>
      </c>
      <c r="G41">
        <f t="shared" si="2"/>
        <v>55.91300624999996</v>
      </c>
    </row>
    <row r="42" spans="1:7" x14ac:dyDescent="0.25">
      <c r="A42">
        <v>202.5</v>
      </c>
      <c r="B42">
        <v>22.3</v>
      </c>
      <c r="C42">
        <v>31.6</v>
      </c>
      <c r="D42">
        <v>16.600000000000001</v>
      </c>
      <c r="E42">
        <f t="shared" si="0"/>
        <v>14.022500000000003</v>
      </c>
      <c r="F42">
        <f t="shared" si="1"/>
        <v>-2.5774999999999988</v>
      </c>
      <c r="G42">
        <f t="shared" si="2"/>
        <v>6.6435062499999935</v>
      </c>
    </row>
    <row r="43" spans="1:7" x14ac:dyDescent="0.25">
      <c r="A43">
        <v>177</v>
      </c>
      <c r="B43">
        <v>33.4</v>
      </c>
      <c r="C43">
        <v>38.700000000000003</v>
      </c>
      <c r="D43">
        <v>17.100000000000001</v>
      </c>
      <c r="E43">
        <f t="shared" si="0"/>
        <v>14.022500000000003</v>
      </c>
      <c r="F43">
        <f t="shared" si="1"/>
        <v>-3.0774999999999988</v>
      </c>
      <c r="G43">
        <f t="shared" si="2"/>
        <v>9.4710062499999932</v>
      </c>
    </row>
    <row r="44" spans="1:7" x14ac:dyDescent="0.25">
      <c r="A44">
        <v>293.60000000000002</v>
      </c>
      <c r="B44">
        <v>27.7</v>
      </c>
      <c r="C44">
        <v>1.8</v>
      </c>
      <c r="D44">
        <v>20.7</v>
      </c>
      <c r="E44">
        <f t="shared" si="0"/>
        <v>14.022500000000003</v>
      </c>
      <c r="F44">
        <f t="shared" si="1"/>
        <v>-6.6774999999999967</v>
      </c>
      <c r="G44">
        <f t="shared" si="2"/>
        <v>44.589006249999954</v>
      </c>
    </row>
    <row r="45" spans="1:7" x14ac:dyDescent="0.25">
      <c r="A45">
        <v>206.9</v>
      </c>
      <c r="B45">
        <v>8.4</v>
      </c>
      <c r="C45">
        <v>26.4</v>
      </c>
      <c r="D45">
        <v>12.9</v>
      </c>
      <c r="E45">
        <f t="shared" si="0"/>
        <v>14.022500000000003</v>
      </c>
      <c r="F45">
        <f t="shared" si="1"/>
        <v>1.1225000000000023</v>
      </c>
      <c r="G45">
        <f t="shared" si="2"/>
        <v>1.2600062500000051</v>
      </c>
    </row>
    <row r="46" spans="1:7" x14ac:dyDescent="0.25">
      <c r="A46">
        <v>25.1</v>
      </c>
      <c r="B46">
        <v>25.7</v>
      </c>
      <c r="C46">
        <v>43.3</v>
      </c>
      <c r="D46">
        <v>8.5</v>
      </c>
      <c r="E46">
        <f t="shared" si="0"/>
        <v>14.022500000000003</v>
      </c>
      <c r="F46">
        <f t="shared" si="1"/>
        <v>5.5225000000000026</v>
      </c>
      <c r="G46">
        <f t="shared" si="2"/>
        <v>30.498006250000028</v>
      </c>
    </row>
    <row r="47" spans="1:7" x14ac:dyDescent="0.25">
      <c r="A47">
        <v>175.1</v>
      </c>
      <c r="B47">
        <v>22.5</v>
      </c>
      <c r="C47">
        <v>31.5</v>
      </c>
      <c r="D47">
        <v>14.9</v>
      </c>
      <c r="E47">
        <f t="shared" si="0"/>
        <v>14.022500000000003</v>
      </c>
      <c r="F47">
        <f t="shared" si="1"/>
        <v>-0.87749999999999773</v>
      </c>
      <c r="G47">
        <f t="shared" si="2"/>
        <v>0.77000624999999601</v>
      </c>
    </row>
    <row r="48" spans="1:7" x14ac:dyDescent="0.25">
      <c r="A48">
        <v>89.7</v>
      </c>
      <c r="B48">
        <v>9.9</v>
      </c>
      <c r="C48">
        <v>35.700000000000003</v>
      </c>
      <c r="D48">
        <v>10.6</v>
      </c>
      <c r="E48">
        <f t="shared" si="0"/>
        <v>14.022500000000003</v>
      </c>
      <c r="F48">
        <f t="shared" si="1"/>
        <v>3.422500000000003</v>
      </c>
      <c r="G48">
        <f t="shared" si="2"/>
        <v>11.71350625000002</v>
      </c>
    </row>
    <row r="49" spans="1:7" x14ac:dyDescent="0.25">
      <c r="A49">
        <v>239.9</v>
      </c>
      <c r="B49">
        <v>41.5</v>
      </c>
      <c r="C49">
        <v>18.5</v>
      </c>
      <c r="D49">
        <v>23.2</v>
      </c>
      <c r="E49">
        <f t="shared" si="0"/>
        <v>14.022500000000003</v>
      </c>
      <c r="F49">
        <f t="shared" si="1"/>
        <v>-9.1774999999999967</v>
      </c>
      <c r="G49">
        <f t="shared" si="2"/>
        <v>84.226506249999943</v>
      </c>
    </row>
    <row r="50" spans="1:7" x14ac:dyDescent="0.25">
      <c r="A50">
        <v>227.2</v>
      </c>
      <c r="B50">
        <v>15.8</v>
      </c>
      <c r="C50">
        <v>49.9</v>
      </c>
      <c r="D50">
        <v>14.8</v>
      </c>
      <c r="E50">
        <f t="shared" si="0"/>
        <v>14.022500000000003</v>
      </c>
      <c r="F50">
        <f t="shared" si="1"/>
        <v>-0.77749999999999808</v>
      </c>
      <c r="G50">
        <f t="shared" si="2"/>
        <v>0.60450624999999703</v>
      </c>
    </row>
    <row r="51" spans="1:7" x14ac:dyDescent="0.25">
      <c r="A51">
        <v>66.900000000000006</v>
      </c>
      <c r="B51">
        <v>11.7</v>
      </c>
      <c r="C51">
        <v>36.799999999999997</v>
      </c>
      <c r="D51">
        <v>9.6999999999999993</v>
      </c>
      <c r="E51">
        <f t="shared" si="0"/>
        <v>14.022500000000003</v>
      </c>
      <c r="F51">
        <f t="shared" si="1"/>
        <v>4.3225000000000033</v>
      </c>
      <c r="G51">
        <f t="shared" si="2"/>
        <v>18.684006250000028</v>
      </c>
    </row>
    <row r="52" spans="1:7" x14ac:dyDescent="0.25">
      <c r="A52">
        <v>199.8</v>
      </c>
      <c r="B52">
        <v>3.1</v>
      </c>
      <c r="C52">
        <v>34.6</v>
      </c>
      <c r="D52">
        <v>11.4</v>
      </c>
      <c r="E52">
        <f t="shared" si="0"/>
        <v>14.022500000000003</v>
      </c>
      <c r="F52">
        <f t="shared" si="1"/>
        <v>2.6225000000000023</v>
      </c>
      <c r="G52">
        <f t="shared" si="2"/>
        <v>6.8775062500000121</v>
      </c>
    </row>
    <row r="53" spans="1:7" x14ac:dyDescent="0.25">
      <c r="A53">
        <v>100.4</v>
      </c>
      <c r="B53">
        <v>9.6</v>
      </c>
      <c r="C53">
        <v>3.6</v>
      </c>
      <c r="D53">
        <v>10.7</v>
      </c>
      <c r="E53">
        <f t="shared" si="0"/>
        <v>14.022500000000003</v>
      </c>
      <c r="F53">
        <f t="shared" si="1"/>
        <v>3.3225000000000033</v>
      </c>
      <c r="G53">
        <f t="shared" si="2"/>
        <v>11.039006250000023</v>
      </c>
    </row>
    <row r="54" spans="1:7" x14ac:dyDescent="0.25">
      <c r="A54">
        <v>216.4</v>
      </c>
      <c r="B54">
        <v>41.7</v>
      </c>
      <c r="C54">
        <v>39.6</v>
      </c>
      <c r="D54">
        <v>22.6</v>
      </c>
      <c r="E54">
        <f t="shared" si="0"/>
        <v>14.022500000000003</v>
      </c>
      <c r="F54">
        <f t="shared" si="1"/>
        <v>-8.5774999999999988</v>
      </c>
      <c r="G54">
        <f t="shared" si="2"/>
        <v>73.57350624999998</v>
      </c>
    </row>
    <row r="55" spans="1:7" x14ac:dyDescent="0.25">
      <c r="A55">
        <v>182.6</v>
      </c>
      <c r="B55">
        <v>46.2</v>
      </c>
      <c r="C55">
        <v>58.7</v>
      </c>
      <c r="D55">
        <v>21.2</v>
      </c>
      <c r="E55">
        <f t="shared" si="0"/>
        <v>14.022500000000003</v>
      </c>
      <c r="F55">
        <f t="shared" si="1"/>
        <v>-7.1774999999999967</v>
      </c>
      <c r="G55">
        <f t="shared" si="2"/>
        <v>51.516506249999949</v>
      </c>
    </row>
    <row r="56" spans="1:7" x14ac:dyDescent="0.25">
      <c r="A56">
        <v>262.7</v>
      </c>
      <c r="B56">
        <v>28.8</v>
      </c>
      <c r="C56">
        <v>15.9</v>
      </c>
      <c r="D56">
        <v>20.2</v>
      </c>
      <c r="E56">
        <f t="shared" si="0"/>
        <v>14.022500000000003</v>
      </c>
      <c r="F56">
        <f t="shared" si="1"/>
        <v>-6.1774999999999967</v>
      </c>
      <c r="G56">
        <f t="shared" si="2"/>
        <v>38.16150624999996</v>
      </c>
    </row>
    <row r="57" spans="1:7" x14ac:dyDescent="0.25">
      <c r="A57">
        <v>198.9</v>
      </c>
      <c r="B57">
        <v>49.4</v>
      </c>
      <c r="C57">
        <v>60</v>
      </c>
      <c r="D57">
        <v>23.7</v>
      </c>
      <c r="E57">
        <f t="shared" si="0"/>
        <v>14.022500000000003</v>
      </c>
      <c r="F57">
        <f t="shared" si="1"/>
        <v>-9.6774999999999967</v>
      </c>
      <c r="G57">
        <f t="shared" si="2"/>
        <v>93.654006249999938</v>
      </c>
    </row>
    <row r="58" spans="1:7" x14ac:dyDescent="0.25">
      <c r="A58">
        <v>7.3</v>
      </c>
      <c r="B58">
        <v>28.1</v>
      </c>
      <c r="C58">
        <v>41.4</v>
      </c>
      <c r="D58">
        <v>5.5</v>
      </c>
      <c r="E58">
        <f t="shared" si="0"/>
        <v>14.022500000000003</v>
      </c>
      <c r="F58">
        <f t="shared" si="1"/>
        <v>8.5225000000000026</v>
      </c>
      <c r="G58">
        <f t="shared" si="2"/>
        <v>72.633006250000051</v>
      </c>
    </row>
    <row r="59" spans="1:7" x14ac:dyDescent="0.25">
      <c r="A59">
        <v>136.19999999999999</v>
      </c>
      <c r="B59">
        <v>19.2</v>
      </c>
      <c r="C59">
        <v>16.600000000000001</v>
      </c>
      <c r="D59">
        <v>13.2</v>
      </c>
      <c r="E59">
        <f t="shared" si="0"/>
        <v>14.022500000000003</v>
      </c>
      <c r="F59">
        <f t="shared" si="1"/>
        <v>0.82250000000000334</v>
      </c>
      <c r="G59">
        <f t="shared" si="2"/>
        <v>0.67650625000000553</v>
      </c>
    </row>
    <row r="60" spans="1:7" x14ac:dyDescent="0.25">
      <c r="A60">
        <v>210.8</v>
      </c>
      <c r="B60">
        <v>49.6</v>
      </c>
      <c r="C60">
        <v>37.700000000000003</v>
      </c>
      <c r="D60">
        <v>23.8</v>
      </c>
      <c r="E60">
        <f t="shared" si="0"/>
        <v>14.022500000000003</v>
      </c>
      <c r="F60">
        <f t="shared" si="1"/>
        <v>-9.7774999999999981</v>
      </c>
      <c r="G60">
        <f t="shared" si="2"/>
        <v>95.599506249999962</v>
      </c>
    </row>
    <row r="61" spans="1:7" x14ac:dyDescent="0.25">
      <c r="A61">
        <v>210.7</v>
      </c>
      <c r="B61">
        <v>29.5</v>
      </c>
      <c r="C61">
        <v>9.3000000000000007</v>
      </c>
      <c r="D61">
        <v>18.399999999999999</v>
      </c>
      <c r="E61">
        <f t="shared" si="0"/>
        <v>14.022500000000003</v>
      </c>
      <c r="F61">
        <f t="shared" si="1"/>
        <v>-4.3774999999999959</v>
      </c>
      <c r="G61">
        <f t="shared" si="2"/>
        <v>19.162506249999964</v>
      </c>
    </row>
    <row r="62" spans="1:7" x14ac:dyDescent="0.25">
      <c r="A62">
        <v>53.5</v>
      </c>
      <c r="B62">
        <v>2</v>
      </c>
      <c r="C62">
        <v>21.4</v>
      </c>
      <c r="D62">
        <v>8.1</v>
      </c>
      <c r="E62">
        <f t="shared" si="0"/>
        <v>14.022500000000003</v>
      </c>
      <c r="F62">
        <f t="shared" si="1"/>
        <v>5.922500000000003</v>
      </c>
      <c r="G62">
        <f t="shared" si="2"/>
        <v>35.076006250000034</v>
      </c>
    </row>
    <row r="63" spans="1:7" x14ac:dyDescent="0.25">
      <c r="A63">
        <v>261.3</v>
      </c>
      <c r="B63">
        <v>42.7</v>
      </c>
      <c r="C63">
        <v>54.7</v>
      </c>
      <c r="D63">
        <v>24.2</v>
      </c>
      <c r="E63">
        <f t="shared" si="0"/>
        <v>14.022500000000003</v>
      </c>
      <c r="F63">
        <f t="shared" si="1"/>
        <v>-10.177499999999997</v>
      </c>
      <c r="G63">
        <f t="shared" si="2"/>
        <v>103.58150624999993</v>
      </c>
    </row>
    <row r="64" spans="1:7" x14ac:dyDescent="0.25">
      <c r="A64">
        <v>239.3</v>
      </c>
      <c r="B64">
        <v>15.5</v>
      </c>
      <c r="C64">
        <v>27.3</v>
      </c>
      <c r="D64">
        <v>15.7</v>
      </c>
      <c r="E64">
        <f t="shared" si="0"/>
        <v>14.022500000000003</v>
      </c>
      <c r="F64">
        <f t="shared" si="1"/>
        <v>-1.6774999999999967</v>
      </c>
      <c r="G64">
        <f t="shared" si="2"/>
        <v>2.8140062499999887</v>
      </c>
    </row>
    <row r="65" spans="1:7" x14ac:dyDescent="0.25">
      <c r="A65">
        <v>102.7</v>
      </c>
      <c r="B65">
        <v>29.6</v>
      </c>
      <c r="C65">
        <v>8.4</v>
      </c>
      <c r="D65">
        <v>14</v>
      </c>
      <c r="E65">
        <f t="shared" si="0"/>
        <v>14.022500000000003</v>
      </c>
      <c r="F65">
        <f t="shared" si="1"/>
        <v>2.2500000000002629E-2</v>
      </c>
      <c r="G65">
        <f t="shared" si="2"/>
        <v>5.0625000000011826E-4</v>
      </c>
    </row>
    <row r="66" spans="1:7" x14ac:dyDescent="0.25">
      <c r="A66">
        <v>131.1</v>
      </c>
      <c r="B66">
        <v>42.8</v>
      </c>
      <c r="C66">
        <v>28.9</v>
      </c>
      <c r="D66">
        <v>18</v>
      </c>
      <c r="E66">
        <f t="shared" si="0"/>
        <v>14.022500000000003</v>
      </c>
      <c r="F66">
        <f t="shared" si="1"/>
        <v>-3.9774999999999974</v>
      </c>
      <c r="G66">
        <f t="shared" si="2"/>
        <v>15.82050624999998</v>
      </c>
    </row>
    <row r="67" spans="1:7" x14ac:dyDescent="0.25">
      <c r="A67">
        <v>69</v>
      </c>
      <c r="B67">
        <v>9.3000000000000007</v>
      </c>
      <c r="C67">
        <v>0.9</v>
      </c>
      <c r="D67">
        <v>9.3000000000000007</v>
      </c>
      <c r="E67">
        <f t="shared" ref="E67:E130" si="3">$D$203</f>
        <v>14.022500000000003</v>
      </c>
      <c r="F67">
        <f t="shared" ref="F67:F130" si="4">E67-D67</f>
        <v>4.7225000000000019</v>
      </c>
      <c r="G67">
        <f t="shared" ref="G67:G130" si="5">F67*F67</f>
        <v>22.302006250000019</v>
      </c>
    </row>
    <row r="68" spans="1:7" x14ac:dyDescent="0.25">
      <c r="A68">
        <v>31.5</v>
      </c>
      <c r="B68">
        <v>24.6</v>
      </c>
      <c r="C68">
        <v>2.2000000000000002</v>
      </c>
      <c r="D68">
        <v>9.5</v>
      </c>
      <c r="E68">
        <f t="shared" si="3"/>
        <v>14.022500000000003</v>
      </c>
      <c r="F68">
        <f t="shared" si="4"/>
        <v>4.5225000000000026</v>
      </c>
      <c r="G68">
        <f t="shared" si="5"/>
        <v>20.453006250000023</v>
      </c>
    </row>
    <row r="69" spans="1:7" x14ac:dyDescent="0.25">
      <c r="A69">
        <v>139.30000000000001</v>
      </c>
      <c r="B69">
        <v>14.5</v>
      </c>
      <c r="C69">
        <v>10.199999999999999</v>
      </c>
      <c r="D69">
        <v>13.4</v>
      </c>
      <c r="E69">
        <f t="shared" si="3"/>
        <v>14.022500000000003</v>
      </c>
      <c r="F69">
        <f t="shared" si="4"/>
        <v>0.62250000000000227</v>
      </c>
      <c r="G69">
        <f t="shared" si="5"/>
        <v>0.38750625000000283</v>
      </c>
    </row>
    <row r="70" spans="1:7" x14ac:dyDescent="0.25">
      <c r="A70">
        <v>237.4</v>
      </c>
      <c r="B70">
        <v>27.5</v>
      </c>
      <c r="C70">
        <v>11</v>
      </c>
      <c r="D70">
        <v>18.899999999999999</v>
      </c>
      <c r="E70">
        <f t="shared" si="3"/>
        <v>14.022500000000003</v>
      </c>
      <c r="F70">
        <f t="shared" si="4"/>
        <v>-4.8774999999999959</v>
      </c>
      <c r="G70">
        <f t="shared" si="5"/>
        <v>23.790006249999962</v>
      </c>
    </row>
    <row r="71" spans="1:7" x14ac:dyDescent="0.25">
      <c r="A71">
        <v>216.8</v>
      </c>
      <c r="B71">
        <v>43.9</v>
      </c>
      <c r="C71">
        <v>27.2</v>
      </c>
      <c r="D71">
        <v>22.3</v>
      </c>
      <c r="E71">
        <f t="shared" si="3"/>
        <v>14.022500000000003</v>
      </c>
      <c r="F71">
        <f t="shared" si="4"/>
        <v>-8.2774999999999981</v>
      </c>
      <c r="G71">
        <f t="shared" si="5"/>
        <v>68.517006249999966</v>
      </c>
    </row>
    <row r="72" spans="1:7" x14ac:dyDescent="0.25">
      <c r="A72">
        <v>199.1</v>
      </c>
      <c r="B72">
        <v>30.6</v>
      </c>
      <c r="C72">
        <v>38.700000000000003</v>
      </c>
      <c r="D72">
        <v>18.3</v>
      </c>
      <c r="E72">
        <f t="shared" si="3"/>
        <v>14.022500000000003</v>
      </c>
      <c r="F72">
        <f t="shared" si="4"/>
        <v>-4.2774999999999981</v>
      </c>
      <c r="G72">
        <f t="shared" si="5"/>
        <v>18.297006249999985</v>
      </c>
    </row>
    <row r="73" spans="1:7" x14ac:dyDescent="0.25">
      <c r="A73">
        <v>109.8</v>
      </c>
      <c r="B73">
        <v>14.3</v>
      </c>
      <c r="C73">
        <v>31.7</v>
      </c>
      <c r="D73">
        <v>12.4</v>
      </c>
      <c r="E73">
        <f t="shared" si="3"/>
        <v>14.022500000000003</v>
      </c>
      <c r="F73">
        <f t="shared" si="4"/>
        <v>1.6225000000000023</v>
      </c>
      <c r="G73">
        <f t="shared" si="5"/>
        <v>2.6325062500000076</v>
      </c>
    </row>
    <row r="74" spans="1:7" x14ac:dyDescent="0.25">
      <c r="A74">
        <v>26.8</v>
      </c>
      <c r="B74">
        <v>33</v>
      </c>
      <c r="C74">
        <v>19.3</v>
      </c>
      <c r="D74">
        <v>8.8000000000000007</v>
      </c>
      <c r="E74">
        <f t="shared" si="3"/>
        <v>14.022500000000003</v>
      </c>
      <c r="F74">
        <f t="shared" si="4"/>
        <v>5.2225000000000019</v>
      </c>
      <c r="G74">
        <f t="shared" si="5"/>
        <v>27.274506250000019</v>
      </c>
    </row>
    <row r="75" spans="1:7" x14ac:dyDescent="0.25">
      <c r="A75">
        <v>129.4</v>
      </c>
      <c r="B75">
        <v>5.7</v>
      </c>
      <c r="C75">
        <v>31.3</v>
      </c>
      <c r="D75">
        <v>11</v>
      </c>
      <c r="E75">
        <f t="shared" si="3"/>
        <v>14.022500000000003</v>
      </c>
      <c r="F75">
        <f t="shared" si="4"/>
        <v>3.0225000000000026</v>
      </c>
      <c r="G75">
        <f t="shared" si="5"/>
        <v>9.1355062500000166</v>
      </c>
    </row>
    <row r="76" spans="1:7" x14ac:dyDescent="0.25">
      <c r="A76">
        <v>213.4</v>
      </c>
      <c r="B76">
        <v>24.6</v>
      </c>
      <c r="C76">
        <v>13.1</v>
      </c>
      <c r="D76">
        <v>17</v>
      </c>
      <c r="E76">
        <f t="shared" si="3"/>
        <v>14.022500000000003</v>
      </c>
      <c r="F76">
        <f t="shared" si="4"/>
        <v>-2.9774999999999974</v>
      </c>
      <c r="G76">
        <f t="shared" si="5"/>
        <v>8.865506249999985</v>
      </c>
    </row>
    <row r="77" spans="1:7" x14ac:dyDescent="0.25">
      <c r="A77">
        <v>16.899999999999999</v>
      </c>
      <c r="B77">
        <v>43.7</v>
      </c>
      <c r="C77">
        <v>89.4</v>
      </c>
      <c r="D77">
        <v>8.6999999999999993</v>
      </c>
      <c r="E77">
        <f t="shared" si="3"/>
        <v>14.022500000000003</v>
      </c>
      <c r="F77">
        <f t="shared" si="4"/>
        <v>5.3225000000000033</v>
      </c>
      <c r="G77">
        <f t="shared" si="5"/>
        <v>28.329006250000035</v>
      </c>
    </row>
    <row r="78" spans="1:7" x14ac:dyDescent="0.25">
      <c r="A78">
        <v>27.5</v>
      </c>
      <c r="B78">
        <v>1.6</v>
      </c>
      <c r="C78">
        <v>20.7</v>
      </c>
      <c r="D78">
        <v>6.9</v>
      </c>
      <c r="E78">
        <f t="shared" si="3"/>
        <v>14.022500000000003</v>
      </c>
      <c r="F78">
        <f t="shared" si="4"/>
        <v>7.1225000000000023</v>
      </c>
      <c r="G78">
        <f t="shared" si="5"/>
        <v>50.730006250000031</v>
      </c>
    </row>
    <row r="79" spans="1:7" x14ac:dyDescent="0.25">
      <c r="A79">
        <v>120.5</v>
      </c>
      <c r="B79">
        <v>28.5</v>
      </c>
      <c r="C79">
        <v>14.2</v>
      </c>
      <c r="D79">
        <v>14.2</v>
      </c>
      <c r="E79">
        <f t="shared" si="3"/>
        <v>14.022500000000003</v>
      </c>
      <c r="F79">
        <f t="shared" si="4"/>
        <v>-0.17749999999999666</v>
      </c>
      <c r="G79">
        <f t="shared" si="5"/>
        <v>3.1506249999998813E-2</v>
      </c>
    </row>
    <row r="80" spans="1:7" x14ac:dyDescent="0.25">
      <c r="A80">
        <v>5.4</v>
      </c>
      <c r="B80">
        <v>29.9</v>
      </c>
      <c r="C80">
        <v>9.4</v>
      </c>
      <c r="D80">
        <v>5.3</v>
      </c>
      <c r="E80">
        <f t="shared" si="3"/>
        <v>14.022500000000003</v>
      </c>
      <c r="F80">
        <f t="shared" si="4"/>
        <v>8.7225000000000037</v>
      </c>
      <c r="G80">
        <f t="shared" si="5"/>
        <v>76.082006250000063</v>
      </c>
    </row>
    <row r="81" spans="1:7" x14ac:dyDescent="0.25">
      <c r="A81">
        <v>116</v>
      </c>
      <c r="B81">
        <v>7.7</v>
      </c>
      <c r="C81">
        <v>23.1</v>
      </c>
      <c r="D81">
        <v>11</v>
      </c>
      <c r="E81">
        <f t="shared" si="3"/>
        <v>14.022500000000003</v>
      </c>
      <c r="F81">
        <f t="shared" si="4"/>
        <v>3.0225000000000026</v>
      </c>
      <c r="G81">
        <f t="shared" si="5"/>
        <v>9.1355062500000166</v>
      </c>
    </row>
    <row r="82" spans="1:7" x14ac:dyDescent="0.25">
      <c r="A82">
        <v>76.400000000000006</v>
      </c>
      <c r="B82">
        <v>26.7</v>
      </c>
      <c r="C82">
        <v>22.3</v>
      </c>
      <c r="D82">
        <v>11.8</v>
      </c>
      <c r="E82">
        <f t="shared" si="3"/>
        <v>14.022500000000003</v>
      </c>
      <c r="F82">
        <f t="shared" si="4"/>
        <v>2.2225000000000019</v>
      </c>
      <c r="G82">
        <f t="shared" si="5"/>
        <v>4.9395062500000089</v>
      </c>
    </row>
    <row r="83" spans="1:7" x14ac:dyDescent="0.25">
      <c r="A83">
        <v>239.8</v>
      </c>
      <c r="B83">
        <v>4.0999999999999996</v>
      </c>
      <c r="C83">
        <v>36.9</v>
      </c>
      <c r="D83">
        <v>12.3</v>
      </c>
      <c r="E83">
        <f t="shared" si="3"/>
        <v>14.022500000000003</v>
      </c>
      <c r="F83">
        <f t="shared" si="4"/>
        <v>1.7225000000000019</v>
      </c>
      <c r="G83">
        <f t="shared" si="5"/>
        <v>2.9670062500000065</v>
      </c>
    </row>
    <row r="84" spans="1:7" x14ac:dyDescent="0.25">
      <c r="A84">
        <v>75.3</v>
      </c>
      <c r="B84">
        <v>20.3</v>
      </c>
      <c r="C84">
        <v>32.5</v>
      </c>
      <c r="D84">
        <v>11.3</v>
      </c>
      <c r="E84">
        <f t="shared" si="3"/>
        <v>14.022500000000003</v>
      </c>
      <c r="F84">
        <f t="shared" si="4"/>
        <v>2.7225000000000019</v>
      </c>
      <c r="G84">
        <f t="shared" si="5"/>
        <v>7.4120062500000108</v>
      </c>
    </row>
    <row r="85" spans="1:7" x14ac:dyDescent="0.25">
      <c r="A85">
        <v>68.400000000000006</v>
      </c>
      <c r="B85">
        <v>44.5</v>
      </c>
      <c r="C85">
        <v>35.6</v>
      </c>
      <c r="D85">
        <v>13.6</v>
      </c>
      <c r="E85">
        <f t="shared" si="3"/>
        <v>14.022500000000003</v>
      </c>
      <c r="F85">
        <f t="shared" si="4"/>
        <v>0.42250000000000298</v>
      </c>
      <c r="G85">
        <f t="shared" si="5"/>
        <v>0.17850625000000253</v>
      </c>
    </row>
    <row r="86" spans="1:7" x14ac:dyDescent="0.25">
      <c r="A86">
        <v>213.5</v>
      </c>
      <c r="B86">
        <v>43</v>
      </c>
      <c r="C86">
        <v>33.799999999999997</v>
      </c>
      <c r="D86">
        <v>21.7</v>
      </c>
      <c r="E86">
        <f t="shared" si="3"/>
        <v>14.022500000000003</v>
      </c>
      <c r="F86">
        <f t="shared" si="4"/>
        <v>-7.6774999999999967</v>
      </c>
      <c r="G86">
        <f t="shared" si="5"/>
        <v>58.944006249999951</v>
      </c>
    </row>
    <row r="87" spans="1:7" x14ac:dyDescent="0.25">
      <c r="A87">
        <v>193.2</v>
      </c>
      <c r="B87">
        <v>18.399999999999999</v>
      </c>
      <c r="C87">
        <v>65.7</v>
      </c>
      <c r="D87">
        <v>15.2</v>
      </c>
      <c r="E87">
        <f t="shared" si="3"/>
        <v>14.022500000000003</v>
      </c>
      <c r="F87">
        <f t="shared" si="4"/>
        <v>-1.1774999999999967</v>
      </c>
      <c r="G87">
        <f t="shared" si="5"/>
        <v>1.3865062499999921</v>
      </c>
    </row>
    <row r="88" spans="1:7" x14ac:dyDescent="0.25">
      <c r="A88">
        <v>76.3</v>
      </c>
      <c r="B88">
        <v>27.5</v>
      </c>
      <c r="C88">
        <v>16</v>
      </c>
      <c r="D88">
        <v>12</v>
      </c>
      <c r="E88">
        <f t="shared" si="3"/>
        <v>14.022500000000003</v>
      </c>
      <c r="F88">
        <f t="shared" si="4"/>
        <v>2.0225000000000026</v>
      </c>
      <c r="G88">
        <f t="shared" si="5"/>
        <v>4.0905062500000104</v>
      </c>
    </row>
    <row r="89" spans="1:7" x14ac:dyDescent="0.25">
      <c r="A89">
        <v>110.7</v>
      </c>
      <c r="B89">
        <v>40.6</v>
      </c>
      <c r="C89">
        <v>63.2</v>
      </c>
      <c r="D89">
        <v>16</v>
      </c>
      <c r="E89">
        <f t="shared" si="3"/>
        <v>14.022500000000003</v>
      </c>
      <c r="F89">
        <f t="shared" si="4"/>
        <v>-1.9774999999999974</v>
      </c>
      <c r="G89">
        <f t="shared" si="5"/>
        <v>3.9105062499999894</v>
      </c>
    </row>
    <row r="90" spans="1:7" x14ac:dyDescent="0.25">
      <c r="A90">
        <v>88.3</v>
      </c>
      <c r="B90">
        <v>25.5</v>
      </c>
      <c r="C90">
        <v>73.400000000000006</v>
      </c>
      <c r="D90">
        <v>12.9</v>
      </c>
      <c r="E90">
        <f t="shared" si="3"/>
        <v>14.022500000000003</v>
      </c>
      <c r="F90">
        <f t="shared" si="4"/>
        <v>1.1225000000000023</v>
      </c>
      <c r="G90">
        <f t="shared" si="5"/>
        <v>1.2600062500000051</v>
      </c>
    </row>
    <row r="91" spans="1:7" x14ac:dyDescent="0.25">
      <c r="A91">
        <v>109.8</v>
      </c>
      <c r="B91">
        <v>47.8</v>
      </c>
      <c r="C91">
        <v>51.4</v>
      </c>
      <c r="D91">
        <v>16.7</v>
      </c>
      <c r="E91">
        <f t="shared" si="3"/>
        <v>14.022500000000003</v>
      </c>
      <c r="F91">
        <f t="shared" si="4"/>
        <v>-2.6774999999999967</v>
      </c>
      <c r="G91">
        <f t="shared" si="5"/>
        <v>7.169006249999982</v>
      </c>
    </row>
    <row r="92" spans="1:7" x14ac:dyDescent="0.25">
      <c r="A92">
        <v>134.30000000000001</v>
      </c>
      <c r="B92">
        <v>4.9000000000000004</v>
      </c>
      <c r="C92">
        <v>9.3000000000000007</v>
      </c>
      <c r="D92">
        <v>11.2</v>
      </c>
      <c r="E92">
        <f t="shared" si="3"/>
        <v>14.022500000000003</v>
      </c>
      <c r="F92">
        <f t="shared" si="4"/>
        <v>2.8225000000000033</v>
      </c>
      <c r="G92">
        <f t="shared" si="5"/>
        <v>7.9665062500000188</v>
      </c>
    </row>
    <row r="93" spans="1:7" x14ac:dyDescent="0.25">
      <c r="A93">
        <v>28.6</v>
      </c>
      <c r="B93">
        <v>1.5</v>
      </c>
      <c r="C93">
        <v>33</v>
      </c>
      <c r="D93">
        <v>7.3</v>
      </c>
      <c r="E93">
        <f t="shared" si="3"/>
        <v>14.022500000000003</v>
      </c>
      <c r="F93">
        <f t="shared" si="4"/>
        <v>6.7225000000000028</v>
      </c>
      <c r="G93">
        <f t="shared" si="5"/>
        <v>45.192006250000041</v>
      </c>
    </row>
    <row r="94" spans="1:7" x14ac:dyDescent="0.25">
      <c r="A94">
        <v>217.7</v>
      </c>
      <c r="B94">
        <v>33.5</v>
      </c>
      <c r="C94">
        <v>59</v>
      </c>
      <c r="D94">
        <v>19.399999999999999</v>
      </c>
      <c r="E94">
        <f t="shared" si="3"/>
        <v>14.022500000000003</v>
      </c>
      <c r="F94">
        <f t="shared" si="4"/>
        <v>-5.3774999999999959</v>
      </c>
      <c r="G94">
        <f t="shared" si="5"/>
        <v>28.917506249999956</v>
      </c>
    </row>
    <row r="95" spans="1:7" x14ac:dyDescent="0.25">
      <c r="A95">
        <v>250.9</v>
      </c>
      <c r="B95">
        <v>36.5</v>
      </c>
      <c r="C95">
        <v>72.3</v>
      </c>
      <c r="D95">
        <v>22.2</v>
      </c>
      <c r="E95">
        <f t="shared" si="3"/>
        <v>14.022500000000003</v>
      </c>
      <c r="F95">
        <f t="shared" si="4"/>
        <v>-8.1774999999999967</v>
      </c>
      <c r="G95">
        <f t="shared" si="5"/>
        <v>66.871506249999939</v>
      </c>
    </row>
    <row r="96" spans="1:7" x14ac:dyDescent="0.25">
      <c r="A96">
        <v>107.4</v>
      </c>
      <c r="B96">
        <v>14</v>
      </c>
      <c r="C96">
        <v>10.9</v>
      </c>
      <c r="D96">
        <v>11.5</v>
      </c>
      <c r="E96">
        <f t="shared" si="3"/>
        <v>14.022500000000003</v>
      </c>
      <c r="F96">
        <f t="shared" si="4"/>
        <v>2.5225000000000026</v>
      </c>
      <c r="G96">
        <f t="shared" si="5"/>
        <v>6.3630062500000131</v>
      </c>
    </row>
    <row r="97" spans="1:7" x14ac:dyDescent="0.25">
      <c r="A97">
        <v>163.30000000000001</v>
      </c>
      <c r="B97">
        <v>31.6</v>
      </c>
      <c r="C97">
        <v>52.9</v>
      </c>
      <c r="D97">
        <v>16.899999999999999</v>
      </c>
      <c r="E97">
        <f t="shared" si="3"/>
        <v>14.022500000000003</v>
      </c>
      <c r="F97">
        <f t="shared" si="4"/>
        <v>-2.8774999999999959</v>
      </c>
      <c r="G97">
        <f t="shared" si="5"/>
        <v>8.2800062499999765</v>
      </c>
    </row>
    <row r="98" spans="1:7" x14ac:dyDescent="0.25">
      <c r="A98">
        <v>197.6</v>
      </c>
      <c r="B98">
        <v>3.5</v>
      </c>
      <c r="C98">
        <v>5.9</v>
      </c>
      <c r="D98">
        <v>11.7</v>
      </c>
      <c r="E98">
        <f t="shared" si="3"/>
        <v>14.022500000000003</v>
      </c>
      <c r="F98">
        <f t="shared" si="4"/>
        <v>2.3225000000000033</v>
      </c>
      <c r="G98">
        <f t="shared" si="5"/>
        <v>5.3940062500000154</v>
      </c>
    </row>
    <row r="99" spans="1:7" x14ac:dyDescent="0.25">
      <c r="A99">
        <v>184.9</v>
      </c>
      <c r="B99">
        <v>21</v>
      </c>
      <c r="C99">
        <v>22</v>
      </c>
      <c r="D99">
        <v>15.5</v>
      </c>
      <c r="E99">
        <f t="shared" si="3"/>
        <v>14.022500000000003</v>
      </c>
      <c r="F99">
        <f t="shared" si="4"/>
        <v>-1.4774999999999974</v>
      </c>
      <c r="G99">
        <f t="shared" si="5"/>
        <v>2.183006249999992</v>
      </c>
    </row>
    <row r="100" spans="1:7" x14ac:dyDescent="0.25">
      <c r="A100">
        <v>289.7</v>
      </c>
      <c r="B100">
        <v>42.3</v>
      </c>
      <c r="C100">
        <v>51.2</v>
      </c>
      <c r="D100">
        <v>25.4</v>
      </c>
      <c r="E100">
        <f t="shared" si="3"/>
        <v>14.022500000000003</v>
      </c>
      <c r="F100">
        <f t="shared" si="4"/>
        <v>-11.377499999999996</v>
      </c>
      <c r="G100">
        <f t="shared" si="5"/>
        <v>129.44750624999992</v>
      </c>
    </row>
    <row r="101" spans="1:7" x14ac:dyDescent="0.25">
      <c r="A101">
        <v>135.19999999999999</v>
      </c>
      <c r="B101">
        <v>41.7</v>
      </c>
      <c r="C101">
        <v>45.9</v>
      </c>
      <c r="D101">
        <v>17.2</v>
      </c>
      <c r="E101">
        <f t="shared" si="3"/>
        <v>14.022500000000003</v>
      </c>
      <c r="F101">
        <f t="shared" si="4"/>
        <v>-3.1774999999999967</v>
      </c>
      <c r="G101">
        <f t="shared" si="5"/>
        <v>10.09650624999998</v>
      </c>
    </row>
    <row r="102" spans="1:7" x14ac:dyDescent="0.25">
      <c r="A102">
        <v>222.4</v>
      </c>
      <c r="B102">
        <v>4.3</v>
      </c>
      <c r="C102">
        <v>49.8</v>
      </c>
      <c r="D102">
        <v>11.7</v>
      </c>
      <c r="E102">
        <f t="shared" si="3"/>
        <v>14.022500000000003</v>
      </c>
      <c r="F102">
        <f t="shared" si="4"/>
        <v>2.3225000000000033</v>
      </c>
      <c r="G102">
        <f t="shared" si="5"/>
        <v>5.3940062500000154</v>
      </c>
    </row>
    <row r="103" spans="1:7" x14ac:dyDescent="0.25">
      <c r="A103">
        <v>296.39999999999998</v>
      </c>
      <c r="B103">
        <v>36.299999999999997</v>
      </c>
      <c r="C103">
        <v>100.9</v>
      </c>
      <c r="D103">
        <v>23.8</v>
      </c>
      <c r="E103">
        <f t="shared" si="3"/>
        <v>14.022500000000003</v>
      </c>
      <c r="F103">
        <f t="shared" si="4"/>
        <v>-9.7774999999999981</v>
      </c>
      <c r="G103">
        <f t="shared" si="5"/>
        <v>95.599506249999962</v>
      </c>
    </row>
    <row r="104" spans="1:7" x14ac:dyDescent="0.25">
      <c r="A104">
        <v>280.2</v>
      </c>
      <c r="B104">
        <v>10.1</v>
      </c>
      <c r="C104">
        <v>21.4</v>
      </c>
      <c r="D104">
        <v>14.8</v>
      </c>
      <c r="E104">
        <f t="shared" si="3"/>
        <v>14.022500000000003</v>
      </c>
      <c r="F104">
        <f t="shared" si="4"/>
        <v>-0.77749999999999808</v>
      </c>
      <c r="G104">
        <f t="shared" si="5"/>
        <v>0.60450624999999703</v>
      </c>
    </row>
    <row r="105" spans="1:7" x14ac:dyDescent="0.25">
      <c r="A105">
        <v>187.9</v>
      </c>
      <c r="B105">
        <v>17.2</v>
      </c>
      <c r="C105">
        <v>17.899999999999999</v>
      </c>
      <c r="D105">
        <v>14.7</v>
      </c>
      <c r="E105">
        <f t="shared" si="3"/>
        <v>14.022500000000003</v>
      </c>
      <c r="F105">
        <f t="shared" si="4"/>
        <v>-0.67749999999999666</v>
      </c>
      <c r="G105">
        <f t="shared" si="5"/>
        <v>0.45900624999999545</v>
      </c>
    </row>
    <row r="106" spans="1:7" x14ac:dyDescent="0.25">
      <c r="A106">
        <v>238.2</v>
      </c>
      <c r="B106">
        <v>34.299999999999997</v>
      </c>
      <c r="C106">
        <v>5.3</v>
      </c>
      <c r="D106">
        <v>20.7</v>
      </c>
      <c r="E106">
        <f t="shared" si="3"/>
        <v>14.022500000000003</v>
      </c>
      <c r="F106">
        <f t="shared" si="4"/>
        <v>-6.6774999999999967</v>
      </c>
      <c r="G106">
        <f t="shared" si="5"/>
        <v>44.589006249999954</v>
      </c>
    </row>
    <row r="107" spans="1:7" x14ac:dyDescent="0.25">
      <c r="A107">
        <v>137.9</v>
      </c>
      <c r="B107">
        <v>46.4</v>
      </c>
      <c r="C107">
        <v>59</v>
      </c>
      <c r="D107">
        <v>19.2</v>
      </c>
      <c r="E107">
        <f t="shared" si="3"/>
        <v>14.022500000000003</v>
      </c>
      <c r="F107">
        <f t="shared" si="4"/>
        <v>-5.1774999999999967</v>
      </c>
      <c r="G107">
        <f t="shared" si="5"/>
        <v>26.806506249999966</v>
      </c>
    </row>
    <row r="108" spans="1:7" x14ac:dyDescent="0.25">
      <c r="A108">
        <v>25</v>
      </c>
      <c r="B108">
        <v>11</v>
      </c>
      <c r="C108">
        <v>29.7</v>
      </c>
      <c r="D108">
        <v>7.2</v>
      </c>
      <c r="E108">
        <f t="shared" si="3"/>
        <v>14.022500000000003</v>
      </c>
      <c r="F108">
        <f t="shared" si="4"/>
        <v>6.8225000000000025</v>
      </c>
      <c r="G108">
        <f t="shared" si="5"/>
        <v>46.546506250000036</v>
      </c>
    </row>
    <row r="109" spans="1:7" x14ac:dyDescent="0.25">
      <c r="A109">
        <v>90.4</v>
      </c>
      <c r="B109">
        <v>0.3</v>
      </c>
      <c r="C109">
        <v>23.2</v>
      </c>
      <c r="D109">
        <v>8.6999999999999993</v>
      </c>
      <c r="E109">
        <f t="shared" si="3"/>
        <v>14.022500000000003</v>
      </c>
      <c r="F109">
        <f t="shared" si="4"/>
        <v>5.3225000000000033</v>
      </c>
      <c r="G109">
        <f t="shared" si="5"/>
        <v>28.329006250000035</v>
      </c>
    </row>
    <row r="110" spans="1:7" x14ac:dyDescent="0.25">
      <c r="A110">
        <v>13.1</v>
      </c>
      <c r="B110">
        <v>0.4</v>
      </c>
      <c r="C110">
        <v>25.6</v>
      </c>
      <c r="D110">
        <v>5.3</v>
      </c>
      <c r="E110">
        <f t="shared" si="3"/>
        <v>14.022500000000003</v>
      </c>
      <c r="F110">
        <f t="shared" si="4"/>
        <v>8.7225000000000037</v>
      </c>
      <c r="G110">
        <f t="shared" si="5"/>
        <v>76.082006250000063</v>
      </c>
    </row>
    <row r="111" spans="1:7" x14ac:dyDescent="0.25">
      <c r="A111">
        <v>255.4</v>
      </c>
      <c r="B111">
        <v>26.9</v>
      </c>
      <c r="C111">
        <v>5.5</v>
      </c>
      <c r="D111">
        <v>19.8</v>
      </c>
      <c r="E111">
        <f t="shared" si="3"/>
        <v>14.022500000000003</v>
      </c>
      <c r="F111">
        <f t="shared" si="4"/>
        <v>-5.7774999999999981</v>
      </c>
      <c r="G111">
        <f t="shared" si="5"/>
        <v>33.379506249999977</v>
      </c>
    </row>
    <row r="112" spans="1:7" x14ac:dyDescent="0.25">
      <c r="A112">
        <v>225.8</v>
      </c>
      <c r="B112">
        <v>8.1999999999999993</v>
      </c>
      <c r="C112">
        <v>56.5</v>
      </c>
      <c r="D112">
        <v>13.4</v>
      </c>
      <c r="E112">
        <f t="shared" si="3"/>
        <v>14.022500000000003</v>
      </c>
      <c r="F112">
        <f t="shared" si="4"/>
        <v>0.62250000000000227</v>
      </c>
      <c r="G112">
        <f t="shared" si="5"/>
        <v>0.38750625000000283</v>
      </c>
    </row>
    <row r="113" spans="1:7" x14ac:dyDescent="0.25">
      <c r="A113">
        <v>241.7</v>
      </c>
      <c r="B113">
        <v>38</v>
      </c>
      <c r="C113">
        <v>23.2</v>
      </c>
      <c r="D113">
        <v>21.8</v>
      </c>
      <c r="E113">
        <f t="shared" si="3"/>
        <v>14.022500000000003</v>
      </c>
      <c r="F113">
        <f t="shared" si="4"/>
        <v>-7.7774999999999981</v>
      </c>
      <c r="G113">
        <f t="shared" si="5"/>
        <v>60.48950624999997</v>
      </c>
    </row>
    <row r="114" spans="1:7" x14ac:dyDescent="0.25">
      <c r="A114">
        <v>175.7</v>
      </c>
      <c r="B114">
        <v>15.4</v>
      </c>
      <c r="C114">
        <v>2.4</v>
      </c>
      <c r="D114">
        <v>14.1</v>
      </c>
      <c r="E114">
        <f t="shared" si="3"/>
        <v>14.022500000000003</v>
      </c>
      <c r="F114">
        <f t="shared" si="4"/>
        <v>-7.7499999999997016E-2</v>
      </c>
      <c r="G114">
        <f t="shared" si="5"/>
        <v>6.0062499999995371E-3</v>
      </c>
    </row>
    <row r="115" spans="1:7" x14ac:dyDescent="0.25">
      <c r="A115">
        <v>209.6</v>
      </c>
      <c r="B115">
        <v>20.6</v>
      </c>
      <c r="C115">
        <v>10.7</v>
      </c>
      <c r="D115">
        <v>15.9</v>
      </c>
      <c r="E115">
        <f t="shared" si="3"/>
        <v>14.022500000000003</v>
      </c>
      <c r="F115">
        <f t="shared" si="4"/>
        <v>-1.8774999999999977</v>
      </c>
      <c r="G115">
        <f t="shared" si="5"/>
        <v>3.5250062499999917</v>
      </c>
    </row>
    <row r="116" spans="1:7" x14ac:dyDescent="0.25">
      <c r="A116">
        <v>78.2</v>
      </c>
      <c r="B116">
        <v>46.8</v>
      </c>
      <c r="C116">
        <v>34.5</v>
      </c>
      <c r="D116">
        <v>14.6</v>
      </c>
      <c r="E116">
        <f t="shared" si="3"/>
        <v>14.022500000000003</v>
      </c>
      <c r="F116">
        <f t="shared" si="4"/>
        <v>-0.57749999999999702</v>
      </c>
      <c r="G116">
        <f t="shared" si="5"/>
        <v>0.33350624999999656</v>
      </c>
    </row>
    <row r="117" spans="1:7" x14ac:dyDescent="0.25">
      <c r="A117">
        <v>75.099999999999994</v>
      </c>
      <c r="B117">
        <v>35</v>
      </c>
      <c r="C117">
        <v>52.7</v>
      </c>
      <c r="D117">
        <v>12.6</v>
      </c>
      <c r="E117">
        <f t="shared" si="3"/>
        <v>14.022500000000003</v>
      </c>
      <c r="F117">
        <f t="shared" si="4"/>
        <v>1.422500000000003</v>
      </c>
      <c r="G117">
        <f t="shared" si="5"/>
        <v>2.0235062500000085</v>
      </c>
    </row>
    <row r="118" spans="1:7" x14ac:dyDescent="0.25">
      <c r="A118">
        <v>139.19999999999999</v>
      </c>
      <c r="B118">
        <v>14.3</v>
      </c>
      <c r="C118">
        <v>25.6</v>
      </c>
      <c r="D118">
        <v>12.2</v>
      </c>
      <c r="E118">
        <f t="shared" si="3"/>
        <v>14.022500000000003</v>
      </c>
      <c r="F118">
        <f t="shared" si="4"/>
        <v>1.8225000000000033</v>
      </c>
      <c r="G118">
        <f t="shared" si="5"/>
        <v>3.3215062500000121</v>
      </c>
    </row>
    <row r="119" spans="1:7" x14ac:dyDescent="0.25">
      <c r="A119">
        <v>76.400000000000006</v>
      </c>
      <c r="B119">
        <v>0.8</v>
      </c>
      <c r="C119">
        <v>14.8</v>
      </c>
      <c r="D119">
        <v>9.4</v>
      </c>
      <c r="E119">
        <f t="shared" si="3"/>
        <v>14.022500000000003</v>
      </c>
      <c r="F119">
        <f t="shared" si="4"/>
        <v>4.6225000000000023</v>
      </c>
      <c r="G119">
        <f t="shared" si="5"/>
        <v>21.367506250000019</v>
      </c>
    </row>
    <row r="120" spans="1:7" x14ac:dyDescent="0.25">
      <c r="A120">
        <v>125.7</v>
      </c>
      <c r="B120">
        <v>36.9</v>
      </c>
      <c r="C120">
        <v>79.2</v>
      </c>
      <c r="D120">
        <v>15.9</v>
      </c>
      <c r="E120">
        <f t="shared" si="3"/>
        <v>14.022500000000003</v>
      </c>
      <c r="F120">
        <f t="shared" si="4"/>
        <v>-1.8774999999999977</v>
      </c>
      <c r="G120">
        <f t="shared" si="5"/>
        <v>3.5250062499999917</v>
      </c>
    </row>
    <row r="121" spans="1:7" x14ac:dyDescent="0.25">
      <c r="A121">
        <v>19.399999999999999</v>
      </c>
      <c r="B121">
        <v>16</v>
      </c>
      <c r="C121">
        <v>22.3</v>
      </c>
      <c r="D121">
        <v>6.6</v>
      </c>
      <c r="E121">
        <f t="shared" si="3"/>
        <v>14.022500000000003</v>
      </c>
      <c r="F121">
        <f t="shared" si="4"/>
        <v>7.422500000000003</v>
      </c>
      <c r="G121">
        <f t="shared" si="5"/>
        <v>55.093506250000047</v>
      </c>
    </row>
    <row r="122" spans="1:7" x14ac:dyDescent="0.25">
      <c r="A122">
        <v>141.30000000000001</v>
      </c>
      <c r="B122">
        <v>26.8</v>
      </c>
      <c r="C122">
        <v>46.2</v>
      </c>
      <c r="D122">
        <v>15.5</v>
      </c>
      <c r="E122">
        <f t="shared" si="3"/>
        <v>14.022500000000003</v>
      </c>
      <c r="F122">
        <f t="shared" si="4"/>
        <v>-1.4774999999999974</v>
      </c>
      <c r="G122">
        <f t="shared" si="5"/>
        <v>2.183006249999992</v>
      </c>
    </row>
    <row r="123" spans="1:7" x14ac:dyDescent="0.25">
      <c r="A123">
        <v>18.8</v>
      </c>
      <c r="B123">
        <v>21.7</v>
      </c>
      <c r="C123">
        <v>50.4</v>
      </c>
      <c r="D123">
        <v>7</v>
      </c>
      <c r="E123">
        <f t="shared" si="3"/>
        <v>14.022500000000003</v>
      </c>
      <c r="F123">
        <f t="shared" si="4"/>
        <v>7.0225000000000026</v>
      </c>
      <c r="G123">
        <f t="shared" si="5"/>
        <v>49.315506250000034</v>
      </c>
    </row>
    <row r="124" spans="1:7" x14ac:dyDescent="0.25">
      <c r="A124">
        <v>224</v>
      </c>
      <c r="B124">
        <v>2.4</v>
      </c>
      <c r="C124">
        <v>15.6</v>
      </c>
      <c r="D124">
        <v>11.6</v>
      </c>
      <c r="E124">
        <f t="shared" si="3"/>
        <v>14.022500000000003</v>
      </c>
      <c r="F124">
        <f t="shared" si="4"/>
        <v>2.422500000000003</v>
      </c>
      <c r="G124">
        <f t="shared" si="5"/>
        <v>5.8685062500000145</v>
      </c>
    </row>
    <row r="125" spans="1:7" x14ac:dyDescent="0.25">
      <c r="A125">
        <v>123.1</v>
      </c>
      <c r="B125">
        <v>34.6</v>
      </c>
      <c r="C125">
        <v>12.4</v>
      </c>
      <c r="D125">
        <v>15.2</v>
      </c>
      <c r="E125">
        <f t="shared" si="3"/>
        <v>14.022500000000003</v>
      </c>
      <c r="F125">
        <f t="shared" si="4"/>
        <v>-1.1774999999999967</v>
      </c>
      <c r="G125">
        <f t="shared" si="5"/>
        <v>1.3865062499999921</v>
      </c>
    </row>
    <row r="126" spans="1:7" x14ac:dyDescent="0.25">
      <c r="A126">
        <v>229.5</v>
      </c>
      <c r="B126">
        <v>32.299999999999997</v>
      </c>
      <c r="C126">
        <v>74.2</v>
      </c>
      <c r="D126">
        <v>19.7</v>
      </c>
      <c r="E126">
        <f t="shared" si="3"/>
        <v>14.022500000000003</v>
      </c>
      <c r="F126">
        <f t="shared" si="4"/>
        <v>-5.6774999999999967</v>
      </c>
      <c r="G126">
        <f t="shared" si="5"/>
        <v>32.234006249999965</v>
      </c>
    </row>
    <row r="127" spans="1:7" x14ac:dyDescent="0.25">
      <c r="A127">
        <v>87.2</v>
      </c>
      <c r="B127">
        <v>11.8</v>
      </c>
      <c r="C127">
        <v>25.9</v>
      </c>
      <c r="D127">
        <v>10.6</v>
      </c>
      <c r="E127">
        <f t="shared" si="3"/>
        <v>14.022500000000003</v>
      </c>
      <c r="F127">
        <f t="shared" si="4"/>
        <v>3.422500000000003</v>
      </c>
      <c r="G127">
        <f t="shared" si="5"/>
        <v>11.71350625000002</v>
      </c>
    </row>
    <row r="128" spans="1:7" x14ac:dyDescent="0.25">
      <c r="A128">
        <v>7.8</v>
      </c>
      <c r="B128">
        <v>38.9</v>
      </c>
      <c r="C128">
        <v>50.6</v>
      </c>
      <c r="D128">
        <v>6.6</v>
      </c>
      <c r="E128">
        <f t="shared" si="3"/>
        <v>14.022500000000003</v>
      </c>
      <c r="F128">
        <f t="shared" si="4"/>
        <v>7.422500000000003</v>
      </c>
      <c r="G128">
        <f t="shared" si="5"/>
        <v>55.093506250000047</v>
      </c>
    </row>
    <row r="129" spans="1:7" x14ac:dyDescent="0.25">
      <c r="A129">
        <v>80.2</v>
      </c>
      <c r="B129">
        <v>0</v>
      </c>
      <c r="C129">
        <v>9.1999999999999993</v>
      </c>
      <c r="D129">
        <v>8.8000000000000007</v>
      </c>
      <c r="E129">
        <f t="shared" si="3"/>
        <v>14.022500000000003</v>
      </c>
      <c r="F129">
        <f t="shared" si="4"/>
        <v>5.2225000000000019</v>
      </c>
      <c r="G129">
        <f t="shared" si="5"/>
        <v>27.274506250000019</v>
      </c>
    </row>
    <row r="130" spans="1:7" x14ac:dyDescent="0.25">
      <c r="A130">
        <v>220.3</v>
      </c>
      <c r="B130">
        <v>49</v>
      </c>
      <c r="C130">
        <v>3.2</v>
      </c>
      <c r="D130">
        <v>24.7</v>
      </c>
      <c r="E130">
        <f t="shared" si="3"/>
        <v>14.022500000000003</v>
      </c>
      <c r="F130">
        <f t="shared" si="4"/>
        <v>-10.677499999999997</v>
      </c>
      <c r="G130">
        <f t="shared" si="5"/>
        <v>114.00900624999993</v>
      </c>
    </row>
    <row r="131" spans="1:7" x14ac:dyDescent="0.25">
      <c r="A131">
        <v>59.6</v>
      </c>
      <c r="B131">
        <v>12</v>
      </c>
      <c r="C131">
        <v>43.1</v>
      </c>
      <c r="D131">
        <v>9.6999999999999993</v>
      </c>
      <c r="E131">
        <f t="shared" ref="E131:E194" si="6">$D$203</f>
        <v>14.022500000000003</v>
      </c>
      <c r="F131">
        <f t="shared" ref="F131:F194" si="7">E131-D131</f>
        <v>4.3225000000000033</v>
      </c>
      <c r="G131">
        <f t="shared" ref="G131:G194" si="8">F131*F131</f>
        <v>18.684006250000028</v>
      </c>
    </row>
    <row r="132" spans="1:7" x14ac:dyDescent="0.25">
      <c r="A132">
        <v>0.7</v>
      </c>
      <c r="B132">
        <v>39.6</v>
      </c>
      <c r="C132">
        <v>8.6999999999999993</v>
      </c>
      <c r="D132">
        <v>1.6</v>
      </c>
      <c r="E132">
        <f t="shared" si="6"/>
        <v>14.022500000000003</v>
      </c>
      <c r="F132">
        <f t="shared" si="7"/>
        <v>12.422500000000003</v>
      </c>
      <c r="G132">
        <f t="shared" si="8"/>
        <v>154.31850625000007</v>
      </c>
    </row>
    <row r="133" spans="1:7" x14ac:dyDescent="0.25">
      <c r="A133">
        <v>265.2</v>
      </c>
      <c r="B133">
        <v>2.9</v>
      </c>
      <c r="C133">
        <v>43</v>
      </c>
      <c r="D133">
        <v>12.7</v>
      </c>
      <c r="E133">
        <f t="shared" si="6"/>
        <v>14.022500000000003</v>
      </c>
      <c r="F133">
        <f t="shared" si="7"/>
        <v>1.3225000000000033</v>
      </c>
      <c r="G133">
        <f t="shared" si="8"/>
        <v>1.7490062500000088</v>
      </c>
    </row>
    <row r="134" spans="1:7" x14ac:dyDescent="0.25">
      <c r="A134">
        <v>8.4</v>
      </c>
      <c r="B134">
        <v>27.2</v>
      </c>
      <c r="C134">
        <v>2.1</v>
      </c>
      <c r="D134">
        <v>5.7</v>
      </c>
      <c r="E134">
        <f t="shared" si="6"/>
        <v>14.022500000000003</v>
      </c>
      <c r="F134">
        <f t="shared" si="7"/>
        <v>8.3225000000000016</v>
      </c>
      <c r="G134">
        <f t="shared" si="8"/>
        <v>69.264006250000023</v>
      </c>
    </row>
    <row r="135" spans="1:7" x14ac:dyDescent="0.25">
      <c r="A135">
        <v>219.8</v>
      </c>
      <c r="B135">
        <v>33.5</v>
      </c>
      <c r="C135">
        <v>45.1</v>
      </c>
      <c r="D135">
        <v>19.600000000000001</v>
      </c>
      <c r="E135">
        <f t="shared" si="6"/>
        <v>14.022500000000003</v>
      </c>
      <c r="F135">
        <f t="shared" si="7"/>
        <v>-5.5774999999999988</v>
      </c>
      <c r="G135">
        <f t="shared" si="8"/>
        <v>31.108506249999987</v>
      </c>
    </row>
    <row r="136" spans="1:7" x14ac:dyDescent="0.25">
      <c r="A136">
        <v>36.9</v>
      </c>
      <c r="B136">
        <v>38.6</v>
      </c>
      <c r="C136">
        <v>65.599999999999994</v>
      </c>
      <c r="D136">
        <v>10.8</v>
      </c>
      <c r="E136">
        <f t="shared" si="6"/>
        <v>14.022500000000003</v>
      </c>
      <c r="F136">
        <f t="shared" si="7"/>
        <v>3.2225000000000019</v>
      </c>
      <c r="G136">
        <f t="shared" si="8"/>
        <v>10.384506250000012</v>
      </c>
    </row>
    <row r="137" spans="1:7" x14ac:dyDescent="0.25">
      <c r="A137">
        <v>48.3</v>
      </c>
      <c r="B137">
        <v>47</v>
      </c>
      <c r="C137">
        <v>8.5</v>
      </c>
      <c r="D137">
        <v>11.6</v>
      </c>
      <c r="E137">
        <f t="shared" si="6"/>
        <v>14.022500000000003</v>
      </c>
      <c r="F137">
        <f t="shared" si="7"/>
        <v>2.422500000000003</v>
      </c>
      <c r="G137">
        <f t="shared" si="8"/>
        <v>5.8685062500000145</v>
      </c>
    </row>
    <row r="138" spans="1:7" x14ac:dyDescent="0.25">
      <c r="A138">
        <v>25.6</v>
      </c>
      <c r="B138">
        <v>39</v>
      </c>
      <c r="C138">
        <v>9.3000000000000007</v>
      </c>
      <c r="D138">
        <v>9.5</v>
      </c>
      <c r="E138">
        <f t="shared" si="6"/>
        <v>14.022500000000003</v>
      </c>
      <c r="F138">
        <f t="shared" si="7"/>
        <v>4.5225000000000026</v>
      </c>
      <c r="G138">
        <f t="shared" si="8"/>
        <v>20.453006250000023</v>
      </c>
    </row>
    <row r="139" spans="1:7" x14ac:dyDescent="0.25">
      <c r="A139">
        <v>273.7</v>
      </c>
      <c r="B139">
        <v>28.9</v>
      </c>
      <c r="C139">
        <v>59.7</v>
      </c>
      <c r="D139">
        <v>20.8</v>
      </c>
      <c r="E139">
        <f t="shared" si="6"/>
        <v>14.022500000000003</v>
      </c>
      <c r="F139">
        <f t="shared" si="7"/>
        <v>-6.7774999999999981</v>
      </c>
      <c r="G139">
        <f t="shared" si="8"/>
        <v>45.934506249999977</v>
      </c>
    </row>
    <row r="140" spans="1:7" x14ac:dyDescent="0.25">
      <c r="A140">
        <v>43</v>
      </c>
      <c r="B140">
        <v>25.9</v>
      </c>
      <c r="C140">
        <v>20.5</v>
      </c>
      <c r="D140">
        <v>9.6</v>
      </c>
      <c r="E140">
        <f t="shared" si="6"/>
        <v>14.022500000000003</v>
      </c>
      <c r="F140">
        <f t="shared" si="7"/>
        <v>4.422500000000003</v>
      </c>
      <c r="G140">
        <f t="shared" si="8"/>
        <v>19.558506250000026</v>
      </c>
    </row>
    <row r="141" spans="1:7" x14ac:dyDescent="0.25">
      <c r="A141">
        <v>184.9</v>
      </c>
      <c r="B141">
        <v>43.9</v>
      </c>
      <c r="C141">
        <v>1.7</v>
      </c>
      <c r="D141">
        <v>20.7</v>
      </c>
      <c r="E141">
        <f t="shared" si="6"/>
        <v>14.022500000000003</v>
      </c>
      <c r="F141">
        <f t="shared" si="7"/>
        <v>-6.6774999999999967</v>
      </c>
      <c r="G141">
        <f t="shared" si="8"/>
        <v>44.589006249999954</v>
      </c>
    </row>
    <row r="142" spans="1:7" x14ac:dyDescent="0.25">
      <c r="A142">
        <v>73.400000000000006</v>
      </c>
      <c r="B142">
        <v>17</v>
      </c>
      <c r="C142">
        <v>12.9</v>
      </c>
      <c r="D142">
        <v>10.9</v>
      </c>
      <c r="E142">
        <f t="shared" si="6"/>
        <v>14.022500000000003</v>
      </c>
      <c r="F142">
        <f t="shared" si="7"/>
        <v>3.1225000000000023</v>
      </c>
      <c r="G142">
        <f t="shared" si="8"/>
        <v>9.7500062500000144</v>
      </c>
    </row>
    <row r="143" spans="1:7" x14ac:dyDescent="0.25">
      <c r="A143">
        <v>193.7</v>
      </c>
      <c r="B143">
        <v>35.4</v>
      </c>
      <c r="C143">
        <v>75.599999999999994</v>
      </c>
      <c r="D143">
        <v>19.2</v>
      </c>
      <c r="E143">
        <f t="shared" si="6"/>
        <v>14.022500000000003</v>
      </c>
      <c r="F143">
        <f t="shared" si="7"/>
        <v>-5.1774999999999967</v>
      </c>
      <c r="G143">
        <f t="shared" si="8"/>
        <v>26.806506249999966</v>
      </c>
    </row>
    <row r="144" spans="1:7" x14ac:dyDescent="0.25">
      <c r="A144">
        <v>220.5</v>
      </c>
      <c r="B144">
        <v>33.200000000000003</v>
      </c>
      <c r="C144">
        <v>37.9</v>
      </c>
      <c r="D144">
        <v>20.100000000000001</v>
      </c>
      <c r="E144">
        <f t="shared" si="6"/>
        <v>14.022500000000003</v>
      </c>
      <c r="F144">
        <f t="shared" si="7"/>
        <v>-6.0774999999999988</v>
      </c>
      <c r="G144">
        <f t="shared" si="8"/>
        <v>36.936006249999984</v>
      </c>
    </row>
    <row r="145" spans="1:7" x14ac:dyDescent="0.25">
      <c r="A145">
        <v>104.6</v>
      </c>
      <c r="B145">
        <v>5.7</v>
      </c>
      <c r="C145">
        <v>34.4</v>
      </c>
      <c r="D145">
        <v>10.4</v>
      </c>
      <c r="E145">
        <f t="shared" si="6"/>
        <v>14.022500000000003</v>
      </c>
      <c r="F145">
        <f t="shared" si="7"/>
        <v>3.6225000000000023</v>
      </c>
      <c r="G145">
        <f t="shared" si="8"/>
        <v>13.122506250000017</v>
      </c>
    </row>
    <row r="146" spans="1:7" x14ac:dyDescent="0.25">
      <c r="A146">
        <v>96.2</v>
      </c>
      <c r="B146">
        <v>14.8</v>
      </c>
      <c r="C146">
        <v>38.9</v>
      </c>
      <c r="D146">
        <v>11.4</v>
      </c>
      <c r="E146">
        <f t="shared" si="6"/>
        <v>14.022500000000003</v>
      </c>
      <c r="F146">
        <f t="shared" si="7"/>
        <v>2.6225000000000023</v>
      </c>
      <c r="G146">
        <f t="shared" si="8"/>
        <v>6.8775062500000121</v>
      </c>
    </row>
    <row r="147" spans="1:7" x14ac:dyDescent="0.25">
      <c r="A147">
        <v>140.30000000000001</v>
      </c>
      <c r="B147">
        <v>1.9</v>
      </c>
      <c r="C147">
        <v>9</v>
      </c>
      <c r="D147">
        <v>10.3</v>
      </c>
      <c r="E147">
        <f t="shared" si="6"/>
        <v>14.022500000000003</v>
      </c>
      <c r="F147">
        <f t="shared" si="7"/>
        <v>3.7225000000000019</v>
      </c>
      <c r="G147">
        <f t="shared" si="8"/>
        <v>13.857006250000014</v>
      </c>
    </row>
    <row r="148" spans="1:7" x14ac:dyDescent="0.25">
      <c r="A148">
        <v>240.1</v>
      </c>
      <c r="B148">
        <v>7.3</v>
      </c>
      <c r="C148">
        <v>8.6999999999999993</v>
      </c>
      <c r="D148">
        <v>13.2</v>
      </c>
      <c r="E148">
        <f t="shared" si="6"/>
        <v>14.022500000000003</v>
      </c>
      <c r="F148">
        <f t="shared" si="7"/>
        <v>0.82250000000000334</v>
      </c>
      <c r="G148">
        <f t="shared" si="8"/>
        <v>0.67650625000000553</v>
      </c>
    </row>
    <row r="149" spans="1:7" x14ac:dyDescent="0.25">
      <c r="A149">
        <v>243.2</v>
      </c>
      <c r="B149">
        <v>49</v>
      </c>
      <c r="C149">
        <v>44.3</v>
      </c>
      <c r="D149">
        <v>25.4</v>
      </c>
      <c r="E149">
        <f t="shared" si="6"/>
        <v>14.022500000000003</v>
      </c>
      <c r="F149">
        <f t="shared" si="7"/>
        <v>-11.377499999999996</v>
      </c>
      <c r="G149">
        <f t="shared" si="8"/>
        <v>129.44750624999992</v>
      </c>
    </row>
    <row r="150" spans="1:7" x14ac:dyDescent="0.25">
      <c r="A150">
        <v>38</v>
      </c>
      <c r="B150">
        <v>40.299999999999997</v>
      </c>
      <c r="C150">
        <v>11.9</v>
      </c>
      <c r="D150">
        <v>10.9</v>
      </c>
      <c r="E150">
        <f t="shared" si="6"/>
        <v>14.022500000000003</v>
      </c>
      <c r="F150">
        <f t="shared" si="7"/>
        <v>3.1225000000000023</v>
      </c>
      <c r="G150">
        <f t="shared" si="8"/>
        <v>9.7500062500000144</v>
      </c>
    </row>
    <row r="151" spans="1:7" x14ac:dyDescent="0.25">
      <c r="A151">
        <v>44.7</v>
      </c>
      <c r="B151">
        <v>25.8</v>
      </c>
      <c r="C151">
        <v>20.6</v>
      </c>
      <c r="D151">
        <v>10.1</v>
      </c>
      <c r="E151">
        <f t="shared" si="6"/>
        <v>14.022500000000003</v>
      </c>
      <c r="F151">
        <f t="shared" si="7"/>
        <v>3.922500000000003</v>
      </c>
      <c r="G151">
        <f t="shared" si="8"/>
        <v>15.386006250000023</v>
      </c>
    </row>
    <row r="152" spans="1:7" x14ac:dyDescent="0.25">
      <c r="A152">
        <v>280.7</v>
      </c>
      <c r="B152">
        <v>13.9</v>
      </c>
      <c r="C152">
        <v>37</v>
      </c>
      <c r="D152">
        <v>16.100000000000001</v>
      </c>
      <c r="E152">
        <f t="shared" si="6"/>
        <v>14.022500000000003</v>
      </c>
      <c r="F152">
        <f t="shared" si="7"/>
        <v>-2.0774999999999988</v>
      </c>
      <c r="G152">
        <f t="shared" si="8"/>
        <v>4.3160062499999947</v>
      </c>
    </row>
    <row r="153" spans="1:7" x14ac:dyDescent="0.25">
      <c r="A153">
        <v>121</v>
      </c>
      <c r="B153">
        <v>8.4</v>
      </c>
      <c r="C153">
        <v>48.7</v>
      </c>
      <c r="D153">
        <v>11.6</v>
      </c>
      <c r="E153">
        <f t="shared" si="6"/>
        <v>14.022500000000003</v>
      </c>
      <c r="F153">
        <f t="shared" si="7"/>
        <v>2.422500000000003</v>
      </c>
      <c r="G153">
        <f t="shared" si="8"/>
        <v>5.8685062500000145</v>
      </c>
    </row>
    <row r="154" spans="1:7" x14ac:dyDescent="0.25">
      <c r="A154">
        <v>197.6</v>
      </c>
      <c r="B154">
        <v>23.3</v>
      </c>
      <c r="C154">
        <v>14.2</v>
      </c>
      <c r="D154">
        <v>16.600000000000001</v>
      </c>
      <c r="E154">
        <f t="shared" si="6"/>
        <v>14.022500000000003</v>
      </c>
      <c r="F154">
        <f t="shared" si="7"/>
        <v>-2.5774999999999988</v>
      </c>
      <c r="G154">
        <f t="shared" si="8"/>
        <v>6.6435062499999935</v>
      </c>
    </row>
    <row r="155" spans="1:7" x14ac:dyDescent="0.25">
      <c r="A155">
        <v>171.3</v>
      </c>
      <c r="B155">
        <v>39.700000000000003</v>
      </c>
      <c r="C155">
        <v>37.700000000000003</v>
      </c>
      <c r="D155">
        <v>19</v>
      </c>
      <c r="E155">
        <f t="shared" si="6"/>
        <v>14.022500000000003</v>
      </c>
      <c r="F155">
        <f t="shared" si="7"/>
        <v>-4.9774999999999974</v>
      </c>
      <c r="G155">
        <f t="shared" si="8"/>
        <v>24.775506249999975</v>
      </c>
    </row>
    <row r="156" spans="1:7" x14ac:dyDescent="0.25">
      <c r="A156">
        <v>187.8</v>
      </c>
      <c r="B156">
        <v>21.1</v>
      </c>
      <c r="C156">
        <v>9.5</v>
      </c>
      <c r="D156">
        <v>15.6</v>
      </c>
      <c r="E156">
        <f t="shared" si="6"/>
        <v>14.022500000000003</v>
      </c>
      <c r="F156">
        <f t="shared" si="7"/>
        <v>-1.577499999999997</v>
      </c>
      <c r="G156">
        <f t="shared" si="8"/>
        <v>2.4885062499999906</v>
      </c>
    </row>
    <row r="157" spans="1:7" x14ac:dyDescent="0.25">
      <c r="A157">
        <v>4.0999999999999996</v>
      </c>
      <c r="B157">
        <v>11.6</v>
      </c>
      <c r="C157">
        <v>5.7</v>
      </c>
      <c r="D157">
        <v>3.2</v>
      </c>
      <c r="E157">
        <f t="shared" si="6"/>
        <v>14.022500000000003</v>
      </c>
      <c r="F157">
        <f t="shared" si="7"/>
        <v>10.822500000000002</v>
      </c>
      <c r="G157">
        <f t="shared" si="8"/>
        <v>117.12650625000003</v>
      </c>
    </row>
    <row r="158" spans="1:7" x14ac:dyDescent="0.25">
      <c r="A158">
        <v>93.9</v>
      </c>
      <c r="B158">
        <v>43.5</v>
      </c>
      <c r="C158">
        <v>50.5</v>
      </c>
      <c r="D158">
        <v>15.3</v>
      </c>
      <c r="E158">
        <f t="shared" si="6"/>
        <v>14.022500000000003</v>
      </c>
      <c r="F158">
        <f t="shared" si="7"/>
        <v>-1.2774999999999981</v>
      </c>
      <c r="G158">
        <f t="shared" si="8"/>
        <v>1.632006249999995</v>
      </c>
    </row>
    <row r="159" spans="1:7" x14ac:dyDescent="0.25">
      <c r="A159">
        <v>149.80000000000001</v>
      </c>
      <c r="B159">
        <v>1.3</v>
      </c>
      <c r="C159">
        <v>24.3</v>
      </c>
      <c r="D159">
        <v>10.1</v>
      </c>
      <c r="E159">
        <f t="shared" si="6"/>
        <v>14.022500000000003</v>
      </c>
      <c r="F159">
        <f t="shared" si="7"/>
        <v>3.922500000000003</v>
      </c>
      <c r="G159">
        <f t="shared" si="8"/>
        <v>15.386006250000023</v>
      </c>
    </row>
    <row r="160" spans="1:7" x14ac:dyDescent="0.25">
      <c r="A160">
        <v>11.7</v>
      </c>
      <c r="B160">
        <v>36.9</v>
      </c>
      <c r="C160">
        <v>45.2</v>
      </c>
      <c r="D160">
        <v>7.3</v>
      </c>
      <c r="E160">
        <f t="shared" si="6"/>
        <v>14.022500000000003</v>
      </c>
      <c r="F160">
        <f t="shared" si="7"/>
        <v>6.7225000000000028</v>
      </c>
      <c r="G160">
        <f t="shared" si="8"/>
        <v>45.192006250000041</v>
      </c>
    </row>
    <row r="161" spans="1:7" x14ac:dyDescent="0.25">
      <c r="A161">
        <v>131.69999999999999</v>
      </c>
      <c r="B161">
        <v>18.399999999999999</v>
      </c>
      <c r="C161">
        <v>34.6</v>
      </c>
      <c r="D161">
        <v>12.9</v>
      </c>
      <c r="E161">
        <f t="shared" si="6"/>
        <v>14.022500000000003</v>
      </c>
      <c r="F161">
        <f t="shared" si="7"/>
        <v>1.1225000000000023</v>
      </c>
      <c r="G161">
        <f t="shared" si="8"/>
        <v>1.2600062500000051</v>
      </c>
    </row>
    <row r="162" spans="1:7" x14ac:dyDescent="0.25">
      <c r="A162">
        <v>172.5</v>
      </c>
      <c r="B162">
        <v>18.100000000000001</v>
      </c>
      <c r="C162">
        <v>30.7</v>
      </c>
      <c r="D162">
        <v>14.4</v>
      </c>
      <c r="E162">
        <f t="shared" si="6"/>
        <v>14.022500000000003</v>
      </c>
      <c r="F162">
        <f t="shared" si="7"/>
        <v>-0.37749999999999773</v>
      </c>
      <c r="G162">
        <f t="shared" si="8"/>
        <v>0.14250624999999828</v>
      </c>
    </row>
    <row r="163" spans="1:7" x14ac:dyDescent="0.25">
      <c r="A163">
        <v>85.7</v>
      </c>
      <c r="B163">
        <v>35.799999999999997</v>
      </c>
      <c r="C163">
        <v>49.3</v>
      </c>
      <c r="D163">
        <v>13.3</v>
      </c>
      <c r="E163">
        <f t="shared" si="6"/>
        <v>14.022500000000003</v>
      </c>
      <c r="F163">
        <f t="shared" si="7"/>
        <v>0.72250000000000192</v>
      </c>
      <c r="G163">
        <f t="shared" si="8"/>
        <v>0.52200625000000278</v>
      </c>
    </row>
    <row r="164" spans="1:7" x14ac:dyDescent="0.25">
      <c r="A164">
        <v>188.4</v>
      </c>
      <c r="B164">
        <v>18.100000000000001</v>
      </c>
      <c r="C164">
        <v>25.6</v>
      </c>
      <c r="D164">
        <v>14.9</v>
      </c>
      <c r="E164">
        <f t="shared" si="6"/>
        <v>14.022500000000003</v>
      </c>
      <c r="F164">
        <f t="shared" si="7"/>
        <v>-0.87749999999999773</v>
      </c>
      <c r="G164">
        <f t="shared" si="8"/>
        <v>0.77000624999999601</v>
      </c>
    </row>
    <row r="165" spans="1:7" x14ac:dyDescent="0.25">
      <c r="A165">
        <v>163.5</v>
      </c>
      <c r="B165">
        <v>36.799999999999997</v>
      </c>
      <c r="C165">
        <v>7.4</v>
      </c>
      <c r="D165">
        <v>18</v>
      </c>
      <c r="E165">
        <f t="shared" si="6"/>
        <v>14.022500000000003</v>
      </c>
      <c r="F165">
        <f t="shared" si="7"/>
        <v>-3.9774999999999974</v>
      </c>
      <c r="G165">
        <f t="shared" si="8"/>
        <v>15.82050624999998</v>
      </c>
    </row>
    <row r="166" spans="1:7" x14ac:dyDescent="0.25">
      <c r="A166">
        <v>117.2</v>
      </c>
      <c r="B166">
        <v>14.7</v>
      </c>
      <c r="C166">
        <v>5.4</v>
      </c>
      <c r="D166">
        <v>11.9</v>
      </c>
      <c r="E166">
        <f t="shared" si="6"/>
        <v>14.022500000000003</v>
      </c>
      <c r="F166">
        <f t="shared" si="7"/>
        <v>2.1225000000000023</v>
      </c>
      <c r="G166">
        <f t="shared" si="8"/>
        <v>4.5050062500000099</v>
      </c>
    </row>
    <row r="167" spans="1:7" x14ac:dyDescent="0.25">
      <c r="A167">
        <v>234.5</v>
      </c>
      <c r="B167">
        <v>3.4</v>
      </c>
      <c r="C167">
        <v>84.8</v>
      </c>
      <c r="D167">
        <v>11.9</v>
      </c>
      <c r="E167">
        <f t="shared" si="6"/>
        <v>14.022500000000003</v>
      </c>
      <c r="F167">
        <f t="shared" si="7"/>
        <v>2.1225000000000023</v>
      </c>
      <c r="G167">
        <f t="shared" si="8"/>
        <v>4.5050062500000099</v>
      </c>
    </row>
    <row r="168" spans="1:7" x14ac:dyDescent="0.25">
      <c r="A168">
        <v>17.899999999999999</v>
      </c>
      <c r="B168">
        <v>37.6</v>
      </c>
      <c r="C168">
        <v>21.6</v>
      </c>
      <c r="D168">
        <v>8</v>
      </c>
      <c r="E168">
        <f t="shared" si="6"/>
        <v>14.022500000000003</v>
      </c>
      <c r="F168">
        <f t="shared" si="7"/>
        <v>6.0225000000000026</v>
      </c>
      <c r="G168">
        <f t="shared" si="8"/>
        <v>36.270506250000032</v>
      </c>
    </row>
    <row r="169" spans="1:7" x14ac:dyDescent="0.25">
      <c r="A169">
        <v>206.8</v>
      </c>
      <c r="B169">
        <v>5.2</v>
      </c>
      <c r="C169">
        <v>19.399999999999999</v>
      </c>
      <c r="D169">
        <v>12.2</v>
      </c>
      <c r="E169">
        <f t="shared" si="6"/>
        <v>14.022500000000003</v>
      </c>
      <c r="F169">
        <f t="shared" si="7"/>
        <v>1.8225000000000033</v>
      </c>
      <c r="G169">
        <f t="shared" si="8"/>
        <v>3.3215062500000121</v>
      </c>
    </row>
    <row r="170" spans="1:7" x14ac:dyDescent="0.25">
      <c r="A170">
        <v>215.4</v>
      </c>
      <c r="B170">
        <v>23.6</v>
      </c>
      <c r="C170">
        <v>57.6</v>
      </c>
      <c r="D170">
        <v>17.100000000000001</v>
      </c>
      <c r="E170">
        <f t="shared" si="6"/>
        <v>14.022500000000003</v>
      </c>
      <c r="F170">
        <f t="shared" si="7"/>
        <v>-3.0774999999999988</v>
      </c>
      <c r="G170">
        <f t="shared" si="8"/>
        <v>9.4710062499999932</v>
      </c>
    </row>
    <row r="171" spans="1:7" x14ac:dyDescent="0.25">
      <c r="A171">
        <v>284.3</v>
      </c>
      <c r="B171">
        <v>10.6</v>
      </c>
      <c r="C171">
        <v>6.4</v>
      </c>
      <c r="D171">
        <v>15</v>
      </c>
      <c r="E171">
        <f t="shared" si="6"/>
        <v>14.022500000000003</v>
      </c>
      <c r="F171">
        <f t="shared" si="7"/>
        <v>-0.97749999999999737</v>
      </c>
      <c r="G171">
        <f t="shared" si="8"/>
        <v>0.95550624999999489</v>
      </c>
    </row>
    <row r="172" spans="1:7" x14ac:dyDescent="0.25">
      <c r="A172">
        <v>50</v>
      </c>
      <c r="B172">
        <v>11.6</v>
      </c>
      <c r="C172">
        <v>18.399999999999999</v>
      </c>
      <c r="D172">
        <v>8.4</v>
      </c>
      <c r="E172">
        <f t="shared" si="6"/>
        <v>14.022500000000003</v>
      </c>
      <c r="F172">
        <f t="shared" si="7"/>
        <v>5.6225000000000023</v>
      </c>
      <c r="G172">
        <f t="shared" si="8"/>
        <v>31.612506250000024</v>
      </c>
    </row>
    <row r="173" spans="1:7" x14ac:dyDescent="0.25">
      <c r="A173">
        <v>164.5</v>
      </c>
      <c r="B173">
        <v>20.9</v>
      </c>
      <c r="C173">
        <v>47.4</v>
      </c>
      <c r="D173">
        <v>14.5</v>
      </c>
      <c r="E173">
        <f t="shared" si="6"/>
        <v>14.022500000000003</v>
      </c>
      <c r="F173">
        <f t="shared" si="7"/>
        <v>-0.47749999999999737</v>
      </c>
      <c r="G173">
        <f t="shared" si="8"/>
        <v>0.2280062499999975</v>
      </c>
    </row>
    <row r="174" spans="1:7" x14ac:dyDescent="0.25">
      <c r="A174">
        <v>19.600000000000001</v>
      </c>
      <c r="B174">
        <v>20.100000000000001</v>
      </c>
      <c r="C174">
        <v>17</v>
      </c>
      <c r="D174">
        <v>7.6</v>
      </c>
      <c r="E174">
        <f t="shared" si="6"/>
        <v>14.022500000000003</v>
      </c>
      <c r="F174">
        <f t="shared" si="7"/>
        <v>6.422500000000003</v>
      </c>
      <c r="G174">
        <f t="shared" si="8"/>
        <v>41.248506250000041</v>
      </c>
    </row>
    <row r="175" spans="1:7" x14ac:dyDescent="0.25">
      <c r="A175">
        <v>168.4</v>
      </c>
      <c r="B175">
        <v>7.1</v>
      </c>
      <c r="C175">
        <v>12.8</v>
      </c>
      <c r="D175">
        <v>11.7</v>
      </c>
      <c r="E175">
        <f t="shared" si="6"/>
        <v>14.022500000000003</v>
      </c>
      <c r="F175">
        <f t="shared" si="7"/>
        <v>2.3225000000000033</v>
      </c>
      <c r="G175">
        <f t="shared" si="8"/>
        <v>5.3940062500000154</v>
      </c>
    </row>
    <row r="176" spans="1:7" x14ac:dyDescent="0.25">
      <c r="A176">
        <v>222.4</v>
      </c>
      <c r="B176">
        <v>3.4</v>
      </c>
      <c r="C176">
        <v>13.1</v>
      </c>
      <c r="D176">
        <v>11.5</v>
      </c>
      <c r="E176">
        <f t="shared" si="6"/>
        <v>14.022500000000003</v>
      </c>
      <c r="F176">
        <f t="shared" si="7"/>
        <v>2.5225000000000026</v>
      </c>
      <c r="G176">
        <f t="shared" si="8"/>
        <v>6.3630062500000131</v>
      </c>
    </row>
    <row r="177" spans="1:7" x14ac:dyDescent="0.25">
      <c r="A177">
        <v>276.89999999999998</v>
      </c>
      <c r="B177">
        <v>48.9</v>
      </c>
      <c r="C177">
        <v>41.8</v>
      </c>
      <c r="D177">
        <v>27</v>
      </c>
      <c r="E177">
        <f t="shared" si="6"/>
        <v>14.022500000000003</v>
      </c>
      <c r="F177">
        <f t="shared" si="7"/>
        <v>-12.977499999999997</v>
      </c>
      <c r="G177">
        <f t="shared" si="8"/>
        <v>168.41550624999994</v>
      </c>
    </row>
    <row r="178" spans="1:7" x14ac:dyDescent="0.25">
      <c r="A178">
        <v>248.4</v>
      </c>
      <c r="B178">
        <v>30.2</v>
      </c>
      <c r="C178">
        <v>20.3</v>
      </c>
      <c r="D178">
        <v>20.2</v>
      </c>
      <c r="E178">
        <f t="shared" si="6"/>
        <v>14.022500000000003</v>
      </c>
      <c r="F178">
        <f t="shared" si="7"/>
        <v>-6.1774999999999967</v>
      </c>
      <c r="G178">
        <f t="shared" si="8"/>
        <v>38.16150624999996</v>
      </c>
    </row>
    <row r="179" spans="1:7" x14ac:dyDescent="0.25">
      <c r="A179">
        <v>170.2</v>
      </c>
      <c r="B179">
        <v>7.8</v>
      </c>
      <c r="C179">
        <v>35.200000000000003</v>
      </c>
      <c r="D179">
        <v>11.7</v>
      </c>
      <c r="E179">
        <f t="shared" si="6"/>
        <v>14.022500000000003</v>
      </c>
      <c r="F179">
        <f t="shared" si="7"/>
        <v>2.3225000000000033</v>
      </c>
      <c r="G179">
        <f t="shared" si="8"/>
        <v>5.3940062500000154</v>
      </c>
    </row>
    <row r="180" spans="1:7" x14ac:dyDescent="0.25">
      <c r="A180">
        <v>276.7</v>
      </c>
      <c r="B180">
        <v>2.2999999999999998</v>
      </c>
      <c r="C180">
        <v>23.7</v>
      </c>
      <c r="D180">
        <v>11.8</v>
      </c>
      <c r="E180">
        <f t="shared" si="6"/>
        <v>14.022500000000003</v>
      </c>
      <c r="F180">
        <f t="shared" si="7"/>
        <v>2.2225000000000019</v>
      </c>
      <c r="G180">
        <f t="shared" si="8"/>
        <v>4.9395062500000089</v>
      </c>
    </row>
    <row r="181" spans="1:7" x14ac:dyDescent="0.25">
      <c r="A181">
        <v>165.6</v>
      </c>
      <c r="B181">
        <v>10</v>
      </c>
      <c r="C181">
        <v>17.600000000000001</v>
      </c>
      <c r="D181">
        <v>12.6</v>
      </c>
      <c r="E181">
        <f t="shared" si="6"/>
        <v>14.022500000000003</v>
      </c>
      <c r="F181">
        <f t="shared" si="7"/>
        <v>1.422500000000003</v>
      </c>
      <c r="G181">
        <f t="shared" si="8"/>
        <v>2.0235062500000085</v>
      </c>
    </row>
    <row r="182" spans="1:7" x14ac:dyDescent="0.25">
      <c r="A182">
        <v>156.6</v>
      </c>
      <c r="B182">
        <v>2.6</v>
      </c>
      <c r="C182">
        <v>8.3000000000000007</v>
      </c>
      <c r="D182">
        <v>10.5</v>
      </c>
      <c r="E182">
        <f t="shared" si="6"/>
        <v>14.022500000000003</v>
      </c>
      <c r="F182">
        <f t="shared" si="7"/>
        <v>3.5225000000000026</v>
      </c>
      <c r="G182">
        <f t="shared" si="8"/>
        <v>12.408006250000019</v>
      </c>
    </row>
    <row r="183" spans="1:7" x14ac:dyDescent="0.25">
      <c r="A183">
        <v>218.5</v>
      </c>
      <c r="B183">
        <v>5.4</v>
      </c>
      <c r="C183">
        <v>27.4</v>
      </c>
      <c r="D183">
        <v>12.2</v>
      </c>
      <c r="E183">
        <f t="shared" si="6"/>
        <v>14.022500000000003</v>
      </c>
      <c r="F183">
        <f t="shared" si="7"/>
        <v>1.8225000000000033</v>
      </c>
      <c r="G183">
        <f t="shared" si="8"/>
        <v>3.3215062500000121</v>
      </c>
    </row>
    <row r="184" spans="1:7" x14ac:dyDescent="0.25">
      <c r="A184">
        <v>56.2</v>
      </c>
      <c r="B184">
        <v>5.7</v>
      </c>
      <c r="C184">
        <v>29.7</v>
      </c>
      <c r="D184">
        <v>8.6999999999999993</v>
      </c>
      <c r="E184">
        <f t="shared" si="6"/>
        <v>14.022500000000003</v>
      </c>
      <c r="F184">
        <f t="shared" si="7"/>
        <v>5.3225000000000033</v>
      </c>
      <c r="G184">
        <f t="shared" si="8"/>
        <v>28.329006250000035</v>
      </c>
    </row>
    <row r="185" spans="1:7" x14ac:dyDescent="0.25">
      <c r="A185">
        <v>287.60000000000002</v>
      </c>
      <c r="B185">
        <v>43</v>
      </c>
      <c r="C185">
        <v>71.8</v>
      </c>
      <c r="D185">
        <v>26.2</v>
      </c>
      <c r="E185">
        <f t="shared" si="6"/>
        <v>14.022500000000003</v>
      </c>
      <c r="F185">
        <f t="shared" si="7"/>
        <v>-12.177499999999997</v>
      </c>
      <c r="G185">
        <f t="shared" si="8"/>
        <v>148.29150624999991</v>
      </c>
    </row>
    <row r="186" spans="1:7" x14ac:dyDescent="0.25">
      <c r="A186">
        <v>253.8</v>
      </c>
      <c r="B186">
        <v>21.3</v>
      </c>
      <c r="C186">
        <v>30</v>
      </c>
      <c r="D186">
        <v>17.600000000000001</v>
      </c>
      <c r="E186">
        <f t="shared" si="6"/>
        <v>14.022500000000003</v>
      </c>
      <c r="F186">
        <f t="shared" si="7"/>
        <v>-3.5774999999999988</v>
      </c>
      <c r="G186">
        <f t="shared" si="8"/>
        <v>12.798506249999992</v>
      </c>
    </row>
    <row r="187" spans="1:7" x14ac:dyDescent="0.25">
      <c r="A187">
        <v>205</v>
      </c>
      <c r="B187">
        <v>45.1</v>
      </c>
      <c r="C187">
        <v>19.600000000000001</v>
      </c>
      <c r="D187">
        <v>22.6</v>
      </c>
      <c r="E187">
        <f t="shared" si="6"/>
        <v>14.022500000000003</v>
      </c>
      <c r="F187">
        <f t="shared" si="7"/>
        <v>-8.5774999999999988</v>
      </c>
      <c r="G187">
        <f t="shared" si="8"/>
        <v>73.57350624999998</v>
      </c>
    </row>
    <row r="188" spans="1:7" x14ac:dyDescent="0.25">
      <c r="A188">
        <v>139.5</v>
      </c>
      <c r="B188">
        <v>2.1</v>
      </c>
      <c r="C188">
        <v>26.6</v>
      </c>
      <c r="D188">
        <v>10.3</v>
      </c>
      <c r="E188">
        <f t="shared" si="6"/>
        <v>14.022500000000003</v>
      </c>
      <c r="F188">
        <f t="shared" si="7"/>
        <v>3.7225000000000019</v>
      </c>
      <c r="G188">
        <f t="shared" si="8"/>
        <v>13.857006250000014</v>
      </c>
    </row>
    <row r="189" spans="1:7" x14ac:dyDescent="0.25">
      <c r="A189">
        <v>191.1</v>
      </c>
      <c r="B189">
        <v>28.7</v>
      </c>
      <c r="C189">
        <v>18.2</v>
      </c>
      <c r="D189">
        <v>17.3</v>
      </c>
      <c r="E189">
        <f t="shared" si="6"/>
        <v>14.022500000000003</v>
      </c>
      <c r="F189">
        <f t="shared" si="7"/>
        <v>-3.2774999999999981</v>
      </c>
      <c r="G189">
        <f t="shared" si="8"/>
        <v>10.742006249999987</v>
      </c>
    </row>
    <row r="190" spans="1:7" x14ac:dyDescent="0.25">
      <c r="A190">
        <v>286</v>
      </c>
      <c r="B190">
        <v>13.9</v>
      </c>
      <c r="C190">
        <v>3.7</v>
      </c>
      <c r="D190">
        <v>15.9</v>
      </c>
      <c r="E190">
        <f t="shared" si="6"/>
        <v>14.022500000000003</v>
      </c>
      <c r="F190">
        <f t="shared" si="7"/>
        <v>-1.8774999999999977</v>
      </c>
      <c r="G190">
        <f t="shared" si="8"/>
        <v>3.5250062499999917</v>
      </c>
    </row>
    <row r="191" spans="1:7" x14ac:dyDescent="0.25">
      <c r="A191">
        <v>18.7</v>
      </c>
      <c r="B191">
        <v>12.1</v>
      </c>
      <c r="C191">
        <v>23.4</v>
      </c>
      <c r="D191">
        <v>6.7</v>
      </c>
      <c r="E191">
        <f t="shared" si="6"/>
        <v>14.022500000000003</v>
      </c>
      <c r="F191">
        <f t="shared" si="7"/>
        <v>7.3225000000000025</v>
      </c>
      <c r="G191">
        <f t="shared" si="8"/>
        <v>53.619006250000034</v>
      </c>
    </row>
    <row r="192" spans="1:7" x14ac:dyDescent="0.25">
      <c r="A192">
        <v>39.5</v>
      </c>
      <c r="B192">
        <v>41.1</v>
      </c>
      <c r="C192">
        <v>5.8</v>
      </c>
      <c r="D192">
        <v>10.8</v>
      </c>
      <c r="E192">
        <f t="shared" si="6"/>
        <v>14.022500000000003</v>
      </c>
      <c r="F192">
        <f t="shared" si="7"/>
        <v>3.2225000000000019</v>
      </c>
      <c r="G192">
        <f t="shared" si="8"/>
        <v>10.384506250000012</v>
      </c>
    </row>
    <row r="193" spans="1:7" x14ac:dyDescent="0.25">
      <c r="A193">
        <v>75.5</v>
      </c>
      <c r="B193">
        <v>10.8</v>
      </c>
      <c r="C193">
        <v>6</v>
      </c>
      <c r="D193">
        <v>9.9</v>
      </c>
      <c r="E193">
        <f t="shared" si="6"/>
        <v>14.022500000000003</v>
      </c>
      <c r="F193">
        <f t="shared" si="7"/>
        <v>4.1225000000000023</v>
      </c>
      <c r="G193">
        <f t="shared" si="8"/>
        <v>16.995006250000017</v>
      </c>
    </row>
    <row r="194" spans="1:7" x14ac:dyDescent="0.25">
      <c r="A194">
        <v>17.2</v>
      </c>
      <c r="B194">
        <v>4.0999999999999996</v>
      </c>
      <c r="C194">
        <v>31.6</v>
      </c>
      <c r="D194">
        <v>5.9</v>
      </c>
      <c r="E194">
        <f t="shared" si="6"/>
        <v>14.022500000000003</v>
      </c>
      <c r="F194">
        <f t="shared" si="7"/>
        <v>8.1225000000000023</v>
      </c>
      <c r="G194">
        <f t="shared" si="8"/>
        <v>65.975006250000035</v>
      </c>
    </row>
    <row r="195" spans="1:7" x14ac:dyDescent="0.25">
      <c r="A195">
        <v>166.8</v>
      </c>
      <c r="B195">
        <v>42</v>
      </c>
      <c r="C195">
        <v>3.6</v>
      </c>
      <c r="D195">
        <v>19.600000000000001</v>
      </c>
      <c r="E195">
        <f t="shared" ref="E195:E201" si="9">$D$203</f>
        <v>14.022500000000003</v>
      </c>
      <c r="F195">
        <f t="shared" ref="F195:F201" si="10">E195-D195</f>
        <v>-5.5774999999999988</v>
      </c>
      <c r="G195">
        <f t="shared" ref="G195:G201" si="11">F195*F195</f>
        <v>31.108506249999987</v>
      </c>
    </row>
    <row r="196" spans="1:7" x14ac:dyDescent="0.25">
      <c r="A196">
        <v>149.69999999999999</v>
      </c>
      <c r="B196">
        <v>35.6</v>
      </c>
      <c r="C196">
        <v>6</v>
      </c>
      <c r="D196">
        <v>17.3</v>
      </c>
      <c r="E196">
        <f t="shared" si="9"/>
        <v>14.022500000000003</v>
      </c>
      <c r="F196">
        <f t="shared" si="10"/>
        <v>-3.2774999999999981</v>
      </c>
      <c r="G196">
        <f t="shared" si="11"/>
        <v>10.742006249999987</v>
      </c>
    </row>
    <row r="197" spans="1:7" x14ac:dyDescent="0.25">
      <c r="A197">
        <v>38.200000000000003</v>
      </c>
      <c r="B197">
        <v>3.7</v>
      </c>
      <c r="C197">
        <v>13.8</v>
      </c>
      <c r="D197">
        <v>7.6</v>
      </c>
      <c r="E197">
        <f t="shared" si="9"/>
        <v>14.022500000000003</v>
      </c>
      <c r="F197">
        <f t="shared" si="10"/>
        <v>6.422500000000003</v>
      </c>
      <c r="G197">
        <f t="shared" si="11"/>
        <v>41.248506250000041</v>
      </c>
    </row>
    <row r="198" spans="1:7" x14ac:dyDescent="0.25">
      <c r="A198">
        <v>94.2</v>
      </c>
      <c r="B198">
        <v>4.9000000000000004</v>
      </c>
      <c r="C198">
        <v>8.1</v>
      </c>
      <c r="D198">
        <v>9.6999999999999993</v>
      </c>
      <c r="E198">
        <f t="shared" si="9"/>
        <v>14.022500000000003</v>
      </c>
      <c r="F198">
        <f t="shared" si="10"/>
        <v>4.3225000000000033</v>
      </c>
      <c r="G198">
        <f t="shared" si="11"/>
        <v>18.684006250000028</v>
      </c>
    </row>
    <row r="199" spans="1:7" x14ac:dyDescent="0.25">
      <c r="A199">
        <v>177</v>
      </c>
      <c r="B199">
        <v>9.3000000000000007</v>
      </c>
      <c r="C199">
        <v>6.4</v>
      </c>
      <c r="D199">
        <v>12.8</v>
      </c>
      <c r="E199">
        <f t="shared" si="9"/>
        <v>14.022500000000003</v>
      </c>
      <c r="F199">
        <f t="shared" si="10"/>
        <v>1.2225000000000019</v>
      </c>
      <c r="G199">
        <f t="shared" si="11"/>
        <v>1.4945062500000046</v>
      </c>
    </row>
    <row r="200" spans="1:7" x14ac:dyDescent="0.25">
      <c r="A200">
        <v>283.60000000000002</v>
      </c>
      <c r="B200">
        <v>42</v>
      </c>
      <c r="C200">
        <v>66.2</v>
      </c>
      <c r="D200">
        <v>25.5</v>
      </c>
      <c r="E200">
        <f t="shared" si="9"/>
        <v>14.022500000000003</v>
      </c>
      <c r="F200">
        <f t="shared" si="10"/>
        <v>-11.477499999999997</v>
      </c>
      <c r="G200">
        <f t="shared" si="11"/>
        <v>131.73300624999993</v>
      </c>
    </row>
    <row r="201" spans="1:7" x14ac:dyDescent="0.25">
      <c r="A201">
        <v>232.1</v>
      </c>
      <c r="B201">
        <v>8.6</v>
      </c>
      <c r="C201">
        <v>8.6999999999999993</v>
      </c>
      <c r="D201">
        <v>13.4</v>
      </c>
      <c r="E201">
        <f t="shared" si="9"/>
        <v>14.022500000000003</v>
      </c>
      <c r="F201">
        <f t="shared" si="10"/>
        <v>0.62250000000000227</v>
      </c>
      <c r="G201">
        <f t="shared" si="11"/>
        <v>0.38750625000000283</v>
      </c>
    </row>
    <row r="203" spans="1:7" x14ac:dyDescent="0.25">
      <c r="A203" s="6" t="s">
        <v>4</v>
      </c>
      <c r="B203" s="6"/>
      <c r="C203" s="6"/>
      <c r="D203">
        <f>AVERAGE(D2:D201)</f>
        <v>14.022500000000003</v>
      </c>
      <c r="F203" t="s">
        <v>6</v>
      </c>
      <c r="G203">
        <f>AVERAGE(G2:G201)</f>
        <v>27.085743749999988</v>
      </c>
    </row>
    <row r="204" spans="1:7" x14ac:dyDescent="0.25">
      <c r="A204" t="s">
        <v>10</v>
      </c>
      <c r="D204">
        <f>MIN($D$2:$D$201)</f>
        <v>1.6</v>
      </c>
      <c r="F204" s="1" t="s">
        <v>7</v>
      </c>
      <c r="G204" s="1">
        <f>SQRT(G203)</f>
        <v>5.2043965788552269</v>
      </c>
    </row>
    <row r="205" spans="1:7" x14ac:dyDescent="0.25">
      <c r="A205" t="s">
        <v>11</v>
      </c>
      <c r="D205">
        <f>MAX($D$2:$D$201)</f>
        <v>27</v>
      </c>
    </row>
    <row r="207" spans="1:7" x14ac:dyDescent="0.25">
      <c r="A207" t="s">
        <v>16</v>
      </c>
    </row>
    <row r="209" spans="1:4" x14ac:dyDescent="0.25">
      <c r="A209" t="s">
        <v>14</v>
      </c>
      <c r="B209" t="s">
        <v>13</v>
      </c>
      <c r="C209" t="s">
        <v>12</v>
      </c>
      <c r="D209" t="s">
        <v>15</v>
      </c>
    </row>
    <row r="210" spans="1:4" x14ac:dyDescent="0.25">
      <c r="A210" s="3">
        <v>66</v>
      </c>
      <c r="B210" s="4" cm="1">
        <f t="array" aca="1" ref="B210" ca="1">INDIRECT("D"&amp;A210)</f>
        <v>18</v>
      </c>
      <c r="C210" s="5">
        <f>D203</f>
        <v>14.022500000000003</v>
      </c>
      <c r="D210" s="5">
        <f ca="1">C210-B210</f>
        <v>-3.9774999999999974</v>
      </c>
    </row>
  </sheetData>
  <mergeCells count="1">
    <mergeCell ref="A203:C20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Tabelle1!AdvertisingGermanFormat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Lothar Piepmeyer</dc:creator>
  <cp:lastModifiedBy>Baldes</cp:lastModifiedBy>
  <dcterms:created xsi:type="dcterms:W3CDTF">2019-06-03T09:53:28Z</dcterms:created>
  <dcterms:modified xsi:type="dcterms:W3CDTF">2022-09-05T05:50:21Z</dcterms:modified>
</cp:coreProperties>
</file>