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mp\ProjektAPI\"/>
    </mc:Choice>
  </mc:AlternateContent>
  <xr:revisionPtr revIDLastSave="0" documentId="13_ncr:1_{F20393B8-AC47-4DCD-AA29-4B679DF783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wert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9" i="1"/>
  <c r="F31" i="1"/>
  <c r="F32" i="1"/>
  <c r="E23" i="1"/>
  <c r="F14" i="1"/>
  <c r="F11" i="1"/>
  <c r="F12" i="1"/>
  <c r="F13" i="1"/>
  <c r="F30" i="1"/>
  <c r="F17" i="1"/>
  <c r="F26" i="1"/>
  <c r="F10" i="1"/>
  <c r="F18" i="1"/>
  <c r="F20" i="1"/>
  <c r="F21" i="1"/>
  <c r="F22" i="1"/>
  <c r="F25" i="1"/>
  <c r="F33" i="1"/>
  <c r="F23" i="1" l="1"/>
  <c r="F29" i="1"/>
  <c r="F16" i="1"/>
  <c r="F9" i="1"/>
  <c r="E34" i="1"/>
  <c r="F34" i="1" l="1"/>
  <c r="F6" i="1" s="1"/>
</calcChain>
</file>

<file path=xl/sharedStrings.xml><?xml version="1.0" encoding="utf-8"?>
<sst xmlns="http://schemas.openxmlformats.org/spreadsheetml/2006/main" count="28" uniqueCount="28">
  <si>
    <t>Bewertung</t>
  </si>
  <si>
    <t>Kriterium</t>
  </si>
  <si>
    <t>Punkte 
maximal</t>
  </si>
  <si>
    <t>Punkte
erreicht</t>
  </si>
  <si>
    <t>Summe</t>
  </si>
  <si>
    <t>Aspekt</t>
  </si>
  <si>
    <t>Implementierung</t>
  </si>
  <si>
    <t>Individuelle Kriterien</t>
  </si>
  <si>
    <t>Engagement</t>
  </si>
  <si>
    <t>Fachlichkeit</t>
  </si>
  <si>
    <t>Funktionsumfang</t>
  </si>
  <si>
    <t>Präsentation</t>
  </si>
  <si>
    <t>Korrektheit</t>
  </si>
  <si>
    <t>Task-Board</t>
  </si>
  <si>
    <t>Scrum-Rituale</t>
  </si>
  <si>
    <t>Code-Verwaltung</t>
  </si>
  <si>
    <t>Backlog</t>
  </si>
  <si>
    <t>Form</t>
  </si>
  <si>
    <t>Verständlichkeit</t>
  </si>
  <si>
    <t>Dokumentation, Lesbarkeit</t>
  </si>
  <si>
    <t xml:space="preserve">Projektarbeit </t>
  </si>
  <si>
    <t xml:space="preserve">Name: </t>
  </si>
  <si>
    <t>Note Projektkompetenz</t>
  </si>
  <si>
    <t xml:space="preserve">Arbeiten im </t>
  </si>
  <si>
    <t>Scrum-Prozess</t>
  </si>
  <si>
    <t>Bemerkungen</t>
  </si>
  <si>
    <t>Retrospektive</t>
  </si>
  <si>
    <t>Bfk-S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</si>
</sst>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52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</xdr:colOff>
      <xdr:row>0</xdr:row>
      <xdr:rowOff>41910</xdr:rowOff>
    </xdr:from>
    <xdr:to>
      <xdr:col>1</xdr:col>
      <xdr:colOff>1083310</xdr:colOff>
      <xdr:row>4</xdr:row>
      <xdr:rowOff>3810</xdr:rowOff>
    </xdr:to>
    <xdr:pic>
      <xdr:nvPicPr>
        <xdr:cNvPr id="1030" name="Grafik 8" descr="Logo der IT-Schule Stuttgart.">
          <a:extLst>
            <a:ext uri="{FF2B5EF4-FFF2-40B4-BE49-F238E27FC236}">
              <a16:creationId xmlns:a16="http://schemas.microsoft.com/office/drawing/2014/main" id="{0D3F9EEA-F45B-2C9C-5155-80DB983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41910"/>
          <a:ext cx="23304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"/>
  <sheetViews>
    <sheetView tabSelected="1" zoomScale="110" zoomScaleNormal="110" workbookViewId="0">
      <selection activeCell="J2" sqref="J2"/>
    </sheetView>
  </sheetViews>
  <sheetFormatPr baseColWidth="10" defaultColWidth="11.44140625" defaultRowHeight="13.2" x14ac:dyDescent="0.25"/>
  <cols>
    <col min="1" max="1" width="18.44140625" style="1" customWidth="1"/>
    <col min="2" max="2" width="26.6640625" style="1" customWidth="1"/>
    <col min="3" max="16384" width="11.44140625" style="1"/>
  </cols>
  <sheetData>
    <row r="1" spans="1:10" ht="21" x14ac:dyDescent="0.4">
      <c r="A1" s="49" t="s">
        <v>20</v>
      </c>
      <c r="B1" s="43"/>
      <c r="C1" s="43"/>
      <c r="D1" s="43"/>
      <c r="E1" s="43"/>
      <c r="F1" s="43"/>
    </row>
    <row r="2" spans="1:10" ht="21" x14ac:dyDescent="0.4">
      <c r="A2" s="49" t="s">
        <v>27</v>
      </c>
      <c r="B2" s="43"/>
      <c r="C2" s="43"/>
      <c r="D2" s="43"/>
      <c r="E2" s="43"/>
      <c r="F2" s="43"/>
    </row>
    <row r="3" spans="1:10" ht="21" x14ac:dyDescent="0.4">
      <c r="A3" s="43" t="s">
        <v>0</v>
      </c>
      <c r="B3" s="43"/>
      <c r="C3" s="43"/>
      <c r="D3" s="43"/>
      <c r="E3" s="43"/>
      <c r="F3" s="43"/>
    </row>
    <row r="4" spans="1:10" x14ac:dyDescent="0.25">
      <c r="A4" s="2"/>
      <c r="E4" s="2"/>
      <c r="F4" s="3"/>
    </row>
    <row r="6" spans="1:10" x14ac:dyDescent="0.25">
      <c r="A6" s="2" t="s">
        <v>21</v>
      </c>
      <c r="D6" s="2" t="s">
        <v>22</v>
      </c>
      <c r="E6" s="2"/>
      <c r="F6" s="4">
        <f>INT((6-5*F34/E34)*10)/10</f>
        <v>1</v>
      </c>
      <c r="J6" s="3"/>
    </row>
    <row r="8" spans="1:10" ht="26.4" x14ac:dyDescent="0.25">
      <c r="A8" s="5" t="s">
        <v>1</v>
      </c>
      <c r="B8" s="50" t="s">
        <v>5</v>
      </c>
      <c r="C8" s="50"/>
      <c r="D8" s="50"/>
      <c r="E8" s="6" t="s">
        <v>2</v>
      </c>
      <c r="F8" s="6" t="s">
        <v>3</v>
      </c>
      <c r="G8" s="45" t="s">
        <v>25</v>
      </c>
      <c r="H8" s="46"/>
      <c r="I8" s="46"/>
      <c r="J8" s="46"/>
    </row>
    <row r="9" spans="1:10" x14ac:dyDescent="0.25">
      <c r="A9" s="9" t="s">
        <v>23</v>
      </c>
      <c r="B9" s="51"/>
      <c r="C9" s="51"/>
      <c r="D9" s="51"/>
      <c r="E9" s="21">
        <v>10</v>
      </c>
      <c r="F9" s="21">
        <f>SUM(F11:F14)</f>
        <v>10</v>
      </c>
      <c r="G9" s="25"/>
      <c r="H9" s="26"/>
      <c r="I9" s="26"/>
      <c r="J9" s="27"/>
    </row>
    <row r="10" spans="1:10" x14ac:dyDescent="0.25">
      <c r="A10" s="9" t="s">
        <v>24</v>
      </c>
      <c r="B10" s="51"/>
      <c r="C10" s="51"/>
      <c r="D10" s="51"/>
      <c r="E10" s="10"/>
      <c r="F10" s="10" t="str">
        <f t="shared" ref="F10:F33" si="0">IF(ISBLANK(E10),"",E10)</f>
        <v/>
      </c>
      <c r="G10" s="25"/>
      <c r="H10" s="26"/>
      <c r="I10" s="26"/>
      <c r="J10" s="27"/>
    </row>
    <row r="11" spans="1:10" x14ac:dyDescent="0.25">
      <c r="A11" s="9"/>
      <c r="B11" s="51" t="s">
        <v>13</v>
      </c>
      <c r="C11" s="51"/>
      <c r="D11" s="51"/>
      <c r="E11" s="10">
        <v>3</v>
      </c>
      <c r="F11" s="10">
        <f t="shared" ref="F11" si="1">IF(ISBLANK(E11),"",E11)</f>
        <v>3</v>
      </c>
      <c r="G11" s="25"/>
      <c r="H11" s="26"/>
      <c r="I11" s="26"/>
      <c r="J11" s="27"/>
    </row>
    <row r="12" spans="1:10" x14ac:dyDescent="0.25">
      <c r="A12" s="9"/>
      <c r="B12" s="25" t="s">
        <v>14</v>
      </c>
      <c r="C12" s="26"/>
      <c r="D12" s="27"/>
      <c r="E12" s="10">
        <v>1</v>
      </c>
      <c r="F12" s="10">
        <f t="shared" ref="F12" si="2">IF(ISBLANK(E12),"",E12)</f>
        <v>1</v>
      </c>
      <c r="G12" s="25"/>
      <c r="H12" s="26"/>
      <c r="I12" s="26"/>
      <c r="J12" s="27"/>
    </row>
    <row r="13" spans="1:10" x14ac:dyDescent="0.25">
      <c r="A13" s="9"/>
      <c r="B13" s="25" t="s">
        <v>16</v>
      </c>
      <c r="C13" s="26"/>
      <c r="D13" s="27"/>
      <c r="E13" s="10">
        <v>3</v>
      </c>
      <c r="F13" s="10">
        <f t="shared" ref="F13" si="3">IF(ISBLANK(E13),"",E13)</f>
        <v>3</v>
      </c>
      <c r="G13" s="25"/>
      <c r="H13" s="26"/>
      <c r="I13" s="26"/>
      <c r="J13" s="27"/>
    </row>
    <row r="14" spans="1:10" x14ac:dyDescent="0.25">
      <c r="A14" s="9"/>
      <c r="B14" s="25" t="s">
        <v>26</v>
      </c>
      <c r="C14" s="26"/>
      <c r="D14" s="27"/>
      <c r="E14" s="10">
        <v>3</v>
      </c>
      <c r="F14" s="10">
        <f t="shared" ref="F14" si="4">IF(ISBLANK(E14),"",E14)</f>
        <v>3</v>
      </c>
      <c r="G14" s="11"/>
      <c r="H14" s="12"/>
      <c r="I14" s="12"/>
      <c r="J14" s="13"/>
    </row>
    <row r="15" spans="1:10" x14ac:dyDescent="0.25">
      <c r="A15" s="9"/>
      <c r="B15" s="25"/>
      <c r="C15" s="26"/>
      <c r="D15" s="27"/>
      <c r="E15" s="10"/>
      <c r="F15" s="10"/>
      <c r="G15" s="25"/>
      <c r="H15" s="26"/>
      <c r="I15" s="26"/>
      <c r="J15" s="27"/>
    </row>
    <row r="16" spans="1:10" x14ac:dyDescent="0.25">
      <c r="A16" s="14" t="s">
        <v>6</v>
      </c>
      <c r="B16" s="37"/>
      <c r="C16" s="38"/>
      <c r="D16" s="39"/>
      <c r="E16" s="22">
        <f>SUM(E18:E21)</f>
        <v>40</v>
      </c>
      <c r="F16" s="22">
        <f>SUM(F17:F22)</f>
        <v>40</v>
      </c>
      <c r="G16" s="31"/>
      <c r="H16" s="32"/>
      <c r="I16" s="32"/>
      <c r="J16" s="33"/>
    </row>
    <row r="17" spans="1:10" x14ac:dyDescent="0.25">
      <c r="A17" s="14"/>
      <c r="B17" s="31"/>
      <c r="C17" s="32"/>
      <c r="D17" s="33"/>
      <c r="E17" s="15"/>
      <c r="F17" s="15" t="str">
        <f t="shared" si="0"/>
        <v/>
      </c>
      <c r="G17" s="31"/>
      <c r="H17" s="32"/>
      <c r="I17" s="32"/>
      <c r="J17" s="33"/>
    </row>
    <row r="18" spans="1:10" x14ac:dyDescent="0.25">
      <c r="A18" s="14"/>
      <c r="B18" s="31" t="s">
        <v>10</v>
      </c>
      <c r="C18" s="32"/>
      <c r="D18" s="33"/>
      <c r="E18" s="15">
        <v>10</v>
      </c>
      <c r="F18" s="15">
        <f t="shared" si="0"/>
        <v>10</v>
      </c>
      <c r="G18" s="31"/>
      <c r="H18" s="32"/>
      <c r="I18" s="32"/>
      <c r="J18" s="33"/>
    </row>
    <row r="19" spans="1:10" x14ac:dyDescent="0.25">
      <c r="A19" s="14"/>
      <c r="B19" s="31" t="s">
        <v>12</v>
      </c>
      <c r="C19" s="32"/>
      <c r="D19" s="33"/>
      <c r="E19" s="15">
        <v>20</v>
      </c>
      <c r="F19" s="15">
        <f t="shared" si="0"/>
        <v>20</v>
      </c>
      <c r="G19" s="31"/>
      <c r="H19" s="32"/>
      <c r="I19" s="32"/>
      <c r="J19" s="33"/>
    </row>
    <row r="20" spans="1:10" x14ac:dyDescent="0.25">
      <c r="A20" s="14"/>
      <c r="B20" s="31" t="s">
        <v>19</v>
      </c>
      <c r="C20" s="32"/>
      <c r="D20" s="33"/>
      <c r="E20" s="15">
        <v>5</v>
      </c>
      <c r="F20" s="15">
        <f t="shared" si="0"/>
        <v>5</v>
      </c>
      <c r="G20" s="31"/>
      <c r="H20" s="32"/>
      <c r="I20" s="32"/>
      <c r="J20" s="33"/>
    </row>
    <row r="21" spans="1:10" x14ac:dyDescent="0.25">
      <c r="A21" s="14"/>
      <c r="B21" s="31" t="s">
        <v>15</v>
      </c>
      <c r="C21" s="32"/>
      <c r="D21" s="33"/>
      <c r="E21" s="15">
        <v>5</v>
      </c>
      <c r="F21" s="15">
        <f t="shared" si="0"/>
        <v>5</v>
      </c>
      <c r="G21" s="31"/>
      <c r="H21" s="32"/>
      <c r="I21" s="32"/>
      <c r="J21" s="33"/>
    </row>
    <row r="22" spans="1:10" x14ac:dyDescent="0.25">
      <c r="A22" s="14"/>
      <c r="B22" s="31"/>
      <c r="C22" s="32"/>
      <c r="D22" s="33"/>
      <c r="E22" s="15"/>
      <c r="F22" s="15" t="str">
        <f t="shared" si="0"/>
        <v/>
      </c>
      <c r="G22" s="31"/>
      <c r="H22" s="32"/>
      <c r="I22" s="32"/>
      <c r="J22" s="33"/>
    </row>
    <row r="23" spans="1:10" x14ac:dyDescent="0.25">
      <c r="A23" s="16" t="s">
        <v>11</v>
      </c>
      <c r="B23" s="34"/>
      <c r="C23" s="35"/>
      <c r="D23" s="36"/>
      <c r="E23" s="23">
        <f>SUM(E24:E27)</f>
        <v>10</v>
      </c>
      <c r="F23" s="23">
        <f>SUM(F24:F28)</f>
        <v>10</v>
      </c>
      <c r="G23" s="34"/>
      <c r="H23" s="35"/>
      <c r="I23" s="35"/>
      <c r="J23" s="36"/>
    </row>
    <row r="24" spans="1:10" x14ac:dyDescent="0.25">
      <c r="A24" s="16"/>
      <c r="B24" s="34"/>
      <c r="C24" s="35"/>
      <c r="D24" s="36"/>
      <c r="E24" s="17"/>
      <c r="F24" s="17"/>
      <c r="G24" s="34"/>
      <c r="H24" s="35"/>
      <c r="I24" s="35"/>
      <c r="J24" s="36"/>
    </row>
    <row r="25" spans="1:10" x14ac:dyDescent="0.25">
      <c r="A25" s="16"/>
      <c r="B25" s="34" t="s">
        <v>17</v>
      </c>
      <c r="C25" s="35"/>
      <c r="D25" s="36"/>
      <c r="E25" s="17">
        <v>5</v>
      </c>
      <c r="F25" s="17">
        <f t="shared" si="0"/>
        <v>5</v>
      </c>
      <c r="G25" s="34"/>
      <c r="H25" s="35"/>
      <c r="I25" s="35"/>
      <c r="J25" s="36"/>
    </row>
    <row r="26" spans="1:10" x14ac:dyDescent="0.25">
      <c r="A26" s="16"/>
      <c r="B26" s="34" t="s">
        <v>18</v>
      </c>
      <c r="C26" s="35"/>
      <c r="D26" s="36"/>
      <c r="E26" s="17">
        <v>5</v>
      </c>
      <c r="F26" s="17">
        <f t="shared" si="0"/>
        <v>5</v>
      </c>
      <c r="G26" s="34"/>
      <c r="H26" s="35"/>
      <c r="I26" s="35"/>
      <c r="J26" s="36"/>
    </row>
    <row r="27" spans="1:10" x14ac:dyDescent="0.25">
      <c r="A27" s="16"/>
      <c r="B27" s="44"/>
      <c r="C27" s="44"/>
      <c r="D27" s="44"/>
      <c r="E27" s="17"/>
      <c r="F27" s="17"/>
      <c r="G27" s="34"/>
      <c r="H27" s="35"/>
      <c r="I27" s="35"/>
      <c r="J27" s="36"/>
    </row>
    <row r="28" spans="1:10" x14ac:dyDescent="0.25">
      <c r="A28" s="16"/>
      <c r="B28" s="44"/>
      <c r="C28" s="44"/>
      <c r="D28" s="44"/>
      <c r="E28" s="17"/>
      <c r="F28" s="17"/>
      <c r="G28" s="34"/>
      <c r="H28" s="35"/>
      <c r="I28" s="35"/>
      <c r="J28" s="36"/>
    </row>
    <row r="29" spans="1:10" x14ac:dyDescent="0.25">
      <c r="A29" s="18" t="s">
        <v>7</v>
      </c>
      <c r="B29" s="48"/>
      <c r="C29" s="48"/>
      <c r="D29" s="48"/>
      <c r="E29" s="24">
        <v>40</v>
      </c>
      <c r="F29" s="24">
        <f>SUM(F30:F33)</f>
        <v>40</v>
      </c>
      <c r="G29" s="28"/>
      <c r="H29" s="29"/>
      <c r="I29" s="29"/>
      <c r="J29" s="30"/>
    </row>
    <row r="30" spans="1:10" x14ac:dyDescent="0.25">
      <c r="A30" s="18"/>
      <c r="B30" s="28"/>
      <c r="C30" s="29"/>
      <c r="D30" s="30"/>
      <c r="E30" s="19"/>
      <c r="F30" s="19" t="str">
        <f t="shared" si="0"/>
        <v/>
      </c>
      <c r="G30" s="28"/>
      <c r="H30" s="29"/>
      <c r="I30" s="29"/>
      <c r="J30" s="30"/>
    </row>
    <row r="31" spans="1:10" x14ac:dyDescent="0.25">
      <c r="A31" s="18"/>
      <c r="B31" s="28" t="s">
        <v>8</v>
      </c>
      <c r="C31" s="29"/>
      <c r="D31" s="30"/>
      <c r="E31" s="19">
        <v>20</v>
      </c>
      <c r="F31" s="19">
        <f t="shared" si="0"/>
        <v>20</v>
      </c>
      <c r="G31" s="28"/>
      <c r="H31" s="29"/>
      <c r="I31" s="29"/>
      <c r="J31" s="30"/>
    </row>
    <row r="32" spans="1:10" x14ac:dyDescent="0.25">
      <c r="A32" s="18"/>
      <c r="B32" s="28" t="s">
        <v>9</v>
      </c>
      <c r="C32" s="29"/>
      <c r="D32" s="30"/>
      <c r="E32" s="20">
        <v>20</v>
      </c>
      <c r="F32" s="19">
        <f t="shared" si="0"/>
        <v>20</v>
      </c>
      <c r="G32" s="28"/>
      <c r="H32" s="29"/>
      <c r="I32" s="29"/>
      <c r="J32" s="30"/>
    </row>
    <row r="33" spans="1:10" x14ac:dyDescent="0.25">
      <c r="A33" s="18"/>
      <c r="B33" s="48"/>
      <c r="C33" s="48"/>
      <c r="D33" s="48"/>
      <c r="E33" s="20"/>
      <c r="F33" s="19" t="str">
        <f t="shared" si="0"/>
        <v/>
      </c>
      <c r="G33" s="28"/>
      <c r="H33" s="29"/>
      <c r="I33" s="29"/>
      <c r="J33" s="30"/>
    </row>
    <row r="34" spans="1:10" x14ac:dyDescent="0.25">
      <c r="A34" s="7" t="s">
        <v>4</v>
      </c>
      <c r="B34" s="47"/>
      <c r="C34" s="47"/>
      <c r="D34" s="47"/>
      <c r="E34" s="8">
        <f>SUM(E9:E33)/2</f>
        <v>100</v>
      </c>
      <c r="F34" s="4">
        <f>SUM(F9:F33)/2</f>
        <v>100</v>
      </c>
      <c r="G34" s="40"/>
      <c r="H34" s="41"/>
      <c r="I34" s="41"/>
      <c r="J34" s="42"/>
    </row>
  </sheetData>
  <sheetProtection selectLockedCells="1" selectUnlockedCells="1"/>
  <mergeCells count="56">
    <mergeCell ref="A1:F1"/>
    <mergeCell ref="A2:F2"/>
    <mergeCell ref="B8:D8"/>
    <mergeCell ref="B9:D9"/>
    <mergeCell ref="B11:D11"/>
    <mergeCell ref="B10:D10"/>
    <mergeCell ref="B34:D34"/>
    <mergeCell ref="B32:D32"/>
    <mergeCell ref="B27:D27"/>
    <mergeCell ref="B29:D29"/>
    <mergeCell ref="B33:D33"/>
    <mergeCell ref="B30:D30"/>
    <mergeCell ref="B31:D31"/>
    <mergeCell ref="G13:J13"/>
    <mergeCell ref="G15:J15"/>
    <mergeCell ref="B26:D26"/>
    <mergeCell ref="A3:F3"/>
    <mergeCell ref="B28:D28"/>
    <mergeCell ref="G8:J8"/>
    <mergeCell ref="G9:J9"/>
    <mergeCell ref="G10:J10"/>
    <mergeCell ref="G11:J11"/>
    <mergeCell ref="G12:J12"/>
    <mergeCell ref="B15:D15"/>
    <mergeCell ref="B12:D12"/>
    <mergeCell ref="B13:D13"/>
    <mergeCell ref="B19:D19"/>
    <mergeCell ref="B20:D20"/>
    <mergeCell ref="G16:J16"/>
    <mergeCell ref="G34:J34"/>
    <mergeCell ref="G17:J17"/>
    <mergeCell ref="G18:J18"/>
    <mergeCell ref="G19:J19"/>
    <mergeCell ref="G25:J25"/>
    <mergeCell ref="G26:J26"/>
    <mergeCell ref="G27:J27"/>
    <mergeCell ref="G28:J28"/>
    <mergeCell ref="G29:J29"/>
    <mergeCell ref="G30:J30"/>
    <mergeCell ref="G20:J20"/>
    <mergeCell ref="G21:J21"/>
    <mergeCell ref="G22:J22"/>
    <mergeCell ref="G23:J23"/>
    <mergeCell ref="G24:J24"/>
    <mergeCell ref="B14:D14"/>
    <mergeCell ref="G31:J31"/>
    <mergeCell ref="G32:J32"/>
    <mergeCell ref="G33:J33"/>
    <mergeCell ref="B18:D18"/>
    <mergeCell ref="B24:D24"/>
    <mergeCell ref="B21:D21"/>
    <mergeCell ref="B25:D25"/>
    <mergeCell ref="B16:D16"/>
    <mergeCell ref="B17:D17"/>
    <mergeCell ref="B22:D22"/>
    <mergeCell ref="B23:D23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firstPageNumber="0" fitToWidth="0" orientation="landscape" horizontalDpi="300" verticalDpi="300" r:id="rId1"/>
  <headerFooter alignWithMargins="0">
    <oddFooter>&amp;Lit.schule&amp;CBfk-S
Baldes, Schumacher&amp;R&amp;D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</cp:lastModifiedBy>
  <cp:lastPrinted>2023-01-12T08:18:41Z</cp:lastPrinted>
  <dcterms:created xsi:type="dcterms:W3CDTF">2023-01-12T08:15:06Z</dcterms:created>
  <dcterms:modified xsi:type="dcterms:W3CDTF">2023-06-27T09:46:05Z</dcterms:modified>
</cp:coreProperties>
</file>