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00" yWindow="696" windowWidth="23256" windowHeight="12012"/>
  </bookViews>
  <sheets>
    <sheet name="Tabelle1" sheetId="1" r:id="rId1"/>
    <sheet name="Tabelle2" sheetId="2" r:id="rId2"/>
    <sheet name="Tabelle3" sheetId="3" r:id="rId3"/>
  </sheets>
  <calcPr calcId="144525"/>
</workbook>
</file>

<file path=xl/calcChain.xml><?xml version="1.0" encoding="utf-8"?>
<calcChain xmlns="http://schemas.openxmlformats.org/spreadsheetml/2006/main">
  <c r="I26" i="1" l="1"/>
  <c r="G26" i="1"/>
  <c r="E26" i="1"/>
  <c r="H7" i="1"/>
  <c r="H8" i="1" s="1"/>
  <c r="H9" i="1" s="1"/>
  <c r="F7" i="1"/>
  <c r="D7" i="1"/>
  <c r="D8" i="1"/>
  <c r="D9" i="1" s="1"/>
  <c r="H10" i="1" l="1"/>
  <c r="H11" i="1" s="1"/>
  <c r="H13" i="1" s="1"/>
  <c r="F8" i="1"/>
  <c r="F9" i="1" s="1"/>
  <c r="D10" i="1"/>
  <c r="D11" i="1" s="1"/>
  <c r="D13" i="1" s="1"/>
  <c r="H26" i="1"/>
  <c r="F26" i="1"/>
  <c r="C26" i="1"/>
  <c r="I25" i="1"/>
  <c r="G25" i="1"/>
  <c r="E25" i="1"/>
  <c r="I24" i="1"/>
  <c r="G24" i="1"/>
  <c r="E24" i="1"/>
  <c r="I23" i="1"/>
  <c r="G23" i="1"/>
  <c r="E23" i="1"/>
  <c r="I22" i="1"/>
  <c r="G22" i="1"/>
  <c r="E22" i="1"/>
  <c r="I21" i="1"/>
  <c r="G21" i="1"/>
  <c r="E21" i="1"/>
  <c r="F10" i="1" l="1"/>
  <c r="F11" i="1"/>
  <c r="F13" i="1" s="1"/>
</calcChain>
</file>

<file path=xl/sharedStrings.xml><?xml version="1.0" encoding="utf-8"?>
<sst xmlns="http://schemas.openxmlformats.org/spreadsheetml/2006/main" count="36" uniqueCount="28">
  <si>
    <t>PC Profis KG</t>
  </si>
  <si>
    <t xml:space="preserve">DelLux-IT GmbH </t>
  </si>
  <si>
    <t>KrassIT e. K.</t>
  </si>
  <si>
    <t>EUR</t>
  </si>
  <si>
    <t>Listeneinkaufspreis</t>
  </si>
  <si>
    <t>- Liefererrabatt</t>
  </si>
  <si>
    <t>Zieleinkaufspreis</t>
  </si>
  <si>
    <t>- Liefererskonto</t>
  </si>
  <si>
    <t>Bareinkaufspreis</t>
  </si>
  <si>
    <t>+ Bezugskosten</t>
  </si>
  <si>
    <t>Einstandspreis</t>
  </si>
  <si>
    <t xml:space="preserve">Lösungen </t>
  </si>
  <si>
    <t>Kriterium</t>
  </si>
  <si>
    <t xml:space="preserve">Gewichtung </t>
  </si>
  <si>
    <t>Punkte</t>
  </si>
  <si>
    <t xml:space="preserve">Bewertung </t>
  </si>
  <si>
    <t xml:space="preserve">Punkte </t>
  </si>
  <si>
    <t>Preis</t>
  </si>
  <si>
    <t>Lieferzeit</t>
  </si>
  <si>
    <t>Qualität</t>
  </si>
  <si>
    <t>Sevice</t>
  </si>
  <si>
    <t>Garantie</t>
  </si>
  <si>
    <t>Summe</t>
  </si>
  <si>
    <t>Das Angebot der PC Profis KG ist nach dem qualitativen Angebotsvergleich das beste Angebot.</t>
  </si>
  <si>
    <t>Das Angebot der PC Profis KG ist am günstigsten.</t>
  </si>
  <si>
    <t>Aufgabe 1</t>
  </si>
  <si>
    <t>Aufgabe 2</t>
  </si>
  <si>
    <t>Menge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</si>
</sst>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€&quot;_-;\-* #,##0.00\ &quot;€&quot;_-;_-* &quot;-&quot;??\ &quot;€&quot;_-;_-@_-"/>
    <numFmt numFmtId="164" formatCode="0\ &quot;PCs&quot;"/>
    <numFmt numFmtId="165" formatCode="0.0%"/>
  </numFmts>
  <fonts count="6">
    <font>
      <sz val="11"/>
      <color theme="1"/>
      <name val="Calibri"/>
      <family val="2"/>
      <scheme val="minor"/>
    </font>
    <font>
      <sz val="10"/>
      <color rgb="FF000000"/>
      <name val="Helvetica Neue"/>
    </font>
    <font>
      <sz val="12"/>
      <color rgb="FF000000"/>
      <name val="Helvetica Neue"/>
    </font>
    <font>
      <b/>
      <sz val="10"/>
      <color rgb="FF000000"/>
      <name val="Helvetica Neue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5D5D5"/>
        <bgColor auto="1"/>
      </patternFill>
    </fill>
    <fill>
      <patternFill patternType="solid">
        <fgColor indexed="8"/>
        <bgColor auto="1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515151"/>
      </bottom>
      <diagonal/>
    </border>
    <border>
      <left style="medium">
        <color rgb="FF515151"/>
      </left>
      <right style="medium">
        <color rgb="FF515151"/>
      </right>
      <top style="medium">
        <color rgb="FF515151"/>
      </top>
      <bottom style="medium">
        <color rgb="FF515151"/>
      </bottom>
      <diagonal/>
    </border>
    <border>
      <left style="medium">
        <color rgb="FF515151"/>
      </left>
      <right style="medium">
        <color rgb="FF515151"/>
      </right>
      <top style="medium">
        <color rgb="FF515151"/>
      </top>
      <bottom style="medium">
        <color indexed="64"/>
      </bottom>
      <diagonal/>
    </border>
    <border>
      <left style="medium">
        <color rgb="FF515151"/>
      </left>
      <right style="medium">
        <color rgb="FF515151"/>
      </right>
      <top/>
      <bottom style="medium">
        <color rgb="FF515151"/>
      </bottom>
      <diagonal/>
    </border>
    <border>
      <left style="thin">
        <color rgb="FF3F3F3F"/>
      </left>
      <right style="thin">
        <color rgb="FFA5A5A5"/>
      </right>
      <top style="medium">
        <color rgb="FF515151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medium">
        <color rgb="FF515151"/>
      </top>
      <bottom style="thin">
        <color rgb="FFA5A5A5"/>
      </bottom>
      <diagonal/>
    </border>
    <border>
      <left style="thin">
        <color rgb="FF3F3F3F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35">
    <xf numFmtId="0" fontId="0" fillId="0" borderId="0" xfId="0"/>
    <xf numFmtId="0" fontId="1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top" wrapText="1"/>
    </xf>
    <xf numFmtId="0" fontId="1" fillId="3" borderId="3" xfId="0" applyFont="1" applyFill="1" applyBorder="1" applyAlignment="1">
      <alignment horizontal="center" vertical="center" wrapText="1"/>
    </xf>
    <xf numFmtId="49" fontId="1" fillId="0" borderId="3" xfId="0" applyNumberFormat="1" applyFont="1" applyFill="1" applyBorder="1" applyAlignment="1">
      <alignment vertical="top" wrapText="1"/>
    </xf>
    <xf numFmtId="4" fontId="1" fillId="0" borderId="3" xfId="0" applyNumberFormat="1" applyFont="1" applyFill="1" applyBorder="1" applyAlignment="1">
      <alignment vertical="top" wrapText="1"/>
    </xf>
    <xf numFmtId="0" fontId="1" fillId="0" borderId="4" xfId="0" quotePrefix="1" applyFont="1" applyFill="1" applyBorder="1" applyAlignment="1">
      <alignment vertical="top" wrapText="1"/>
    </xf>
    <xf numFmtId="0" fontId="1" fillId="0" borderId="4" xfId="0" applyFont="1" applyFill="1" applyBorder="1" applyAlignment="1">
      <alignment horizontal="center" vertical="top" wrapText="1"/>
    </xf>
    <xf numFmtId="4" fontId="1" fillId="0" borderId="4" xfId="0" applyNumberFormat="1" applyFont="1" applyFill="1" applyBorder="1" applyAlignment="1">
      <alignment vertical="top" wrapText="1"/>
    </xf>
    <xf numFmtId="49" fontId="3" fillId="0" borderId="5" xfId="0" applyNumberFormat="1" applyFont="1" applyFill="1" applyBorder="1" applyAlignment="1">
      <alignment vertical="top" wrapText="1"/>
    </xf>
    <xf numFmtId="0" fontId="3" fillId="0" borderId="5" xfId="0" applyFont="1" applyFill="1" applyBorder="1" applyAlignment="1">
      <alignment horizontal="center" vertical="top" wrapText="1"/>
    </xf>
    <xf numFmtId="4" fontId="3" fillId="0" borderId="5" xfId="0" applyNumberFormat="1" applyFont="1" applyFill="1" applyBorder="1" applyAlignment="1">
      <alignment vertical="top" wrapText="1"/>
    </xf>
    <xf numFmtId="0" fontId="1" fillId="0" borderId="6" xfId="0" applyFont="1" applyFill="1" applyBorder="1" applyAlignment="1">
      <alignment vertical="top" wrapText="1"/>
    </xf>
    <xf numFmtId="0" fontId="1" fillId="0" borderId="7" xfId="0" applyFont="1" applyFill="1" applyBorder="1" applyAlignment="1">
      <alignment vertical="top" wrapText="1"/>
    </xf>
    <xf numFmtId="0" fontId="1" fillId="0" borderId="11" xfId="0" applyFont="1" applyFill="1" applyBorder="1" applyAlignment="1">
      <alignment vertical="top" wrapText="1"/>
    </xf>
    <xf numFmtId="9" fontId="1" fillId="0" borderId="4" xfId="2" applyFont="1" applyFill="1" applyBorder="1" applyAlignment="1">
      <alignment horizontal="center" vertical="top" wrapText="1"/>
    </xf>
    <xf numFmtId="164" fontId="0" fillId="0" borderId="0" xfId="0" applyNumberFormat="1"/>
    <xf numFmtId="44" fontId="1" fillId="0" borderId="3" xfId="1" applyFont="1" applyFill="1" applyBorder="1" applyAlignment="1">
      <alignment horizontal="center" vertical="top" wrapText="1"/>
    </xf>
    <xf numFmtId="49" fontId="4" fillId="2" borderId="12" xfId="0" applyNumberFormat="1" applyFont="1" applyFill="1" applyBorder="1" applyAlignment="1">
      <alignment horizontal="center" vertical="center" wrapText="1"/>
    </xf>
    <xf numFmtId="49" fontId="4" fillId="0" borderId="12" xfId="0" applyNumberFormat="1" applyFont="1" applyBorder="1" applyAlignment="1">
      <alignment vertical="top" wrapText="1"/>
    </xf>
    <xf numFmtId="0" fontId="4" fillId="0" borderId="12" xfId="0" applyNumberFormat="1" applyFont="1" applyBorder="1" applyAlignment="1">
      <alignment vertical="top" wrapText="1"/>
    </xf>
    <xf numFmtId="0" fontId="4" fillId="0" borderId="12" xfId="0" applyFont="1" applyBorder="1" applyAlignment="1">
      <alignment vertical="top" wrapText="1"/>
    </xf>
    <xf numFmtId="0" fontId="4" fillId="4" borderId="12" xfId="0" applyFont="1" applyFill="1" applyBorder="1" applyAlignment="1">
      <alignment vertical="top" wrapText="1"/>
    </xf>
    <xf numFmtId="0" fontId="4" fillId="5" borderId="12" xfId="0" applyFont="1" applyFill="1" applyBorder="1" applyAlignment="1">
      <alignment vertical="top" wrapText="1"/>
    </xf>
    <xf numFmtId="165" fontId="1" fillId="0" borderId="4" xfId="2" applyNumberFormat="1" applyFont="1" applyFill="1" applyBorder="1" applyAlignment="1">
      <alignment horizontal="center" vertical="top" wrapText="1"/>
    </xf>
    <xf numFmtId="49" fontId="4" fillId="2" borderId="12" xfId="0" applyNumberFormat="1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vertical="top" wrapText="1"/>
    </xf>
    <xf numFmtId="49" fontId="4" fillId="2" borderId="12" xfId="0" applyNumberFormat="1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vertical="top" wrapText="1"/>
    </xf>
    <xf numFmtId="49" fontId="1" fillId="3" borderId="3" xfId="0" applyNumberFormat="1" applyFont="1" applyFill="1" applyBorder="1" applyAlignment="1">
      <alignment horizontal="center" vertical="top" wrapText="1"/>
    </xf>
    <xf numFmtId="0" fontId="1" fillId="0" borderId="8" xfId="0" applyFont="1" applyFill="1" applyBorder="1" applyAlignment="1">
      <alignment horizontal="left" vertical="top" wrapText="1"/>
    </xf>
    <xf numFmtId="0" fontId="1" fillId="0" borderId="9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</cellXfs>
  <cellStyles count="3">
    <cellStyle name="Prozent" xfId="2" builtinId="5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Graustuf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8"/>
  <sheetViews>
    <sheetView tabSelected="1" zoomScale="120" zoomScaleNormal="120" workbookViewId="0">
      <selection activeCell="D2" sqref="D2"/>
    </sheetView>
  </sheetViews>
  <sheetFormatPr baseColWidth="10" defaultRowHeight="14.4"/>
  <cols>
    <col min="1" max="1" width="11.44140625" customWidth="1"/>
    <col min="2" max="2" width="16.6640625" customWidth="1"/>
    <col min="3" max="3" width="14.6640625" bestFit="1" customWidth="1"/>
  </cols>
  <sheetData>
    <row r="1" spans="2:8">
      <c r="B1" t="s">
        <v>11</v>
      </c>
    </row>
    <row r="2" spans="2:8">
      <c r="C2" t="s">
        <v>27</v>
      </c>
      <c r="D2" s="17">
        <v>12</v>
      </c>
    </row>
    <row r="3" spans="2:8" ht="15">
      <c r="B3" s="1" t="s">
        <v>25</v>
      </c>
      <c r="C3" s="2"/>
      <c r="D3" s="2"/>
      <c r="E3" s="2"/>
      <c r="F3" s="2"/>
      <c r="G3" s="2"/>
      <c r="H3" s="2"/>
    </row>
    <row r="4" spans="2:8" ht="15" thickBot="1">
      <c r="B4" s="3"/>
      <c r="C4" s="3"/>
      <c r="D4" s="3"/>
      <c r="E4" s="3"/>
      <c r="F4" s="3"/>
      <c r="G4" s="3"/>
      <c r="H4" s="3"/>
    </row>
    <row r="5" spans="2:8" ht="15" thickBot="1">
      <c r="B5" s="29"/>
      <c r="C5" s="31" t="s">
        <v>0</v>
      </c>
      <c r="D5" s="30"/>
      <c r="E5" s="31" t="s">
        <v>1</v>
      </c>
      <c r="F5" s="30"/>
      <c r="G5" s="31" t="s">
        <v>2</v>
      </c>
      <c r="H5" s="30"/>
    </row>
    <row r="6" spans="2:8" ht="15" thickBot="1">
      <c r="B6" s="30"/>
      <c r="C6" s="4"/>
      <c r="D6" s="4" t="s">
        <v>3</v>
      </c>
      <c r="E6" s="4"/>
      <c r="F6" s="4" t="s">
        <v>3</v>
      </c>
      <c r="G6" s="4"/>
      <c r="H6" s="4" t="s">
        <v>3</v>
      </c>
    </row>
    <row r="7" spans="2:8" ht="19.5" customHeight="1" thickBot="1">
      <c r="B7" s="5" t="s">
        <v>4</v>
      </c>
      <c r="C7" s="18">
        <v>1250</v>
      </c>
      <c r="D7" s="6">
        <f>C7*D2</f>
        <v>15000</v>
      </c>
      <c r="E7" s="18">
        <v>1310</v>
      </c>
      <c r="F7" s="6">
        <f>E7*D2</f>
        <v>15720</v>
      </c>
      <c r="G7" s="18">
        <v>1340</v>
      </c>
      <c r="H7" s="6">
        <f>G7*D2</f>
        <v>16080</v>
      </c>
    </row>
    <row r="8" spans="2:8" ht="15" thickBot="1">
      <c r="B8" s="7" t="s">
        <v>5</v>
      </c>
      <c r="C8" s="16">
        <v>0.09</v>
      </c>
      <c r="D8" s="9">
        <f>D7*C8</f>
        <v>1350</v>
      </c>
      <c r="E8" s="16">
        <v>0.11</v>
      </c>
      <c r="F8" s="9">
        <f>F7*E8</f>
        <v>1729.2</v>
      </c>
      <c r="G8" s="16">
        <v>0.12</v>
      </c>
      <c r="H8" s="9">
        <f>H7*G8</f>
        <v>1929.6</v>
      </c>
    </row>
    <row r="9" spans="2:8" ht="15" thickBot="1">
      <c r="B9" s="10" t="s">
        <v>6</v>
      </c>
      <c r="C9" s="11"/>
      <c r="D9" s="12">
        <f>D7-D8</f>
        <v>13650</v>
      </c>
      <c r="E9" s="11"/>
      <c r="F9" s="12">
        <f>F7-F8</f>
        <v>13990.8</v>
      </c>
      <c r="G9" s="11"/>
      <c r="H9" s="12">
        <f>H7-H8</f>
        <v>14150.4</v>
      </c>
    </row>
    <row r="10" spans="2:8" ht="15" thickBot="1">
      <c r="B10" s="7" t="s">
        <v>7</v>
      </c>
      <c r="C10" s="16">
        <v>0.02</v>
      </c>
      <c r="D10" s="9">
        <f>D9*C10</f>
        <v>273</v>
      </c>
      <c r="E10" s="25">
        <v>2.5000000000000001E-2</v>
      </c>
      <c r="F10" s="9">
        <f>F9*E10</f>
        <v>349.77</v>
      </c>
      <c r="G10" s="16">
        <v>0.03</v>
      </c>
      <c r="H10" s="9">
        <f>H9*G10</f>
        <v>424.512</v>
      </c>
    </row>
    <row r="11" spans="2:8" ht="15" thickBot="1">
      <c r="B11" s="10" t="s">
        <v>8</v>
      </c>
      <c r="C11" s="11"/>
      <c r="D11" s="12">
        <f>D9-D10</f>
        <v>13377</v>
      </c>
      <c r="E11" s="11"/>
      <c r="F11" s="12">
        <f>F9-F10</f>
        <v>13641.029999999999</v>
      </c>
      <c r="G11" s="11"/>
      <c r="H11" s="12">
        <f>H9-H10</f>
        <v>13725.887999999999</v>
      </c>
    </row>
    <row r="12" spans="2:8" ht="15" thickBot="1">
      <c r="B12" s="7" t="s">
        <v>9</v>
      </c>
      <c r="C12" s="8"/>
      <c r="D12" s="9">
        <v>0</v>
      </c>
      <c r="E12" s="8"/>
      <c r="F12" s="9">
        <v>35</v>
      </c>
      <c r="G12" s="8"/>
      <c r="H12" s="9">
        <v>90</v>
      </c>
    </row>
    <row r="13" spans="2:8" ht="15" thickBot="1">
      <c r="B13" s="10" t="s">
        <v>10</v>
      </c>
      <c r="C13" s="11"/>
      <c r="D13" s="12">
        <f>D11+D12</f>
        <v>13377</v>
      </c>
      <c r="E13" s="11"/>
      <c r="F13" s="12">
        <f>F11+F12</f>
        <v>13676.029999999999</v>
      </c>
      <c r="G13" s="11"/>
      <c r="H13" s="12">
        <f>H11+H12</f>
        <v>13815.887999999999</v>
      </c>
    </row>
    <row r="14" spans="2:8">
      <c r="B14" s="13"/>
      <c r="C14" s="14"/>
      <c r="D14" s="14"/>
      <c r="E14" s="14"/>
      <c r="F14" s="14"/>
      <c r="G14" s="14"/>
      <c r="H14" s="14"/>
    </row>
    <row r="15" spans="2:8">
      <c r="B15" s="32" t="s">
        <v>24</v>
      </c>
      <c r="C15" s="33"/>
      <c r="D15" s="33"/>
      <c r="E15" s="34"/>
      <c r="F15" s="15"/>
      <c r="G15" s="15"/>
      <c r="H15" s="15"/>
    </row>
    <row r="17" spans="2:9">
      <c r="B17" t="s">
        <v>26</v>
      </c>
    </row>
    <row r="18" spans="2:9" ht="15" thickBot="1"/>
    <row r="19" spans="2:9" ht="15" thickBot="1">
      <c r="B19" s="26" t="s">
        <v>12</v>
      </c>
      <c r="C19" s="26" t="s">
        <v>13</v>
      </c>
      <c r="D19" s="28" t="s">
        <v>0</v>
      </c>
      <c r="E19" s="27"/>
      <c r="F19" s="28" t="s">
        <v>1</v>
      </c>
      <c r="G19" s="27"/>
      <c r="H19" s="28" t="s">
        <v>2</v>
      </c>
      <c r="I19" s="27"/>
    </row>
    <row r="20" spans="2:9" ht="15" thickBot="1">
      <c r="B20" s="27"/>
      <c r="C20" s="27"/>
      <c r="D20" s="19" t="s">
        <v>14</v>
      </c>
      <c r="E20" s="19" t="s">
        <v>15</v>
      </c>
      <c r="F20" s="19" t="s">
        <v>16</v>
      </c>
      <c r="G20" s="19" t="s">
        <v>15</v>
      </c>
      <c r="H20" s="19" t="s">
        <v>16</v>
      </c>
      <c r="I20" s="19" t="s">
        <v>15</v>
      </c>
    </row>
    <row r="21" spans="2:9" ht="15" thickBot="1">
      <c r="B21" s="20" t="s">
        <v>17</v>
      </c>
      <c r="C21" s="21">
        <v>40</v>
      </c>
      <c r="D21" s="22">
        <v>5</v>
      </c>
      <c r="E21" s="22">
        <f>C21*D21</f>
        <v>200</v>
      </c>
      <c r="F21" s="22">
        <v>3</v>
      </c>
      <c r="G21" s="22">
        <f>C21*F21</f>
        <v>120</v>
      </c>
      <c r="H21" s="22">
        <v>1</v>
      </c>
      <c r="I21" s="22">
        <f>C21*H21</f>
        <v>40</v>
      </c>
    </row>
    <row r="22" spans="2:9" ht="15" thickBot="1">
      <c r="B22" s="20" t="s">
        <v>18</v>
      </c>
      <c r="C22" s="21">
        <v>20</v>
      </c>
      <c r="D22" s="22">
        <v>3</v>
      </c>
      <c r="E22" s="22">
        <f>C22*D22</f>
        <v>60</v>
      </c>
      <c r="F22" s="22">
        <v>1</v>
      </c>
      <c r="G22" s="22">
        <f>C22*F22</f>
        <v>20</v>
      </c>
      <c r="H22" s="22">
        <v>5</v>
      </c>
      <c r="I22" s="22">
        <f>C22*H22</f>
        <v>100</v>
      </c>
    </row>
    <row r="23" spans="2:9" ht="15" thickBot="1">
      <c r="B23" s="21" t="s">
        <v>19</v>
      </c>
      <c r="C23" s="21">
        <v>20</v>
      </c>
      <c r="D23" s="22">
        <v>3</v>
      </c>
      <c r="E23" s="22">
        <f>C23*D23</f>
        <v>60</v>
      </c>
      <c r="F23" s="22">
        <v>5</v>
      </c>
      <c r="G23" s="22">
        <f>C23*F23</f>
        <v>100</v>
      </c>
      <c r="H23" s="22">
        <v>3</v>
      </c>
      <c r="I23" s="22">
        <f>C23*H23</f>
        <v>60</v>
      </c>
    </row>
    <row r="24" spans="2:9" ht="15" thickBot="1">
      <c r="B24" s="21" t="s">
        <v>20</v>
      </c>
      <c r="C24" s="21">
        <v>10</v>
      </c>
      <c r="D24" s="22">
        <v>3</v>
      </c>
      <c r="E24" s="22">
        <f>C24*D24</f>
        <v>30</v>
      </c>
      <c r="F24" s="22">
        <v>1</v>
      </c>
      <c r="G24" s="22">
        <f>C24*F24</f>
        <v>10</v>
      </c>
      <c r="H24" s="22">
        <v>5</v>
      </c>
      <c r="I24" s="22">
        <f>C24*H24</f>
        <v>50</v>
      </c>
    </row>
    <row r="25" spans="2:9" ht="15" thickBot="1">
      <c r="B25" s="20" t="s">
        <v>21</v>
      </c>
      <c r="C25" s="21">
        <v>10</v>
      </c>
      <c r="D25" s="22">
        <v>3</v>
      </c>
      <c r="E25" s="22">
        <f>C25*D25</f>
        <v>30</v>
      </c>
      <c r="F25" s="22">
        <v>5</v>
      </c>
      <c r="G25" s="22">
        <f>C25*F25</f>
        <v>50</v>
      </c>
      <c r="H25" s="22">
        <v>3</v>
      </c>
      <c r="I25" s="22">
        <f>C25*H25</f>
        <v>30</v>
      </c>
    </row>
    <row r="26" spans="2:9" ht="15" thickBot="1">
      <c r="B26" s="20" t="s">
        <v>22</v>
      </c>
      <c r="C26" s="21">
        <f>SUM(C21:C25)</f>
        <v>100</v>
      </c>
      <c r="D26" s="23"/>
      <c r="E26" s="22">
        <f>SUM(E21:E25)</f>
        <v>380</v>
      </c>
      <c r="F26" s="24">
        <f t="shared" ref="F26:H26" si="0">F21+F22+F23+F24+F25</f>
        <v>15</v>
      </c>
      <c r="G26" s="22">
        <f>SUM(G21:G25)</f>
        <v>300</v>
      </c>
      <c r="H26" s="24">
        <f t="shared" si="0"/>
        <v>17</v>
      </c>
      <c r="I26" s="22">
        <f>SUM(I21:I25)</f>
        <v>280</v>
      </c>
    </row>
    <row r="28" spans="2:9">
      <c r="B28" t="s">
        <v>23</v>
      </c>
    </row>
  </sheetData>
  <mergeCells count="10">
    <mergeCell ref="B5:B6"/>
    <mergeCell ref="C5:D5"/>
    <mergeCell ref="E5:F5"/>
    <mergeCell ref="G5:H5"/>
    <mergeCell ref="B15:E15"/>
    <mergeCell ref="B19:B20"/>
    <mergeCell ref="C19:C20"/>
    <mergeCell ref="D19:E19"/>
    <mergeCell ref="F19:G19"/>
    <mergeCell ref="H19:I19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SRH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Pfirmann, Stephan (BBWN)</dc:creator>
  <cp:lastModifiedBy>Herr Piening</cp:lastModifiedBy>
  <dcterms:created xsi:type="dcterms:W3CDTF">2018-06-13T09:42:30Z</dcterms:created>
  <dcterms:modified xsi:type="dcterms:W3CDTF">2020-06-17T07:09:48Z</dcterms:modified>
</cp:coreProperties>
</file>