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\\ACMA-ANSYS04\Data\github\assetutilities\docs\modules\documentation\excel_utilities\"/>
    </mc:Choice>
  </mc:AlternateContent>
  <xr:revisionPtr revIDLastSave="0" documentId="13_ncr:1_{555D09CF-6183-4327-AAF1-7E9F8F316704}" xr6:coauthVersionLast="47" xr6:coauthVersionMax="47" xr10:uidLastSave="{00000000-0000-0000-0000-000000000000}"/>
  <bookViews>
    <workbookView xWindow="0" yWindow="3375" windowWidth="19200" windowHeight="11385" xr2:uid="{00000000-000D-0000-FFFF-FFFF00000000}"/>
  </bookViews>
  <sheets>
    <sheet name="transform" sheetId="1" r:id="rId1"/>
    <sheet name="inputs" sheetId="3" r:id="rId2"/>
    <sheet name="resul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1" i="1" l="1"/>
  <c r="U21" i="1"/>
  <c r="T21" i="1"/>
  <c r="S21" i="1"/>
  <c r="R21" i="1"/>
  <c r="Q21" i="1"/>
  <c r="P21" i="1"/>
  <c r="O21" i="1"/>
  <c r="V20" i="1"/>
  <c r="U20" i="1"/>
  <c r="T20" i="1"/>
  <c r="S20" i="1"/>
  <c r="R20" i="1"/>
  <c r="Q20" i="1"/>
  <c r="P20" i="1"/>
  <c r="O20" i="1"/>
  <c r="V19" i="1"/>
  <c r="U19" i="1"/>
  <c r="T19" i="1"/>
  <c r="S19" i="1"/>
  <c r="R19" i="1"/>
  <c r="Q19" i="1"/>
  <c r="P19" i="1"/>
  <c r="O19" i="1"/>
  <c r="V18" i="1"/>
  <c r="U18" i="1"/>
  <c r="T18" i="1"/>
  <c r="S18" i="1"/>
  <c r="R18" i="1"/>
  <c r="Q18" i="1"/>
  <c r="P18" i="1"/>
  <c r="O18" i="1"/>
  <c r="V17" i="1"/>
  <c r="U17" i="1"/>
  <c r="T17" i="1"/>
  <c r="S17" i="1"/>
  <c r="R17" i="1"/>
  <c r="Q17" i="1"/>
  <c r="P17" i="1"/>
  <c r="O17" i="1"/>
  <c r="V16" i="1"/>
  <c r="U16" i="1"/>
  <c r="T16" i="1"/>
  <c r="S16" i="1"/>
  <c r="R16" i="1"/>
  <c r="Q16" i="1"/>
  <c r="P16" i="1"/>
  <c r="O16" i="1"/>
  <c r="V15" i="1"/>
  <c r="U15" i="1"/>
  <c r="T15" i="1"/>
  <c r="S15" i="1"/>
  <c r="R15" i="1"/>
  <c r="Q15" i="1"/>
  <c r="P15" i="1"/>
  <c r="O15" i="1"/>
  <c r="V14" i="1"/>
  <c r="U14" i="1"/>
  <c r="T14" i="1"/>
  <c r="S14" i="1"/>
  <c r="R14" i="1"/>
  <c r="Q14" i="1"/>
  <c r="P14" i="1"/>
  <c r="O14" i="1"/>
  <c r="V13" i="1"/>
  <c r="U13" i="1"/>
  <c r="T13" i="1"/>
  <c r="S13" i="1"/>
  <c r="R13" i="1"/>
  <c r="Q13" i="1"/>
  <c r="P13" i="1"/>
  <c r="O13" i="1"/>
  <c r="V12" i="1"/>
  <c r="U12" i="1"/>
  <c r="T12" i="1"/>
  <c r="S12" i="1"/>
  <c r="R12" i="1"/>
  <c r="Q12" i="1"/>
  <c r="P12" i="1"/>
  <c r="O12" i="1"/>
  <c r="V11" i="1"/>
  <c r="U11" i="1"/>
  <c r="T11" i="1"/>
  <c r="S11" i="1"/>
  <c r="R11" i="1"/>
  <c r="Q11" i="1"/>
  <c r="P11" i="1"/>
  <c r="O11" i="1"/>
  <c r="V10" i="1"/>
  <c r="U10" i="1"/>
  <c r="T10" i="1"/>
  <c r="S10" i="1"/>
  <c r="R10" i="1"/>
  <c r="Q10" i="1"/>
  <c r="P10" i="1"/>
  <c r="O10" i="1"/>
  <c r="V9" i="1"/>
  <c r="U9" i="1"/>
  <c r="T9" i="1"/>
  <c r="S9" i="1"/>
  <c r="R9" i="1"/>
  <c r="Q9" i="1"/>
  <c r="P9" i="1"/>
  <c r="O9" i="1"/>
  <c r="V8" i="1"/>
  <c r="U8" i="1"/>
  <c r="T8" i="1"/>
  <c r="S8" i="1"/>
  <c r="R8" i="1"/>
  <c r="Q8" i="1"/>
  <c r="P8" i="1"/>
  <c r="O8" i="1"/>
  <c r="V7" i="1"/>
  <c r="U7" i="1"/>
  <c r="T7" i="1"/>
  <c r="S7" i="1"/>
  <c r="R7" i="1"/>
  <c r="Q7" i="1"/>
  <c r="P7" i="1"/>
  <c r="O7" i="1"/>
  <c r="V6" i="1"/>
  <c r="U6" i="1"/>
  <c r="T6" i="1"/>
  <c r="S6" i="1"/>
  <c r="R6" i="1"/>
  <c r="Q6" i="1"/>
  <c r="P6" i="1"/>
  <c r="O6" i="1"/>
  <c r="V5" i="1"/>
  <c r="U5" i="1"/>
  <c r="T5" i="1"/>
  <c r="S5" i="1"/>
  <c r="R5" i="1"/>
  <c r="Q5" i="1"/>
  <c r="P5" i="1"/>
  <c r="O5" i="1"/>
  <c r="M21" i="1"/>
  <c r="L21" i="1"/>
  <c r="K21" i="1"/>
  <c r="J21" i="1"/>
  <c r="I21" i="1"/>
  <c r="H21" i="1"/>
  <c r="G21" i="1"/>
  <c r="F21" i="1"/>
  <c r="E21" i="1"/>
  <c r="M20" i="1"/>
  <c r="L20" i="1"/>
  <c r="K20" i="1"/>
  <c r="J20" i="1"/>
  <c r="I20" i="1"/>
  <c r="H20" i="1"/>
  <c r="G20" i="1"/>
  <c r="F20" i="1"/>
  <c r="E20" i="1"/>
  <c r="M19" i="1"/>
  <c r="L19" i="1"/>
  <c r="K19" i="1"/>
  <c r="J19" i="1"/>
  <c r="I19" i="1"/>
  <c r="H19" i="1"/>
  <c r="G19" i="1"/>
  <c r="F19" i="1"/>
  <c r="E19" i="1"/>
  <c r="M18" i="1"/>
  <c r="L18" i="1"/>
  <c r="K18" i="1"/>
  <c r="J18" i="1"/>
  <c r="I18" i="1"/>
  <c r="H18" i="1"/>
  <c r="G18" i="1"/>
  <c r="F18" i="1"/>
  <c r="E18" i="1"/>
  <c r="M17" i="1"/>
  <c r="L17" i="1"/>
  <c r="K17" i="1"/>
  <c r="J17" i="1"/>
  <c r="I17" i="1"/>
  <c r="H17" i="1"/>
  <c r="G17" i="1"/>
  <c r="F17" i="1"/>
  <c r="E17" i="1"/>
  <c r="M16" i="1"/>
  <c r="L16" i="1"/>
  <c r="K16" i="1"/>
  <c r="J16" i="1"/>
  <c r="I16" i="1"/>
  <c r="H16" i="1"/>
  <c r="G16" i="1"/>
  <c r="F16" i="1"/>
  <c r="E16" i="1"/>
  <c r="M15" i="1"/>
  <c r="L15" i="1"/>
  <c r="K15" i="1"/>
  <c r="J15" i="1"/>
  <c r="I15" i="1"/>
  <c r="H15" i="1"/>
  <c r="G15" i="1"/>
  <c r="F15" i="1"/>
  <c r="E15" i="1"/>
  <c r="M14" i="1"/>
  <c r="L14" i="1"/>
  <c r="K14" i="1"/>
  <c r="J14" i="1"/>
  <c r="I14" i="1"/>
  <c r="H14" i="1"/>
  <c r="G14" i="1"/>
  <c r="F14" i="1"/>
  <c r="E14" i="1"/>
  <c r="M13" i="1"/>
  <c r="L13" i="1"/>
  <c r="K13" i="1"/>
  <c r="J13" i="1"/>
  <c r="I13" i="1"/>
  <c r="H13" i="1"/>
  <c r="G13" i="1"/>
  <c r="F13" i="1"/>
  <c r="E13" i="1"/>
  <c r="M12" i="1"/>
  <c r="L12" i="1"/>
  <c r="K12" i="1"/>
  <c r="J12" i="1"/>
  <c r="I12" i="1"/>
  <c r="H12" i="1"/>
  <c r="G12" i="1"/>
  <c r="F12" i="1"/>
  <c r="E12" i="1"/>
  <c r="M11" i="1"/>
  <c r="L11" i="1"/>
  <c r="K11" i="1"/>
  <c r="J11" i="1"/>
  <c r="I11" i="1"/>
  <c r="H11" i="1"/>
  <c r="G11" i="1"/>
  <c r="F11" i="1"/>
  <c r="E11" i="1"/>
  <c r="M10" i="1"/>
  <c r="L10" i="1"/>
  <c r="K10" i="1"/>
  <c r="J10" i="1"/>
  <c r="I10" i="1"/>
  <c r="H10" i="1"/>
  <c r="G10" i="1"/>
  <c r="F10" i="1"/>
  <c r="E10" i="1"/>
  <c r="M9" i="1"/>
  <c r="L9" i="1"/>
  <c r="K9" i="1"/>
  <c r="J9" i="1"/>
  <c r="I9" i="1"/>
  <c r="H9" i="1"/>
  <c r="G9" i="1"/>
  <c r="F9" i="1"/>
  <c r="E9" i="1"/>
  <c r="M8" i="1"/>
  <c r="L8" i="1"/>
  <c r="K8" i="1"/>
  <c r="J8" i="1"/>
  <c r="I8" i="1"/>
  <c r="H8" i="1"/>
  <c r="G8" i="1"/>
  <c r="F8" i="1"/>
  <c r="E8" i="1"/>
  <c r="M7" i="1"/>
  <c r="L7" i="1"/>
  <c r="K7" i="1"/>
  <c r="J7" i="1"/>
  <c r="I7" i="1"/>
  <c r="H7" i="1"/>
  <c r="G7" i="1"/>
  <c r="F7" i="1"/>
  <c r="E7" i="1"/>
  <c r="M6" i="1"/>
  <c r="L6" i="1"/>
  <c r="K6" i="1"/>
  <c r="J6" i="1"/>
  <c r="I6" i="1"/>
  <c r="H6" i="1"/>
  <c r="G6" i="1"/>
  <c r="F6" i="1"/>
  <c r="E6" i="1"/>
  <c r="M5" i="1"/>
  <c r="L5" i="1"/>
  <c r="K5" i="1"/>
  <c r="J5" i="1"/>
  <c r="I5" i="1"/>
  <c r="H5" i="1"/>
  <c r="G5" i="1"/>
  <c r="F5" i="1"/>
  <c r="E5" i="1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</calcChain>
</file>

<file path=xl/sharedStrings.xml><?xml version="1.0" encoding="utf-8"?>
<sst xmlns="http://schemas.openxmlformats.org/spreadsheetml/2006/main" count="146" uniqueCount="133">
  <si>
    <t>fe_filename</t>
  </si>
  <si>
    <t>run_status</t>
  </si>
  <si>
    <t>description</t>
  </si>
  <si>
    <t>statistic</t>
  </si>
  <si>
    <t>Strut1_Body_eff_tension_min</t>
  </si>
  <si>
    <t>Strut1_Body_eff_tension_max</t>
  </si>
  <si>
    <t>Strut2_Body_eff_tension_min</t>
  </si>
  <si>
    <t>Strut2_Body_eff_tension_max</t>
  </si>
  <si>
    <t>Strut3_Body_eff_tension_min</t>
  </si>
  <si>
    <t>Strut3_Body_eff_tension_max</t>
  </si>
  <si>
    <t>Strut4_Body_eff_tension_min</t>
  </si>
  <si>
    <t>Strut4_Body_eff_tension_max</t>
  </si>
  <si>
    <t>Strut5_Body_eff_tension_min</t>
  </si>
  <si>
    <t>Strut5_Body_eff_tension_max</t>
  </si>
  <si>
    <t>Strut6_Body_eff_tension_min</t>
  </si>
  <si>
    <t>Strut6_Body_eff_tension_max</t>
  </si>
  <si>
    <t>Strut7_Body_eff_tension_min</t>
  </si>
  <si>
    <t>Strut7_Body_eff_tension_max</t>
  </si>
  <si>
    <t>Strut8_Body_eff_tension_min</t>
  </si>
  <si>
    <t>Strut8_Body_eff_tension_max</t>
  </si>
  <si>
    <t>K:/1522/ctr7/orcaflex/anl/fsts/5_seeds/FST2F_FST1F_LWL_060deg_S1.sim</t>
  </si>
  <si>
    <t>K:/1522/ctr7/orcaflex/anl/fsts/5_seeds/FST2F_FST1F_LWL_060deg_S2.sim</t>
  </si>
  <si>
    <t>K:/1522/ctr7/orcaflex/anl/fsts/5_seeds/FST2F_FST1F_LWL_060deg_S3.sim</t>
  </si>
  <si>
    <t>K:/1522/ctr7/orcaflex/anl/fsts/5_seeds/FST2F_FST1F_LWL_060deg_S4.sim</t>
  </si>
  <si>
    <t>K:/1522/ctr7/orcaflex/anl/fsts/5_seeds/FST2F_FST1F_LWL_060deg_S5.sim</t>
  </si>
  <si>
    <t>K:/1522/ctr7/orcaflex/anl/fsts/5_seeds/FST2F_FST1F_LWL_300deg_S1.sim</t>
  </si>
  <si>
    <t>K:/1522/ctr7/orcaflex/anl/fsts/5_seeds/FST2F_FST1F_LWL_300deg_S2.sim</t>
  </si>
  <si>
    <t>K:/1522/ctr7/orcaflex/anl/fsts/5_seeds/FST2F_FST1F_LWL_300deg_S3.sim</t>
  </si>
  <si>
    <t>K:/1522/ctr7/orcaflex/anl/fsts/5_seeds/FST2F_FST1F_LWL_300deg_S4.sim</t>
  </si>
  <si>
    <t>K:/1522/ctr7/orcaflex/anl/fsts/5_seeds/FST2F_FST1F_LWL_300deg_S5.sim</t>
  </si>
  <si>
    <t>min</t>
  </si>
  <si>
    <t>max</t>
  </si>
  <si>
    <t>mean</t>
  </si>
  <si>
    <t>stdev</t>
  </si>
  <si>
    <t>FST1_Heading</t>
  </si>
  <si>
    <t>FST2_Heading</t>
  </si>
  <si>
    <t>WindDirection</t>
  </si>
  <si>
    <t>WindSpeed</t>
  </si>
  <si>
    <t>WaveDirection</t>
  </si>
  <si>
    <t>Hs</t>
  </si>
  <si>
    <t>WaveTz</t>
  </si>
  <si>
    <t>WaveGamma</t>
  </si>
  <si>
    <t>RefCurrentSpeed</t>
  </si>
  <si>
    <t>RefCurrentDirection</t>
  </si>
  <si>
    <t>CurrentFactor[0]</t>
  </si>
  <si>
    <t>K:/1522/ctr7/orcaflex/anl/fsts/FST2F_FST1F_LWL_.sim</t>
  </si>
  <si>
    <t>K:/1522/ctr7/orcaflex/anl/fsts/FST2F_FST1F_LWL_000deg.sim</t>
  </si>
  <si>
    <t>K:/1522/ctr7/orcaflex/anl/fsts/FST2F_FST1F_LWL_015deg.sim</t>
  </si>
  <si>
    <t>K:/1522/ctr7/orcaflex/anl/fsts/FST2F_FST1F_LWL_030deg.sim</t>
  </si>
  <si>
    <t>K:/1522/ctr7/orcaflex/anl/fsts/FST2F_FST1F_LWL_045deg.sim</t>
  </si>
  <si>
    <t>K:/1522/ctr7/orcaflex/anl/fsts/FST2F_FST1F_LWL_060deg.sim</t>
  </si>
  <si>
    <t>K:/1522/ctr7/orcaflex/anl/fsts/FST2F_FST1F_LWL_075deg.sim</t>
  </si>
  <si>
    <t>K:/1522/ctr7/orcaflex/anl/fsts/FST2F_FST1F_LWL_090deg.sim</t>
  </si>
  <si>
    <t>K:/1522/ctr7/orcaflex/anl/fsts/FST2F_FST1F_LWL_105deg.sim</t>
  </si>
  <si>
    <t>K:/1522/ctr7/orcaflex/anl/fsts/FST2F_FST1F_LWL_120deg.sim</t>
  </si>
  <si>
    <t>K:/1522/ctr7/orcaflex/anl/fsts/FST2F_FST1F_LWL_135deg.sim</t>
  </si>
  <si>
    <t>K:/1522/ctr7/orcaflex/anl/fsts/FST2F_FST1F_LWL_150deg.sim</t>
  </si>
  <si>
    <t>K:/1522/ctr7/orcaflex/anl/fsts/FST2F_FST1F_LWL_165deg.sim</t>
  </si>
  <si>
    <t>K:/1522/ctr7/orcaflex/anl/fsts/FST2F_FST1F_LWL_180deg.sim</t>
  </si>
  <si>
    <t>K:/1522/ctr7/orcaflex/anl/fsts/FST2F_FST1F_LWL_195deg.sim</t>
  </si>
  <si>
    <t>K:/1522/ctr7/orcaflex/anl/fsts/FST2F_FST1F_LWL_210deg.sim</t>
  </si>
  <si>
    <t>K:/1522/ctr7/orcaflex/anl/fsts/FST2F_FST1F_LWL_225deg.sim</t>
  </si>
  <si>
    <t>K:/1522/ctr7/orcaflex/anl/fsts/FST2F_FST1F_LWL_240deg.sim</t>
  </si>
  <si>
    <t>K:/1522/ctr7/orcaflex/anl/fsts/FST2F_FST1F_LWL_255deg.sim</t>
  </si>
  <si>
    <t>K:/1522/ctr7/orcaflex/anl/fsts/FST2F_FST1F_LWL_270deg.sim</t>
  </si>
  <si>
    <t>K:/1522/ctr7/orcaflex/anl/fsts/FST2F_FST1F_LWL_285deg.sim</t>
  </si>
  <si>
    <t>K:/1522/ctr7/orcaflex/anl/fsts/FST2F_FST1F_LWL_300deg.sim</t>
  </si>
  <si>
    <t>K:/1522/ctr7/orcaflex/anl/fsts/FST2F_FST1F_LWL_315deg.sim</t>
  </si>
  <si>
    <t>K:/1522/ctr7/orcaflex/anl/fsts/FST2F_FST1F_LWL_330deg.sim</t>
  </si>
  <si>
    <t>K:/1522/ctr7/orcaflex/anl/fsts/FST2F_FST1F_LWL_345deg.sim</t>
  </si>
  <si>
    <t>K:/1522/ctr7/orcaflex/anl/fsts/FST2F_FST1F_LWL_cl_015deg.sim</t>
  </si>
  <si>
    <t>K:/1522/ctr7/orcaflex/anl/fsts/FST2F_FST1F_LWL_cl_030deg.sim</t>
  </si>
  <si>
    <t>K:/1522/ctr7/orcaflex/anl/fsts/FST2F_FST1F_LWL_cl_045deg.sim</t>
  </si>
  <si>
    <t>K:/1522/ctr7/orcaflex/anl/fsts/FST2F_FST1F_LWL_cl_090deg.sim</t>
  </si>
  <si>
    <t>K:/1522/ctr7/orcaflex/anl/fsts/FST2F_FST1F_LWL_cl_180deg.sim</t>
  </si>
  <si>
    <t>K:/1522/ctr7/orcaflex/anl/fsts/FST2L_FST1L_HWL_.sim</t>
  </si>
  <si>
    <t>K:/1522/ctr7/orcaflex/anl/fsts/FST2L_FST1L_HWL_000deg.sim</t>
  </si>
  <si>
    <t>K:/1522/ctr7/orcaflex/anl/fsts/FST2L_FST1L_HWL_015deg.sim</t>
  </si>
  <si>
    <t>K:/1522/ctr7/orcaflex/anl/fsts/FST2L_FST1L_HWL_030deg.sim</t>
  </si>
  <si>
    <t>K:/1522/ctr7/orcaflex/anl/fsts/FST2L_FST1L_HWL_045deg.sim</t>
  </si>
  <si>
    <t>K:/1522/ctr7/orcaflex/anl/fsts/FST2L_FST1L_HWL_060deg.sim</t>
  </si>
  <si>
    <t>K:/1522/ctr7/orcaflex/anl/fsts/FST2L_FST1L_HWL_075deg.sim</t>
  </si>
  <si>
    <t>K:/1522/ctr7/orcaflex/anl/fsts/FST2L_FST1L_HWL_090deg.sim</t>
  </si>
  <si>
    <t>K:/1522/ctr7/orcaflex/anl/fsts/FST2L_FST1L_HWL_105deg.sim</t>
  </si>
  <si>
    <t>K:/1522/ctr7/orcaflex/anl/fsts/FST2L_FST1L_HWL_120deg.sim</t>
  </si>
  <si>
    <t>K:/1522/ctr7/orcaflex/anl/fsts/FST2L_FST1L_HWL_135deg.sim</t>
  </si>
  <si>
    <t>K:/1522/ctr7/orcaflex/anl/fsts/FST2L_FST1L_HWL_150deg.sim</t>
  </si>
  <si>
    <t>K:/1522/ctr7/orcaflex/anl/fsts/FST2L_FST1L_HWL_165deg.sim</t>
  </si>
  <si>
    <t>K:/1522/ctr7/orcaflex/anl/fsts/FST2L_FST1L_HWL_180deg.sim</t>
  </si>
  <si>
    <t>K:/1522/ctr7/orcaflex/anl/fsts/FST2L_FST1L_HWL_195deg.sim</t>
  </si>
  <si>
    <t>K:/1522/ctr7/orcaflex/anl/fsts/FST2L_FST1L_HWL_210deg.sim</t>
  </si>
  <si>
    <t>K:/1522/ctr7/orcaflex/anl/fsts/FST2L_FST1L_HWL_225deg.sim</t>
  </si>
  <si>
    <t>K:/1522/ctr7/orcaflex/anl/fsts/FST2L_FST1L_HWL_240deg.sim</t>
  </si>
  <si>
    <t>K:/1522/ctr7/orcaflex/anl/fsts/FST2L_FST1L_HWL_255deg.sim</t>
  </si>
  <si>
    <t>K:/1522/ctr7/orcaflex/anl/fsts/FST2L_FST1L_HWL_270deg.sim</t>
  </si>
  <si>
    <t>K:/1522/ctr7/orcaflex/anl/fsts/FST2L_FST1L_HWL_285deg.sim</t>
  </si>
  <si>
    <t>K:/1522/ctr7/orcaflex/anl/fsts/FST2L_FST1L_HWL_300deg.sim</t>
  </si>
  <si>
    <t>K:/1522/ctr7/orcaflex/anl/fsts/FST2L_FST1L_HWL_315deg.sim</t>
  </si>
  <si>
    <t>K:/1522/ctr7/orcaflex/anl/fsts/FST2L_FST1L_HWL_330deg.sim</t>
  </si>
  <si>
    <t>K:/1522/ctr7/orcaflex/anl/fsts/FST2L_FST1L_HWL_345deg.sim</t>
  </si>
  <si>
    <t>K:/1522/ctr7/orcaflex/anl/fsts/FST2L_FST1L_HWL_cl_015deg.sim</t>
  </si>
  <si>
    <t>K:/1522/ctr7/orcaflex/anl/fsts/FST2L_FST1L_HWL_cl_030deg.sim</t>
  </si>
  <si>
    <t>K:/1522/ctr7/orcaflex/anl/fsts/FST2L_FST1L_HWL_cl_045deg.sim</t>
  </si>
  <si>
    <t>K:/1522/ctr7/orcaflex/anl/fsts/FST2L_FST1L_HWL_cl_090deg.sim</t>
  </si>
  <si>
    <t>K:/1522/ctr7/orcaflex/anl/fsts/FST2L_FST1L_HWL_cl_180deg.sim</t>
  </si>
  <si>
    <t>Revision</t>
  </si>
  <si>
    <t>FST1</t>
  </si>
  <si>
    <t>FST2</t>
  </si>
  <si>
    <t>Tide</t>
  </si>
  <si>
    <t>Loading Direction</t>
  </si>
  <si>
    <t>Wind heading</t>
  </si>
  <si>
    <t>Wind speed</t>
  </si>
  <si>
    <t>Wave heading</t>
  </si>
  <si>
    <t>Tz</t>
  </si>
  <si>
    <t>Gamma</t>
  </si>
  <si>
    <t>Current speed</t>
  </si>
  <si>
    <t>Current heading</t>
  </si>
  <si>
    <t>FST2 - Strut Loads (kN)</t>
  </si>
  <si>
    <t>FST1 - Strut Loads (kN)</t>
  </si>
  <si>
    <t>%load</t>
  </si>
  <si>
    <t>deg</t>
  </si>
  <si>
    <t>m/s</t>
  </si>
  <si>
    <t>m</t>
  </si>
  <si>
    <t>s</t>
  </si>
  <si>
    <t>#</t>
  </si>
  <si>
    <t>Strut1</t>
  </si>
  <si>
    <t>Strut2</t>
  </si>
  <si>
    <t>Strut3</t>
  </si>
  <si>
    <t>Strut4</t>
  </si>
  <si>
    <t>Strut5</t>
  </si>
  <si>
    <t>Strut6</t>
  </si>
  <si>
    <t>Strut7</t>
  </si>
  <si>
    <t>Strut8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</si>
</sst>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rgb="FF233845"/>
      <name val="Segoe UI"/>
      <family val="2"/>
    </font>
    <font>
      <b/>
      <sz val="14"/>
      <color rgb="FF233845"/>
      <name val="Segoe UI"/>
      <family val="2"/>
    </font>
    <font>
      <sz val="9"/>
      <color theme="1"/>
      <name val="Calibri"/>
      <family val="2"/>
      <scheme val="minor"/>
    </font>
    <font>
      <sz val="9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E7F0F2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1" fillId="3" borderId="2" xfId="0" applyFont="1" applyFill="1" applyBorder="1" applyAlignment="1">
      <alignment horizontal="center" vertical="center" wrapText="1" readingOrder="1"/>
    </xf>
    <xf numFmtId="0" fontId="1" fillId="2" borderId="6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7" xfId="0" applyFont="1" applyFill="1" applyBorder="1" applyAlignment="1">
      <alignment horizontal="center" vertical="center" wrapText="1" readingOrder="1"/>
    </xf>
    <xf numFmtId="0" fontId="3" fillId="0" borderId="0" xfId="0" applyFont="1"/>
    <xf numFmtId="0" fontId="1" fillId="2" borderId="8" xfId="0" applyFont="1" applyFill="1" applyBorder="1" applyAlignment="1">
      <alignment horizontal="center" vertical="center" wrapText="1" readingOrder="1"/>
    </xf>
    <xf numFmtId="0" fontId="1" fillId="3" borderId="9" xfId="0" applyFont="1" applyFill="1" applyBorder="1" applyAlignment="1">
      <alignment horizontal="center" vertical="center" wrapText="1" readingOrder="1"/>
    </xf>
    <xf numFmtId="0" fontId="1" fillId="2" borderId="10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9" fontId="4" fillId="0" borderId="1" xfId="0" applyNumberFormat="1" applyFont="1" applyBorder="1" applyAlignment="1">
      <alignment horizontal="center" vertical="center" wrapText="1" readingOrder="1"/>
    </xf>
    <xf numFmtId="1" fontId="4" fillId="0" borderId="12" xfId="0" applyNumberFormat="1" applyFont="1" applyBorder="1" applyAlignment="1">
      <alignment horizontal="center" vertical="center" wrapText="1" readingOrder="1"/>
    </xf>
    <xf numFmtId="1" fontId="4" fillId="0" borderId="1" xfId="0" applyNumberFormat="1" applyFont="1" applyBorder="1" applyAlignment="1">
      <alignment horizontal="center" vertical="center" wrapText="1" readingOrder="1"/>
    </xf>
    <xf numFmtId="1" fontId="4" fillId="0" borderId="7" xfId="0" applyNumberFormat="1" applyFont="1" applyBorder="1" applyAlignment="1">
      <alignment horizontal="center" vertical="center" wrapText="1" readingOrder="1"/>
    </xf>
    <xf numFmtId="0" fontId="4" fillId="3" borderId="2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16">
    <dxf>
      <font>
        <b/>
        <i val="0"/>
        <strike val="0"/>
        <color rgb="FFC00000"/>
      </font>
    </dxf>
    <dxf>
      <font>
        <b/>
        <i val="0"/>
        <color theme="7" tint="-0.499984740745262"/>
      </font>
    </dxf>
    <dxf>
      <font>
        <b/>
        <i val="0"/>
        <strike val="0"/>
        <color rgb="FFC00000"/>
      </font>
    </dxf>
    <dxf>
      <font>
        <b/>
        <i val="0"/>
        <color theme="7" tint="-0.499984740745262"/>
      </font>
    </dxf>
    <dxf>
      <font>
        <b/>
        <i val="0"/>
        <strike val="0"/>
        <color rgb="FFC00000"/>
      </font>
    </dxf>
    <dxf>
      <font>
        <b/>
        <i val="0"/>
        <color theme="7" tint="-0.499984740745262"/>
      </font>
    </dxf>
    <dxf>
      <font>
        <b/>
        <i val="0"/>
        <strike val="0"/>
        <color rgb="FFC00000"/>
      </font>
    </dxf>
    <dxf>
      <font>
        <b/>
        <i val="0"/>
        <color theme="7" tint="-0.499984740745262"/>
      </font>
    </dxf>
    <dxf>
      <font>
        <b/>
        <i val="0"/>
        <strike val="0"/>
        <color rgb="FFC00000"/>
      </font>
    </dxf>
    <dxf>
      <font>
        <b/>
        <i val="0"/>
        <color theme="7" tint="-0.499984740745262"/>
      </font>
    </dxf>
    <dxf>
      <font>
        <b/>
        <i val="0"/>
        <strike val="0"/>
        <color rgb="FFC00000"/>
      </font>
    </dxf>
    <dxf>
      <font>
        <b/>
        <i val="0"/>
        <color theme="7" tint="-0.499984740745262"/>
      </font>
    </dxf>
    <dxf>
      <font>
        <b/>
        <i val="0"/>
        <strike val="0"/>
        <color rgb="FFC00000"/>
      </font>
    </dxf>
    <dxf>
      <font>
        <b/>
        <i val="0"/>
        <color theme="7" tint="-0.499984740745262"/>
      </font>
    </dxf>
    <dxf>
      <font>
        <b/>
        <i val="0"/>
        <strike val="0"/>
        <color rgb="FFC00000"/>
      </font>
    </dxf>
    <dxf>
      <font>
        <b/>
        <i val="0"/>
        <color theme="7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"/>
  <sheetViews>
    <sheetView tabSelected="1" topLeftCell="D1" workbookViewId="0">
      <selection activeCell="O5" sqref="O5"/>
    </sheetView>
  </sheetViews>
  <sheetFormatPr defaultRowHeight="15" x14ac:dyDescent="0.25"/>
  <sheetData>
    <row r="1" spans="1:22" ht="24" x14ac:dyDescent="0.25">
      <c r="A1" s="17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39</v>
      </c>
      <c r="J1" s="1" t="s">
        <v>113</v>
      </c>
      <c r="K1" s="1" t="s">
        <v>114</v>
      </c>
      <c r="L1" s="1" t="s">
        <v>115</v>
      </c>
      <c r="M1" s="1" t="s">
        <v>116</v>
      </c>
      <c r="N1" s="2"/>
      <c r="O1" s="18" t="s">
        <v>117</v>
      </c>
      <c r="P1" s="19"/>
      <c r="Q1" s="19"/>
      <c r="R1" s="20"/>
      <c r="S1" s="18" t="s">
        <v>118</v>
      </c>
      <c r="T1" s="19"/>
      <c r="U1" s="19"/>
      <c r="V1" s="20"/>
    </row>
    <row r="2" spans="1:22" x14ac:dyDescent="0.25">
      <c r="A2" s="17"/>
      <c r="B2" s="1" t="s">
        <v>119</v>
      </c>
      <c r="C2" s="1" t="s">
        <v>119</v>
      </c>
      <c r="D2" s="1"/>
      <c r="E2" s="1"/>
      <c r="F2" s="1" t="s">
        <v>120</v>
      </c>
      <c r="G2" s="1" t="s">
        <v>121</v>
      </c>
      <c r="H2" s="1" t="s">
        <v>120</v>
      </c>
      <c r="I2" s="1" t="s">
        <v>122</v>
      </c>
      <c r="J2" s="1" t="s">
        <v>123</v>
      </c>
      <c r="K2" s="1" t="s">
        <v>124</v>
      </c>
      <c r="L2" s="1" t="s">
        <v>121</v>
      </c>
      <c r="M2" s="1" t="s">
        <v>120</v>
      </c>
      <c r="N2" s="2"/>
      <c r="O2" s="3" t="s">
        <v>125</v>
      </c>
      <c r="P2" s="4" t="s">
        <v>126</v>
      </c>
      <c r="Q2" s="4" t="s">
        <v>127</v>
      </c>
      <c r="R2" s="5" t="s">
        <v>128</v>
      </c>
      <c r="S2" s="3" t="s">
        <v>129</v>
      </c>
      <c r="T2" s="4" t="s">
        <v>130</v>
      </c>
      <c r="U2" s="4" t="s">
        <v>131</v>
      </c>
      <c r="V2" s="5" t="s">
        <v>132</v>
      </c>
    </row>
    <row r="3" spans="1:22" x14ac:dyDescent="0.25">
      <c r="A3" s="6"/>
      <c r="B3" s="6"/>
      <c r="C3" s="6"/>
      <c r="D3" s="6"/>
      <c r="E3" s="6"/>
      <c r="F3" s="7"/>
      <c r="G3" s="7"/>
      <c r="H3" s="7"/>
      <c r="I3" s="7"/>
      <c r="J3" s="7"/>
      <c r="K3" s="7"/>
      <c r="L3" s="7"/>
      <c r="M3" s="7"/>
      <c r="N3" s="8"/>
      <c r="O3" s="9"/>
      <c r="P3" s="7"/>
      <c r="Q3" s="7"/>
      <c r="R3" s="10"/>
      <c r="S3" s="9"/>
      <c r="T3" s="7"/>
      <c r="U3" s="7"/>
      <c r="V3" s="10"/>
    </row>
    <row r="4" spans="1:22" x14ac:dyDescent="0.25">
      <c r="A4" s="11"/>
      <c r="B4" s="12"/>
      <c r="C4" s="12"/>
      <c r="D4" s="12"/>
      <c r="N4" s="8"/>
      <c r="O4" s="13"/>
      <c r="P4" s="14"/>
      <c r="Q4" s="14"/>
      <c r="R4" s="15"/>
      <c r="S4" s="13"/>
      <c r="T4" s="14"/>
      <c r="U4" s="14"/>
      <c r="V4" s="15"/>
    </row>
    <row r="5" spans="1:22" x14ac:dyDescent="0.25">
      <c r="A5" s="11"/>
      <c r="B5" s="12"/>
      <c r="C5" s="12"/>
      <c r="D5" s="12"/>
      <c r="E5" s="12">
        <f>inputs!G2</f>
        <v>0</v>
      </c>
      <c r="F5" s="12">
        <f>inputs!H2</f>
        <v>0</v>
      </c>
      <c r="G5" s="12">
        <f>inputs!I2</f>
        <v>0</v>
      </c>
      <c r="H5" s="12">
        <f>inputs!J2</f>
        <v>0</v>
      </c>
      <c r="I5" s="12">
        <f>inputs!K2</f>
        <v>7.7735909999999997</v>
      </c>
      <c r="J5" s="12">
        <f>inputs!L2</f>
        <v>3.3</v>
      </c>
      <c r="K5" s="12">
        <f>inputs!M2</f>
        <v>0</v>
      </c>
      <c r="L5" s="12">
        <f>inputs!N2</f>
        <v>357</v>
      </c>
      <c r="M5" s="12">
        <f>inputs!O2</f>
        <v>1</v>
      </c>
      <c r="N5" s="16"/>
      <c r="O5" s="13">
        <f>results!E2</f>
        <v>-3268.8759770000001</v>
      </c>
      <c r="P5" s="13">
        <f>results!F2</f>
        <v>204.89872700000001</v>
      </c>
      <c r="Q5" s="13">
        <f>results!G2</f>
        <v>-2520.0031739999999</v>
      </c>
      <c r="R5" s="13">
        <f>results!H2</f>
        <v>-213.00924699999999</v>
      </c>
      <c r="S5" s="13">
        <f>results!I2</f>
        <v>-3490.1232909999999</v>
      </c>
      <c r="T5" s="13">
        <f>results!J2</f>
        <v>-196.02848800000001</v>
      </c>
      <c r="U5" s="13">
        <f>results!K2</f>
        <v>-3001.5</v>
      </c>
      <c r="V5" s="13">
        <f>results!L2</f>
        <v>-277.23291</v>
      </c>
    </row>
    <row r="6" spans="1:22" x14ac:dyDescent="0.25">
      <c r="A6" s="11"/>
      <c r="B6" s="12"/>
      <c r="C6" s="12"/>
      <c r="D6" s="12"/>
      <c r="E6" s="12">
        <f>inputs!G3</f>
        <v>0</v>
      </c>
      <c r="F6" s="12">
        <f>inputs!H3</f>
        <v>29.4</v>
      </c>
      <c r="G6" s="12">
        <f>inputs!I3</f>
        <v>0</v>
      </c>
      <c r="H6" s="12">
        <f>inputs!J3</f>
        <v>0.24</v>
      </c>
      <c r="I6" s="12">
        <f>inputs!K3</f>
        <v>0.94060500000000002</v>
      </c>
      <c r="J6" s="12">
        <f>inputs!L3</f>
        <v>3.3</v>
      </c>
      <c r="K6" s="12">
        <f>inputs!M3</f>
        <v>0.4</v>
      </c>
      <c r="L6" s="12">
        <f>inputs!N3</f>
        <v>357</v>
      </c>
      <c r="M6" s="12">
        <f>inputs!O3</f>
        <v>1</v>
      </c>
      <c r="N6" s="16"/>
      <c r="O6" s="13">
        <f>results!E3</f>
        <v>-3228.648682</v>
      </c>
      <c r="P6" s="13">
        <f>results!F3</f>
        <v>354.97387700000002</v>
      </c>
      <c r="Q6" s="13">
        <f>results!G3</f>
        <v>-2532.2983399999998</v>
      </c>
      <c r="R6" s="13">
        <f>results!H3</f>
        <v>9.5919270000000001</v>
      </c>
      <c r="S6" s="13">
        <f>results!I3</f>
        <v>-3632.0139159999999</v>
      </c>
      <c r="T6" s="13">
        <f>results!J3</f>
        <v>-106.151848</v>
      </c>
      <c r="U6" s="13">
        <f>results!K3</f>
        <v>-3372.8134770000001</v>
      </c>
      <c r="V6" s="13">
        <f>results!L3</f>
        <v>51.091450000000002</v>
      </c>
    </row>
    <row r="7" spans="1:22" x14ac:dyDescent="0.25">
      <c r="A7" s="11"/>
      <c r="B7" s="12"/>
      <c r="C7" s="12"/>
      <c r="D7" s="12"/>
      <c r="E7" s="12">
        <f>inputs!G4</f>
        <v>15</v>
      </c>
      <c r="F7" s="12">
        <f>inputs!H4</f>
        <v>29.4</v>
      </c>
      <c r="G7" s="12">
        <f>inputs!I4</f>
        <v>60</v>
      </c>
      <c r="H7" s="12">
        <f>inputs!J4</f>
        <v>1.69</v>
      </c>
      <c r="I7" s="12">
        <f>inputs!K4</f>
        <v>3.7624179999999998</v>
      </c>
      <c r="J7" s="12">
        <f>inputs!L4</f>
        <v>3.3</v>
      </c>
      <c r="K7" s="12">
        <f>inputs!M4</f>
        <v>0.4</v>
      </c>
      <c r="L7" s="12">
        <f>inputs!N4</f>
        <v>357</v>
      </c>
      <c r="M7" s="12">
        <f>inputs!O4</f>
        <v>1</v>
      </c>
      <c r="N7" s="16"/>
      <c r="O7" s="13">
        <f>results!E4</f>
        <v>-3233.046875</v>
      </c>
      <c r="P7" s="13">
        <f>results!F4</f>
        <v>396.37158199999999</v>
      </c>
      <c r="Q7" s="13">
        <f>results!G4</f>
        <v>-2476.2673340000001</v>
      </c>
      <c r="R7" s="13">
        <f>results!H4</f>
        <v>-34.177917000000001</v>
      </c>
      <c r="S7" s="13">
        <f>results!I4</f>
        <v>-3789.9104000000002</v>
      </c>
      <c r="T7" s="13">
        <f>results!J4</f>
        <v>-94.148612999999997</v>
      </c>
      <c r="U7" s="13">
        <f>results!K4</f>
        <v>-3613.194336</v>
      </c>
      <c r="V7" s="13">
        <f>results!L4</f>
        <v>84.542511000000005</v>
      </c>
    </row>
    <row r="8" spans="1:22" x14ac:dyDescent="0.25">
      <c r="A8" s="11"/>
      <c r="B8" s="12"/>
      <c r="C8" s="12"/>
      <c r="D8" s="12"/>
      <c r="E8" s="12">
        <f>inputs!G5</f>
        <v>30</v>
      </c>
      <c r="F8" s="12">
        <f>inputs!H5</f>
        <v>29.4</v>
      </c>
      <c r="G8" s="12">
        <f>inputs!I5</f>
        <v>60</v>
      </c>
      <c r="H8" s="12">
        <f>inputs!J5</f>
        <v>1.69</v>
      </c>
      <c r="I8" s="12">
        <f>inputs!K5</f>
        <v>3.7624179999999998</v>
      </c>
      <c r="J8" s="12">
        <f>inputs!L5</f>
        <v>3.3</v>
      </c>
      <c r="K8" s="12">
        <f>inputs!M5</f>
        <v>0.4</v>
      </c>
      <c r="L8" s="12">
        <f>inputs!N5</f>
        <v>357</v>
      </c>
      <c r="M8" s="12">
        <f>inputs!O5</f>
        <v>1</v>
      </c>
      <c r="N8" s="16"/>
      <c r="O8" s="13">
        <f>results!E5</f>
        <v>-3423.578857</v>
      </c>
      <c r="P8" s="13">
        <f>results!F5</f>
        <v>431.15725700000002</v>
      </c>
      <c r="Q8" s="13">
        <f>results!G5</f>
        <v>-2409.0180660000001</v>
      </c>
      <c r="R8" s="13">
        <f>results!H5</f>
        <v>90.951279</v>
      </c>
      <c r="S8" s="13">
        <f>results!I5</f>
        <v>-3547.696289</v>
      </c>
      <c r="T8" s="13">
        <f>results!J5</f>
        <v>15.219652999999999</v>
      </c>
      <c r="U8" s="13">
        <f>results!K5</f>
        <v>-3408.140625</v>
      </c>
      <c r="V8" s="13">
        <f>results!L5</f>
        <v>168.816956</v>
      </c>
    </row>
    <row r="9" spans="1:22" x14ac:dyDescent="0.25">
      <c r="A9" s="11"/>
      <c r="B9" s="12"/>
      <c r="C9" s="12"/>
      <c r="D9" s="12"/>
      <c r="E9" s="12">
        <f>inputs!G6</f>
        <v>45</v>
      </c>
      <c r="F9" s="12">
        <f>inputs!H6</f>
        <v>26.7</v>
      </c>
      <c r="G9" s="12">
        <f>inputs!I6</f>
        <v>60</v>
      </c>
      <c r="H9" s="12">
        <f>inputs!J6</f>
        <v>1.69</v>
      </c>
      <c r="I9" s="12">
        <f>inputs!K6</f>
        <v>3.7624179999999998</v>
      </c>
      <c r="J9" s="12">
        <f>inputs!L6</f>
        <v>3.3</v>
      </c>
      <c r="K9" s="12">
        <f>inputs!M6</f>
        <v>0.53</v>
      </c>
      <c r="L9" s="12">
        <f>inputs!N6</f>
        <v>45</v>
      </c>
      <c r="M9" s="12">
        <f>inputs!O6</f>
        <v>1</v>
      </c>
      <c r="N9" s="16"/>
      <c r="O9" s="13">
        <f>results!E6</f>
        <v>-3084.220703</v>
      </c>
      <c r="P9" s="13">
        <f>results!F6</f>
        <v>285.36468500000001</v>
      </c>
      <c r="Q9" s="13">
        <f>results!G6</f>
        <v>-2446.9758299999999</v>
      </c>
      <c r="R9" s="13">
        <f>results!H6</f>
        <v>136.175949</v>
      </c>
      <c r="S9" s="13">
        <f>results!I6</f>
        <v>-3552.735596</v>
      </c>
      <c r="T9" s="13">
        <f>results!J6</f>
        <v>95.634902999999994</v>
      </c>
      <c r="U9" s="13">
        <f>results!K6</f>
        <v>-3449.3916020000001</v>
      </c>
      <c r="V9" s="13">
        <f>results!L6</f>
        <v>118.484497</v>
      </c>
    </row>
    <row r="10" spans="1:22" x14ac:dyDescent="0.25">
      <c r="A10" s="11"/>
      <c r="B10" s="12"/>
      <c r="C10" s="12"/>
      <c r="D10" s="12"/>
      <c r="E10" s="12">
        <f>inputs!G7</f>
        <v>60</v>
      </c>
      <c r="F10" s="12">
        <f>inputs!H7</f>
        <v>26.7</v>
      </c>
      <c r="G10" s="12">
        <f>inputs!I7</f>
        <v>60</v>
      </c>
      <c r="H10" s="12">
        <f>inputs!J7</f>
        <v>1.69</v>
      </c>
      <c r="I10" s="12">
        <f>inputs!K7</f>
        <v>3.7624179999999998</v>
      </c>
      <c r="J10" s="12">
        <f>inputs!L7</f>
        <v>3.3</v>
      </c>
      <c r="K10" s="12">
        <f>inputs!M7</f>
        <v>0.53</v>
      </c>
      <c r="L10" s="12">
        <f>inputs!N7</f>
        <v>60</v>
      </c>
      <c r="M10" s="12">
        <f>inputs!O7</f>
        <v>1</v>
      </c>
      <c r="N10" s="16"/>
      <c r="O10" s="13">
        <f>results!E7</f>
        <v>617.49804700000004</v>
      </c>
      <c r="P10" s="13">
        <f>results!F7</f>
        <v>5318.1352539999998</v>
      </c>
      <c r="Q10" s="13">
        <f>results!G7</f>
        <v>640.13641399999995</v>
      </c>
      <c r="R10" s="13">
        <f>results!H7</f>
        <v>5747.1621089999999</v>
      </c>
      <c r="S10" s="13">
        <f>results!I7</f>
        <v>551.88177499999995</v>
      </c>
      <c r="T10" s="13">
        <f>results!J7</f>
        <v>4191.7119140000004</v>
      </c>
      <c r="U10" s="13">
        <f>results!K7</f>
        <v>571.95495600000004</v>
      </c>
      <c r="V10" s="13">
        <f>results!L7</f>
        <v>4561.0864259999998</v>
      </c>
    </row>
    <row r="11" spans="1:22" x14ac:dyDescent="0.25">
      <c r="A11" s="11"/>
      <c r="B11" s="12"/>
      <c r="C11" s="12"/>
      <c r="D11" s="12"/>
      <c r="E11" s="12">
        <f>inputs!G8</f>
        <v>75</v>
      </c>
      <c r="F11" s="12">
        <f>inputs!H8</f>
        <v>26.7</v>
      </c>
      <c r="G11" s="12">
        <f>inputs!I8</f>
        <v>75</v>
      </c>
      <c r="H11" s="12">
        <f>inputs!J8</f>
        <v>1.69</v>
      </c>
      <c r="I11" s="12">
        <f>inputs!K8</f>
        <v>3.7624179999999998</v>
      </c>
      <c r="J11" s="12">
        <f>inputs!L8</f>
        <v>3.3</v>
      </c>
      <c r="K11" s="12">
        <f>inputs!M8</f>
        <v>0.53</v>
      </c>
      <c r="L11" s="12">
        <f>inputs!N8</f>
        <v>75</v>
      </c>
      <c r="M11" s="12">
        <f>inputs!O8</f>
        <v>1</v>
      </c>
      <c r="N11" s="16"/>
      <c r="O11" s="13">
        <f>results!E8</f>
        <v>-170.87887599999999</v>
      </c>
      <c r="P11" s="13">
        <f>results!F8</f>
        <v>3550.2775879999999</v>
      </c>
      <c r="Q11" s="13">
        <f>results!G8</f>
        <v>-193.77377300000001</v>
      </c>
      <c r="R11" s="13">
        <f>results!H8</f>
        <v>3561.6828609999998</v>
      </c>
      <c r="S11" s="13">
        <f>results!I8</f>
        <v>-494.97579999999999</v>
      </c>
      <c r="T11" s="13">
        <f>results!J8</f>
        <v>3139.9873050000001</v>
      </c>
      <c r="U11" s="13">
        <f>results!K8</f>
        <v>-519.40020800000002</v>
      </c>
      <c r="V11" s="13">
        <f>results!L8</f>
        <v>3157.36499</v>
      </c>
    </row>
    <row r="12" spans="1:22" x14ac:dyDescent="0.25">
      <c r="A12" s="11"/>
      <c r="B12" s="12"/>
      <c r="C12" s="12"/>
      <c r="D12" s="12"/>
      <c r="E12" s="12">
        <f>inputs!G9</f>
        <v>90</v>
      </c>
      <c r="F12" s="12">
        <f>inputs!H9</f>
        <v>26.7</v>
      </c>
      <c r="G12" s="12">
        <f>inputs!I9</f>
        <v>75</v>
      </c>
      <c r="H12" s="12">
        <f>inputs!J9</f>
        <v>1.69</v>
      </c>
      <c r="I12" s="12">
        <f>inputs!K9</f>
        <v>3.7624179999999998</v>
      </c>
      <c r="J12" s="12">
        <f>inputs!L9</f>
        <v>3.3</v>
      </c>
      <c r="K12" s="12">
        <f>inputs!M9</f>
        <v>0.53</v>
      </c>
      <c r="L12" s="12">
        <f>inputs!N9</f>
        <v>90</v>
      </c>
      <c r="M12" s="12">
        <f>inputs!O9</f>
        <v>1</v>
      </c>
      <c r="N12" s="16"/>
      <c r="O12" s="13">
        <f>results!E9</f>
        <v>-171.50933800000001</v>
      </c>
      <c r="P12" s="13">
        <f>results!F9</f>
        <v>3551.148682</v>
      </c>
      <c r="Q12" s="13">
        <f>results!G9</f>
        <v>-193.34700000000001</v>
      </c>
      <c r="R12" s="13">
        <f>results!H9</f>
        <v>3562.2312010000001</v>
      </c>
      <c r="S12" s="13">
        <f>results!I9</f>
        <v>-495.05349699999999</v>
      </c>
      <c r="T12" s="13">
        <f>results!J9</f>
        <v>3141.814453</v>
      </c>
      <c r="U12" s="13">
        <f>results!K9</f>
        <v>-517.71557600000006</v>
      </c>
      <c r="V12" s="13">
        <f>results!L9</f>
        <v>3158.068115</v>
      </c>
    </row>
    <row r="13" spans="1:22" x14ac:dyDescent="0.25">
      <c r="A13" s="11"/>
      <c r="B13" s="12"/>
      <c r="C13" s="12"/>
      <c r="D13" s="12"/>
      <c r="E13" s="12">
        <f>inputs!G10</f>
        <v>105</v>
      </c>
      <c r="F13" s="12">
        <f>inputs!H10</f>
        <v>26.7</v>
      </c>
      <c r="G13" s="12">
        <f>inputs!I10</f>
        <v>105</v>
      </c>
      <c r="H13" s="12">
        <f>inputs!J10</f>
        <v>1.3</v>
      </c>
      <c r="I13" s="12">
        <f>inputs!K10</f>
        <v>3.1793990000000001</v>
      </c>
      <c r="J13" s="12">
        <f>inputs!L10</f>
        <v>3.3</v>
      </c>
      <c r="K13" s="12">
        <f>inputs!M10</f>
        <v>0.53</v>
      </c>
      <c r="L13" s="12">
        <f>inputs!N10</f>
        <v>105</v>
      </c>
      <c r="M13" s="12">
        <f>inputs!O10</f>
        <v>1</v>
      </c>
      <c r="N13" s="16"/>
      <c r="O13" s="13">
        <f>results!E10</f>
        <v>-171.58973700000001</v>
      </c>
      <c r="P13" s="13">
        <f>results!F10</f>
        <v>3550.0832519999999</v>
      </c>
      <c r="Q13" s="13">
        <f>results!G10</f>
        <v>-191.507858</v>
      </c>
      <c r="R13" s="13">
        <f>results!H10</f>
        <v>3561.5698240000002</v>
      </c>
      <c r="S13" s="13">
        <f>results!I10</f>
        <v>-493.99249300000002</v>
      </c>
      <c r="T13" s="13">
        <f>results!J10</f>
        <v>3140.5683589999999</v>
      </c>
      <c r="U13" s="13">
        <f>results!K10</f>
        <v>-515.02203399999996</v>
      </c>
      <c r="V13" s="13">
        <f>results!L10</f>
        <v>3157.6254880000001</v>
      </c>
    </row>
    <row r="14" spans="1:22" x14ac:dyDescent="0.25">
      <c r="A14" s="11"/>
      <c r="B14" s="12"/>
      <c r="C14" s="12"/>
      <c r="D14" s="12"/>
      <c r="E14" s="12">
        <f>inputs!G11</f>
        <v>120</v>
      </c>
      <c r="F14" s="12">
        <f>inputs!H11</f>
        <v>23</v>
      </c>
      <c r="G14" s="12">
        <f>inputs!I11</f>
        <v>120</v>
      </c>
      <c r="H14" s="12">
        <f>inputs!J11</f>
        <v>1.3</v>
      </c>
      <c r="I14" s="12">
        <f>inputs!K11</f>
        <v>3.1793990000000001</v>
      </c>
      <c r="J14" s="12">
        <f>inputs!L11</f>
        <v>3.3</v>
      </c>
      <c r="K14" s="12">
        <f>inputs!M11</f>
        <v>0.46</v>
      </c>
      <c r="L14" s="12">
        <f>inputs!N11</f>
        <v>120</v>
      </c>
      <c r="M14" s="12">
        <f>inputs!O11</f>
        <v>1</v>
      </c>
      <c r="N14" s="16"/>
      <c r="O14" s="13">
        <f>results!E11</f>
        <v>-170.915359</v>
      </c>
      <c r="P14" s="13">
        <f>results!F11</f>
        <v>3550.5334469999998</v>
      </c>
      <c r="Q14" s="13">
        <f>results!G11</f>
        <v>-191.37908899999999</v>
      </c>
      <c r="R14" s="13">
        <f>results!H11</f>
        <v>3561.869385</v>
      </c>
      <c r="S14" s="13">
        <f>results!I11</f>
        <v>-494.64639299999999</v>
      </c>
      <c r="T14" s="13">
        <f>results!J11</f>
        <v>3140.5971679999998</v>
      </c>
      <c r="U14" s="13">
        <f>results!K11</f>
        <v>-515.14160200000003</v>
      </c>
      <c r="V14" s="13">
        <f>results!L11</f>
        <v>3156.6728520000001</v>
      </c>
    </row>
    <row r="15" spans="1:22" x14ac:dyDescent="0.25">
      <c r="A15" s="11"/>
      <c r="B15" s="12"/>
      <c r="C15" s="12"/>
      <c r="D15" s="12"/>
      <c r="E15" s="12">
        <f>inputs!G12</f>
        <v>135</v>
      </c>
      <c r="F15" s="12">
        <f>inputs!H12</f>
        <v>23</v>
      </c>
      <c r="G15" s="12">
        <f>inputs!I12</f>
        <v>135</v>
      </c>
      <c r="H15" s="12">
        <f>inputs!J12</f>
        <v>1.3</v>
      </c>
      <c r="I15" s="12">
        <f>inputs!K12</f>
        <v>3.1793990000000001</v>
      </c>
      <c r="J15" s="12">
        <f>inputs!L12</f>
        <v>3.3</v>
      </c>
      <c r="K15" s="12">
        <f>inputs!M12</f>
        <v>0.46</v>
      </c>
      <c r="L15" s="12">
        <f>inputs!N12</f>
        <v>135</v>
      </c>
      <c r="M15" s="12">
        <f>inputs!O12</f>
        <v>1</v>
      </c>
      <c r="N15" s="16"/>
      <c r="O15" s="13">
        <f>results!E12</f>
        <v>-3423.578857</v>
      </c>
      <c r="P15" s="13">
        <f>results!F12</f>
        <v>204.89872700000001</v>
      </c>
      <c r="Q15" s="13">
        <f>results!G12</f>
        <v>-2532.2983399999998</v>
      </c>
      <c r="R15" s="13">
        <f>results!H12</f>
        <v>-213.00924699999999</v>
      </c>
      <c r="S15" s="13">
        <f>results!I12</f>
        <v>-3789.9104000000002</v>
      </c>
      <c r="T15" s="13">
        <f>results!J12</f>
        <v>-196.02848800000001</v>
      </c>
      <c r="U15" s="13">
        <f>results!K12</f>
        <v>-3613.194336</v>
      </c>
      <c r="V15" s="13">
        <f>results!L12</f>
        <v>-277.23291</v>
      </c>
    </row>
    <row r="16" spans="1:22" x14ac:dyDescent="0.25">
      <c r="A16" s="11"/>
      <c r="B16" s="12"/>
      <c r="C16" s="12"/>
      <c r="D16" s="12"/>
      <c r="E16" s="12">
        <f>inputs!G13</f>
        <v>150</v>
      </c>
      <c r="F16" s="12">
        <f>inputs!H13</f>
        <v>23</v>
      </c>
      <c r="G16" s="12">
        <f>inputs!I13</f>
        <v>150</v>
      </c>
      <c r="H16" s="12">
        <f>inputs!J13</f>
        <v>1.62</v>
      </c>
      <c r="I16" s="12">
        <f>inputs!K13</f>
        <v>3.6691349999999998</v>
      </c>
      <c r="J16" s="12">
        <f>inputs!L13</f>
        <v>3.3</v>
      </c>
      <c r="K16" s="12">
        <f>inputs!M13</f>
        <v>0.46</v>
      </c>
      <c r="L16" s="12">
        <f>inputs!N13</f>
        <v>150</v>
      </c>
      <c r="M16" s="12">
        <f>inputs!O13</f>
        <v>1</v>
      </c>
      <c r="N16" s="16"/>
      <c r="O16" s="13">
        <f>results!E13</f>
        <v>617.49804700000004</v>
      </c>
      <c r="P16" s="13">
        <f>results!F13</f>
        <v>5318.1352539999998</v>
      </c>
      <c r="Q16" s="13">
        <f>results!G13</f>
        <v>640.13641399999995</v>
      </c>
      <c r="R16" s="13">
        <f>results!H13</f>
        <v>5747.1621089999999</v>
      </c>
      <c r="S16" s="13">
        <f>results!I13</f>
        <v>551.88177499999995</v>
      </c>
      <c r="T16" s="13">
        <f>results!J13</f>
        <v>4191.7119140000004</v>
      </c>
      <c r="U16" s="13">
        <f>results!K13</f>
        <v>571.95495600000004</v>
      </c>
      <c r="V16" s="13">
        <f>results!L13</f>
        <v>4561.0864259999998</v>
      </c>
    </row>
    <row r="17" spans="1:22" x14ac:dyDescent="0.25">
      <c r="A17" s="11"/>
      <c r="B17" s="12"/>
      <c r="C17" s="12"/>
      <c r="D17" s="12"/>
      <c r="E17" s="12">
        <f>inputs!G14</f>
        <v>165</v>
      </c>
      <c r="F17" s="12">
        <f>inputs!H14</f>
        <v>23</v>
      </c>
      <c r="G17" s="12">
        <f>inputs!I14</f>
        <v>165</v>
      </c>
      <c r="H17" s="12">
        <f>inputs!J14</f>
        <v>1.62</v>
      </c>
      <c r="I17" s="12">
        <f>inputs!K14</f>
        <v>3.6691349999999998</v>
      </c>
      <c r="J17" s="12">
        <f>inputs!L14</f>
        <v>3.3</v>
      </c>
      <c r="K17" s="12">
        <f>inputs!M14</f>
        <v>0.46</v>
      </c>
      <c r="L17" s="12">
        <f>inputs!N14</f>
        <v>165</v>
      </c>
      <c r="M17" s="12">
        <f>inputs!O14</f>
        <v>1</v>
      </c>
      <c r="N17" s="16"/>
      <c r="O17" s="13">
        <f>results!E14</f>
        <v>-1710.7862399999999</v>
      </c>
      <c r="P17" s="13">
        <f>results!F14</f>
        <v>1971.159827</v>
      </c>
      <c r="Q17" s="13">
        <f>results!G14</f>
        <v>-1325.0554669999999</v>
      </c>
      <c r="R17" s="13">
        <f>results!H14</f>
        <v>1802.373038</v>
      </c>
      <c r="S17" s="13">
        <f>results!I14</f>
        <v>-2044.3275940000001</v>
      </c>
      <c r="T17" s="13">
        <f>results!J14</f>
        <v>1555.608103</v>
      </c>
      <c r="U17" s="13">
        <f>results!K14</f>
        <v>-1980.1153139999999</v>
      </c>
      <c r="V17" s="13">
        <f>results!L14</f>
        <v>1623.687322</v>
      </c>
    </row>
    <row r="18" spans="1:22" x14ac:dyDescent="0.25">
      <c r="A18" s="11"/>
      <c r="B18" s="12"/>
      <c r="C18" s="12"/>
      <c r="D18" s="12"/>
      <c r="E18" s="12">
        <f>inputs!G15</f>
        <v>180</v>
      </c>
      <c r="F18" s="12">
        <f>inputs!H15</f>
        <v>34.6</v>
      </c>
      <c r="G18" s="12">
        <f>inputs!I15</f>
        <v>165</v>
      </c>
      <c r="H18" s="12">
        <f>inputs!J15</f>
        <v>1.62</v>
      </c>
      <c r="I18" s="12">
        <f>inputs!K15</f>
        <v>3.6691349999999998</v>
      </c>
      <c r="J18" s="12">
        <f>inputs!L15</f>
        <v>3.3</v>
      </c>
      <c r="K18" s="12">
        <f>inputs!M15</f>
        <v>0.69</v>
      </c>
      <c r="L18" s="12">
        <f>inputs!N15</f>
        <v>180</v>
      </c>
      <c r="M18" s="12">
        <f>inputs!O15</f>
        <v>1</v>
      </c>
      <c r="N18" s="16"/>
      <c r="O18" s="13">
        <f>results!E15</f>
        <v>1624.817364</v>
      </c>
      <c r="P18" s="13">
        <f>results!F15</f>
        <v>1665.646469</v>
      </c>
      <c r="Q18" s="13">
        <f>results!G15</f>
        <v>1194.210106</v>
      </c>
      <c r="R18" s="13">
        <f>results!H15</f>
        <v>1855.273187</v>
      </c>
      <c r="S18" s="13">
        <f>results!I15</f>
        <v>1635.51783</v>
      </c>
      <c r="T18" s="13">
        <f>results!J15</f>
        <v>1671.845427</v>
      </c>
      <c r="U18" s="13">
        <f>results!K15</f>
        <v>1543.820412</v>
      </c>
      <c r="V18" s="13">
        <f>results!L15</f>
        <v>1617.0748579999999</v>
      </c>
    </row>
    <row r="19" spans="1:22" x14ac:dyDescent="0.25">
      <c r="A19" s="11"/>
      <c r="B19" s="12"/>
      <c r="C19" s="12"/>
      <c r="D19" s="12"/>
      <c r="E19" s="12">
        <f>inputs!G16</f>
        <v>195</v>
      </c>
      <c r="F19" s="12">
        <f>inputs!H16</f>
        <v>34.6</v>
      </c>
      <c r="G19" s="12">
        <f>inputs!I16</f>
        <v>195</v>
      </c>
      <c r="H19" s="12">
        <f>inputs!J16</f>
        <v>0.41</v>
      </c>
      <c r="I19" s="12">
        <f>inputs!K16</f>
        <v>1.2515480000000001</v>
      </c>
      <c r="J19" s="12">
        <f>inputs!L16</f>
        <v>3.3</v>
      </c>
      <c r="K19" s="12">
        <f>inputs!M16</f>
        <v>0.4</v>
      </c>
      <c r="L19" s="12">
        <f>inputs!N16</f>
        <v>177</v>
      </c>
      <c r="M19" s="12">
        <f>inputs!O16</f>
        <v>1</v>
      </c>
      <c r="N19" s="16"/>
      <c r="O19" s="13">
        <f>results!E16</f>
        <v>0</v>
      </c>
      <c r="P19" s="13">
        <f>results!F16</f>
        <v>0</v>
      </c>
      <c r="Q19" s="13">
        <f>results!G16</f>
        <v>0</v>
      </c>
      <c r="R19" s="13">
        <f>results!H16</f>
        <v>0</v>
      </c>
      <c r="S19" s="13">
        <f>results!I16</f>
        <v>0</v>
      </c>
      <c r="T19" s="13">
        <f>results!J16</f>
        <v>0</v>
      </c>
      <c r="U19" s="13">
        <f>results!K16</f>
        <v>0</v>
      </c>
      <c r="V19" s="13">
        <f>results!L16</f>
        <v>0</v>
      </c>
    </row>
    <row r="20" spans="1:22" x14ac:dyDescent="0.25">
      <c r="A20" s="11"/>
      <c r="B20" s="12"/>
      <c r="C20" s="12"/>
      <c r="D20" s="12"/>
      <c r="E20" s="12">
        <f>inputs!G17</f>
        <v>210</v>
      </c>
      <c r="F20" s="12">
        <f>inputs!H17</f>
        <v>34.6</v>
      </c>
      <c r="G20" s="12">
        <f>inputs!I17</f>
        <v>210</v>
      </c>
      <c r="H20" s="12">
        <f>inputs!J17</f>
        <v>0.41</v>
      </c>
      <c r="I20" s="12">
        <f>inputs!K17</f>
        <v>1.2515480000000001</v>
      </c>
      <c r="J20" s="12">
        <f>inputs!L17</f>
        <v>3.3</v>
      </c>
      <c r="K20" s="12">
        <f>inputs!M17</f>
        <v>0.4</v>
      </c>
      <c r="L20" s="12">
        <f>inputs!N17</f>
        <v>177</v>
      </c>
      <c r="M20" s="12">
        <f>inputs!O17</f>
        <v>1</v>
      </c>
      <c r="N20" s="16"/>
      <c r="O20" s="13">
        <f>results!E17</f>
        <v>0</v>
      </c>
      <c r="P20" s="13">
        <f>results!F17</f>
        <v>0</v>
      </c>
      <c r="Q20" s="13">
        <f>results!G17</f>
        <v>0</v>
      </c>
      <c r="R20" s="13">
        <f>results!H17</f>
        <v>0</v>
      </c>
      <c r="S20" s="13">
        <f>results!I17</f>
        <v>0</v>
      </c>
      <c r="T20" s="13">
        <f>results!J17</f>
        <v>0</v>
      </c>
      <c r="U20" s="13">
        <f>results!K17</f>
        <v>0</v>
      </c>
      <c r="V20" s="13">
        <f>results!L17</f>
        <v>0</v>
      </c>
    </row>
    <row r="21" spans="1:22" x14ac:dyDescent="0.25">
      <c r="A21" s="11"/>
      <c r="B21" s="12"/>
      <c r="C21" s="12"/>
      <c r="D21" s="12"/>
      <c r="E21" s="12">
        <f>inputs!G18</f>
        <v>225</v>
      </c>
      <c r="F21" s="12">
        <f>inputs!H18</f>
        <v>34.6</v>
      </c>
      <c r="G21" s="12">
        <f>inputs!I18</f>
        <v>225</v>
      </c>
      <c r="H21" s="12">
        <f>inputs!J18</f>
        <v>0.41</v>
      </c>
      <c r="I21" s="12">
        <f>inputs!K18</f>
        <v>1.2515480000000001</v>
      </c>
      <c r="J21" s="12">
        <f>inputs!L18</f>
        <v>3.3</v>
      </c>
      <c r="K21" s="12">
        <f>inputs!M18</f>
        <v>0.4</v>
      </c>
      <c r="L21" s="12">
        <f>inputs!N18</f>
        <v>177</v>
      </c>
      <c r="M21" s="12">
        <f>inputs!O18</f>
        <v>1</v>
      </c>
      <c r="N21" s="16"/>
      <c r="O21" s="13">
        <f>results!E18</f>
        <v>0</v>
      </c>
      <c r="P21" s="13">
        <f>results!F18</f>
        <v>0</v>
      </c>
      <c r="Q21" s="13">
        <f>results!G18</f>
        <v>0</v>
      </c>
      <c r="R21" s="13">
        <f>results!H18</f>
        <v>0</v>
      </c>
      <c r="S21" s="13">
        <f>results!I18</f>
        <v>0</v>
      </c>
      <c r="T21" s="13">
        <f>results!J18</f>
        <v>0</v>
      </c>
      <c r="U21" s="13">
        <f>results!K18</f>
        <v>0</v>
      </c>
      <c r="V21" s="13">
        <f>results!L18</f>
        <v>0</v>
      </c>
    </row>
  </sheetData>
  <mergeCells count="3">
    <mergeCell ref="A1:A2"/>
    <mergeCell ref="O1:R1"/>
    <mergeCell ref="S1:V1"/>
  </mergeCells>
  <conditionalFormatting sqref="O4:O21 O5:V21">
    <cfRule type="top10" dxfId="15" priority="1" bottom="1" rank="1"/>
    <cfRule type="top10" dxfId="14" priority="2" rank="1"/>
  </conditionalFormatting>
  <conditionalFormatting sqref="P4:P21">
    <cfRule type="top10" dxfId="13" priority="3" bottom="1" rank="1"/>
    <cfRule type="top10" dxfId="12" priority="4" rank="1"/>
  </conditionalFormatting>
  <conditionalFormatting sqref="Q4:Q21">
    <cfRule type="top10" dxfId="11" priority="5" bottom="1" rank="1"/>
    <cfRule type="top10" dxfId="10" priority="6" rank="1"/>
  </conditionalFormatting>
  <conditionalFormatting sqref="R4:R21">
    <cfRule type="top10" dxfId="9" priority="7" bottom="1" rank="1"/>
    <cfRule type="top10" dxfId="8" priority="8" rank="1"/>
  </conditionalFormatting>
  <conditionalFormatting sqref="S4:S21">
    <cfRule type="top10" dxfId="7" priority="9" bottom="1" rank="1"/>
    <cfRule type="top10" dxfId="6" priority="10" rank="1"/>
  </conditionalFormatting>
  <conditionalFormatting sqref="T4:T21">
    <cfRule type="top10" dxfId="5" priority="11" bottom="1" rank="1"/>
    <cfRule type="top10" dxfId="4" priority="12" rank="1"/>
  </conditionalFormatting>
  <conditionalFormatting sqref="U4:U21">
    <cfRule type="top10" dxfId="3" priority="13" bottom="1" rank="1"/>
    <cfRule type="top10" dxfId="2" priority="14" rank="1"/>
  </conditionalFormatting>
  <conditionalFormatting sqref="V4:V21">
    <cfRule type="top10" dxfId="1" priority="15" bottom="1" rank="1"/>
    <cfRule type="top10" dxfId="0" priority="16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FB00C-8B25-4187-80B0-5E8B5E28C39B}">
  <dimension ref="A1:O65"/>
  <sheetViews>
    <sheetView workbookViewId="0">
      <selection sqref="A1:O61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</row>
    <row r="2" spans="1:15" x14ac:dyDescent="0.25">
      <c r="A2" t="s">
        <v>45</v>
      </c>
      <c r="E2">
        <v>180</v>
      </c>
      <c r="F2">
        <v>0</v>
      </c>
      <c r="G2">
        <v>0</v>
      </c>
      <c r="H2">
        <v>0</v>
      </c>
      <c r="I2">
        <v>0</v>
      </c>
      <c r="J2">
        <v>0</v>
      </c>
      <c r="K2">
        <v>7.7735909999999997</v>
      </c>
      <c r="L2">
        <v>3.3</v>
      </c>
      <c r="M2">
        <v>0</v>
      </c>
      <c r="N2">
        <v>357</v>
      </c>
      <c r="O2">
        <v>1</v>
      </c>
    </row>
    <row r="3" spans="1:15" x14ac:dyDescent="0.25">
      <c r="A3" t="s">
        <v>46</v>
      </c>
      <c r="E3">
        <v>180</v>
      </c>
      <c r="F3">
        <v>0</v>
      </c>
      <c r="G3">
        <v>0</v>
      </c>
      <c r="H3">
        <v>29.4</v>
      </c>
      <c r="I3">
        <v>0</v>
      </c>
      <c r="J3">
        <v>0.24</v>
      </c>
      <c r="K3">
        <v>0.94060500000000002</v>
      </c>
      <c r="L3">
        <v>3.3</v>
      </c>
      <c r="M3">
        <v>0.4</v>
      </c>
      <c r="N3">
        <v>357</v>
      </c>
      <c r="O3">
        <v>1</v>
      </c>
    </row>
    <row r="4" spans="1:15" x14ac:dyDescent="0.25">
      <c r="A4" t="s">
        <v>47</v>
      </c>
      <c r="E4">
        <v>180</v>
      </c>
      <c r="F4">
        <v>0</v>
      </c>
      <c r="G4">
        <v>15</v>
      </c>
      <c r="H4">
        <v>29.4</v>
      </c>
      <c r="I4">
        <v>60</v>
      </c>
      <c r="J4">
        <v>1.69</v>
      </c>
      <c r="K4">
        <v>3.7624179999999998</v>
      </c>
      <c r="L4">
        <v>3.3</v>
      </c>
      <c r="M4">
        <v>0.4</v>
      </c>
      <c r="N4">
        <v>357</v>
      </c>
      <c r="O4">
        <v>1</v>
      </c>
    </row>
    <row r="5" spans="1:15" x14ac:dyDescent="0.25">
      <c r="A5" t="s">
        <v>48</v>
      </c>
      <c r="E5">
        <v>180</v>
      </c>
      <c r="F5">
        <v>0</v>
      </c>
      <c r="G5">
        <v>30</v>
      </c>
      <c r="H5">
        <v>29.4</v>
      </c>
      <c r="I5">
        <v>60</v>
      </c>
      <c r="J5">
        <v>1.69</v>
      </c>
      <c r="K5">
        <v>3.7624179999999998</v>
      </c>
      <c r="L5">
        <v>3.3</v>
      </c>
      <c r="M5">
        <v>0.4</v>
      </c>
      <c r="N5">
        <v>357</v>
      </c>
      <c r="O5">
        <v>1</v>
      </c>
    </row>
    <row r="6" spans="1:15" x14ac:dyDescent="0.25">
      <c r="A6" t="s">
        <v>49</v>
      </c>
      <c r="E6">
        <v>180</v>
      </c>
      <c r="F6">
        <v>0</v>
      </c>
      <c r="G6">
        <v>45</v>
      </c>
      <c r="H6">
        <v>26.7</v>
      </c>
      <c r="I6">
        <v>60</v>
      </c>
      <c r="J6">
        <v>1.69</v>
      </c>
      <c r="K6">
        <v>3.7624179999999998</v>
      </c>
      <c r="L6">
        <v>3.3</v>
      </c>
      <c r="M6">
        <v>0.53</v>
      </c>
      <c r="N6">
        <v>45</v>
      </c>
      <c r="O6">
        <v>1</v>
      </c>
    </row>
    <row r="7" spans="1:15" x14ac:dyDescent="0.25">
      <c r="A7" t="s">
        <v>50</v>
      </c>
      <c r="E7">
        <v>180</v>
      </c>
      <c r="F7">
        <v>0</v>
      </c>
      <c r="G7">
        <v>60</v>
      </c>
      <c r="H7">
        <v>26.7</v>
      </c>
      <c r="I7">
        <v>60</v>
      </c>
      <c r="J7">
        <v>1.69</v>
      </c>
      <c r="K7">
        <v>3.7624179999999998</v>
      </c>
      <c r="L7">
        <v>3.3</v>
      </c>
      <c r="M7">
        <v>0.53</v>
      </c>
      <c r="N7">
        <v>60</v>
      </c>
      <c r="O7">
        <v>1</v>
      </c>
    </row>
    <row r="8" spans="1:15" x14ac:dyDescent="0.25">
      <c r="A8" t="s">
        <v>51</v>
      </c>
      <c r="E8">
        <v>180</v>
      </c>
      <c r="F8">
        <v>0</v>
      </c>
      <c r="G8">
        <v>75</v>
      </c>
      <c r="H8">
        <v>26.7</v>
      </c>
      <c r="I8">
        <v>75</v>
      </c>
      <c r="J8">
        <v>1.69</v>
      </c>
      <c r="K8">
        <v>3.7624179999999998</v>
      </c>
      <c r="L8">
        <v>3.3</v>
      </c>
      <c r="M8">
        <v>0.53</v>
      </c>
      <c r="N8">
        <v>75</v>
      </c>
      <c r="O8">
        <v>1</v>
      </c>
    </row>
    <row r="9" spans="1:15" x14ac:dyDescent="0.25">
      <c r="A9" t="s">
        <v>52</v>
      </c>
      <c r="E9">
        <v>180</v>
      </c>
      <c r="F9">
        <v>0</v>
      </c>
      <c r="G9">
        <v>90</v>
      </c>
      <c r="H9">
        <v>26.7</v>
      </c>
      <c r="I9">
        <v>75</v>
      </c>
      <c r="J9">
        <v>1.69</v>
      </c>
      <c r="K9">
        <v>3.7624179999999998</v>
      </c>
      <c r="L9">
        <v>3.3</v>
      </c>
      <c r="M9">
        <v>0.53</v>
      </c>
      <c r="N9">
        <v>90</v>
      </c>
      <c r="O9">
        <v>1</v>
      </c>
    </row>
    <row r="10" spans="1:15" x14ac:dyDescent="0.25">
      <c r="A10" t="s">
        <v>53</v>
      </c>
      <c r="E10">
        <v>180</v>
      </c>
      <c r="F10">
        <v>0</v>
      </c>
      <c r="G10">
        <v>105</v>
      </c>
      <c r="H10">
        <v>26.7</v>
      </c>
      <c r="I10">
        <v>105</v>
      </c>
      <c r="J10">
        <v>1.3</v>
      </c>
      <c r="K10">
        <v>3.1793990000000001</v>
      </c>
      <c r="L10">
        <v>3.3</v>
      </c>
      <c r="M10">
        <v>0.53</v>
      </c>
      <c r="N10">
        <v>105</v>
      </c>
      <c r="O10">
        <v>1</v>
      </c>
    </row>
    <row r="11" spans="1:15" x14ac:dyDescent="0.25">
      <c r="A11" t="s">
        <v>54</v>
      </c>
      <c r="E11">
        <v>180</v>
      </c>
      <c r="F11">
        <v>0</v>
      </c>
      <c r="G11">
        <v>120</v>
      </c>
      <c r="H11">
        <v>23</v>
      </c>
      <c r="I11">
        <v>120</v>
      </c>
      <c r="J11">
        <v>1.3</v>
      </c>
      <c r="K11">
        <v>3.1793990000000001</v>
      </c>
      <c r="L11">
        <v>3.3</v>
      </c>
      <c r="M11">
        <v>0.46</v>
      </c>
      <c r="N11">
        <v>120</v>
      </c>
      <c r="O11">
        <v>1</v>
      </c>
    </row>
    <row r="12" spans="1:15" x14ac:dyDescent="0.25">
      <c r="A12" t="s">
        <v>55</v>
      </c>
      <c r="E12">
        <v>180</v>
      </c>
      <c r="F12">
        <v>0</v>
      </c>
      <c r="G12">
        <v>135</v>
      </c>
      <c r="H12">
        <v>23</v>
      </c>
      <c r="I12">
        <v>135</v>
      </c>
      <c r="J12">
        <v>1.3</v>
      </c>
      <c r="K12">
        <v>3.1793990000000001</v>
      </c>
      <c r="L12">
        <v>3.3</v>
      </c>
      <c r="M12">
        <v>0.46</v>
      </c>
      <c r="N12">
        <v>135</v>
      </c>
      <c r="O12">
        <v>1</v>
      </c>
    </row>
    <row r="13" spans="1:15" x14ac:dyDescent="0.25">
      <c r="A13" t="s">
        <v>56</v>
      </c>
      <c r="E13">
        <v>180</v>
      </c>
      <c r="F13">
        <v>0</v>
      </c>
      <c r="G13">
        <v>150</v>
      </c>
      <c r="H13">
        <v>23</v>
      </c>
      <c r="I13">
        <v>150</v>
      </c>
      <c r="J13">
        <v>1.62</v>
      </c>
      <c r="K13">
        <v>3.6691349999999998</v>
      </c>
      <c r="L13">
        <v>3.3</v>
      </c>
      <c r="M13">
        <v>0.46</v>
      </c>
      <c r="N13">
        <v>150</v>
      </c>
      <c r="O13">
        <v>1</v>
      </c>
    </row>
    <row r="14" spans="1:15" x14ac:dyDescent="0.25">
      <c r="A14" t="s">
        <v>57</v>
      </c>
      <c r="E14">
        <v>180</v>
      </c>
      <c r="F14">
        <v>0</v>
      </c>
      <c r="G14">
        <v>165</v>
      </c>
      <c r="H14">
        <v>23</v>
      </c>
      <c r="I14">
        <v>165</v>
      </c>
      <c r="J14">
        <v>1.62</v>
      </c>
      <c r="K14">
        <v>3.6691349999999998</v>
      </c>
      <c r="L14">
        <v>3.3</v>
      </c>
      <c r="M14">
        <v>0.46</v>
      </c>
      <c r="N14">
        <v>165</v>
      </c>
      <c r="O14">
        <v>1</v>
      </c>
    </row>
    <row r="15" spans="1:15" x14ac:dyDescent="0.25">
      <c r="A15" t="s">
        <v>58</v>
      </c>
      <c r="E15">
        <v>180</v>
      </c>
      <c r="F15">
        <v>0</v>
      </c>
      <c r="G15">
        <v>180</v>
      </c>
      <c r="H15">
        <v>34.6</v>
      </c>
      <c r="I15">
        <v>165</v>
      </c>
      <c r="J15">
        <v>1.62</v>
      </c>
      <c r="K15">
        <v>3.6691349999999998</v>
      </c>
      <c r="L15">
        <v>3.3</v>
      </c>
      <c r="M15">
        <v>0.69</v>
      </c>
      <c r="N15">
        <v>180</v>
      </c>
      <c r="O15">
        <v>1</v>
      </c>
    </row>
    <row r="16" spans="1:15" x14ac:dyDescent="0.25">
      <c r="A16" t="s">
        <v>59</v>
      </c>
      <c r="E16">
        <v>180</v>
      </c>
      <c r="F16">
        <v>0</v>
      </c>
      <c r="G16">
        <v>195</v>
      </c>
      <c r="H16">
        <v>34.6</v>
      </c>
      <c r="I16">
        <v>195</v>
      </c>
      <c r="J16">
        <v>0.41</v>
      </c>
      <c r="K16">
        <v>1.2515480000000001</v>
      </c>
      <c r="L16">
        <v>3.3</v>
      </c>
      <c r="M16">
        <v>0.4</v>
      </c>
      <c r="N16">
        <v>177</v>
      </c>
      <c r="O16">
        <v>1</v>
      </c>
    </row>
    <row r="17" spans="1:15" x14ac:dyDescent="0.25">
      <c r="A17" t="s">
        <v>60</v>
      </c>
      <c r="E17">
        <v>180</v>
      </c>
      <c r="F17">
        <v>0</v>
      </c>
      <c r="G17">
        <v>210</v>
      </c>
      <c r="H17">
        <v>34.6</v>
      </c>
      <c r="I17">
        <v>210</v>
      </c>
      <c r="J17">
        <v>0.41</v>
      </c>
      <c r="K17">
        <v>1.2515480000000001</v>
      </c>
      <c r="L17">
        <v>3.3</v>
      </c>
      <c r="M17">
        <v>0.4</v>
      </c>
      <c r="N17">
        <v>177</v>
      </c>
      <c r="O17">
        <v>1</v>
      </c>
    </row>
    <row r="18" spans="1:15" x14ac:dyDescent="0.25">
      <c r="A18" t="s">
        <v>61</v>
      </c>
      <c r="E18">
        <v>180</v>
      </c>
      <c r="F18">
        <v>0</v>
      </c>
      <c r="G18">
        <v>225</v>
      </c>
      <c r="H18">
        <v>34.6</v>
      </c>
      <c r="I18">
        <v>225</v>
      </c>
      <c r="J18">
        <v>0.41</v>
      </c>
      <c r="K18">
        <v>1.2515480000000001</v>
      </c>
      <c r="L18">
        <v>3.3</v>
      </c>
      <c r="M18">
        <v>0.4</v>
      </c>
      <c r="N18">
        <v>177</v>
      </c>
      <c r="O18">
        <v>1</v>
      </c>
    </row>
    <row r="19" spans="1:15" x14ac:dyDescent="0.25">
      <c r="A19" t="s">
        <v>62</v>
      </c>
      <c r="E19">
        <v>180</v>
      </c>
      <c r="F19">
        <v>0</v>
      </c>
      <c r="G19">
        <v>240</v>
      </c>
      <c r="H19">
        <v>34.6</v>
      </c>
      <c r="I19">
        <v>240</v>
      </c>
      <c r="J19">
        <v>0.41</v>
      </c>
      <c r="K19">
        <v>1.2515480000000001</v>
      </c>
      <c r="L19">
        <v>3.3</v>
      </c>
      <c r="M19">
        <v>0.4</v>
      </c>
      <c r="N19">
        <v>177</v>
      </c>
      <c r="O19">
        <v>1</v>
      </c>
    </row>
    <row r="20" spans="1:15" x14ac:dyDescent="0.25">
      <c r="A20" t="s">
        <v>63</v>
      </c>
      <c r="E20">
        <v>180</v>
      </c>
      <c r="F20">
        <v>0</v>
      </c>
      <c r="G20">
        <v>255</v>
      </c>
      <c r="H20">
        <v>29.4</v>
      </c>
      <c r="I20">
        <v>255</v>
      </c>
      <c r="J20">
        <v>0.24</v>
      </c>
      <c r="K20">
        <v>0.94060500000000002</v>
      </c>
      <c r="L20">
        <v>3.3</v>
      </c>
      <c r="M20">
        <v>0.4</v>
      </c>
      <c r="N20">
        <v>177</v>
      </c>
      <c r="O20">
        <v>1</v>
      </c>
    </row>
    <row r="21" spans="1:15" x14ac:dyDescent="0.25">
      <c r="A21" t="s">
        <v>64</v>
      </c>
      <c r="E21">
        <v>180</v>
      </c>
      <c r="F21">
        <v>0</v>
      </c>
      <c r="G21">
        <v>270</v>
      </c>
      <c r="H21">
        <v>29.4</v>
      </c>
      <c r="I21">
        <v>270</v>
      </c>
      <c r="J21">
        <v>0.24</v>
      </c>
      <c r="K21">
        <v>0.94060500000000002</v>
      </c>
      <c r="L21">
        <v>3.3</v>
      </c>
      <c r="M21">
        <v>0.4</v>
      </c>
      <c r="N21">
        <v>177</v>
      </c>
      <c r="O21">
        <v>1</v>
      </c>
    </row>
    <row r="22" spans="1:15" x14ac:dyDescent="0.25">
      <c r="A22" t="s">
        <v>65</v>
      </c>
      <c r="E22">
        <v>180</v>
      </c>
      <c r="F22">
        <v>0</v>
      </c>
      <c r="G22">
        <v>285</v>
      </c>
      <c r="H22">
        <v>29.4</v>
      </c>
      <c r="I22">
        <v>285</v>
      </c>
      <c r="J22">
        <v>0.24</v>
      </c>
      <c r="K22">
        <v>0.94060500000000002</v>
      </c>
      <c r="L22">
        <v>3.3</v>
      </c>
      <c r="M22">
        <v>0.4</v>
      </c>
      <c r="N22">
        <v>357</v>
      </c>
      <c r="O22">
        <v>1</v>
      </c>
    </row>
    <row r="23" spans="1:15" x14ac:dyDescent="0.25">
      <c r="A23" t="s">
        <v>66</v>
      </c>
      <c r="E23">
        <v>180</v>
      </c>
      <c r="F23">
        <v>0</v>
      </c>
      <c r="G23">
        <v>300</v>
      </c>
      <c r="H23">
        <v>29.4</v>
      </c>
      <c r="I23">
        <v>300</v>
      </c>
      <c r="J23">
        <v>0.24</v>
      </c>
      <c r="K23">
        <v>0.94060500000000002</v>
      </c>
      <c r="L23">
        <v>3.3</v>
      </c>
      <c r="M23">
        <v>0.4</v>
      </c>
      <c r="N23">
        <v>357</v>
      </c>
      <c r="O23">
        <v>1</v>
      </c>
    </row>
    <row r="24" spans="1:15" x14ac:dyDescent="0.25">
      <c r="A24" t="s">
        <v>67</v>
      </c>
      <c r="E24">
        <v>180</v>
      </c>
      <c r="F24">
        <v>0</v>
      </c>
      <c r="G24">
        <v>315</v>
      </c>
      <c r="H24">
        <v>29.4</v>
      </c>
      <c r="I24">
        <v>315</v>
      </c>
      <c r="J24">
        <v>0.24</v>
      </c>
      <c r="K24">
        <v>0.94060500000000002</v>
      </c>
      <c r="L24">
        <v>3.3</v>
      </c>
      <c r="M24">
        <v>0.4</v>
      </c>
      <c r="N24">
        <v>357</v>
      </c>
      <c r="O24">
        <v>1</v>
      </c>
    </row>
    <row r="25" spans="1:15" x14ac:dyDescent="0.25">
      <c r="A25" t="s">
        <v>68</v>
      </c>
      <c r="E25">
        <v>180</v>
      </c>
      <c r="F25">
        <v>0</v>
      </c>
      <c r="G25">
        <v>330</v>
      </c>
      <c r="H25">
        <v>29.4</v>
      </c>
      <c r="I25">
        <v>330</v>
      </c>
      <c r="J25">
        <v>0.24</v>
      </c>
      <c r="K25">
        <v>0.94060500000000002</v>
      </c>
      <c r="L25">
        <v>3.3</v>
      </c>
      <c r="M25">
        <v>0.4</v>
      </c>
      <c r="N25">
        <v>357</v>
      </c>
      <c r="O25">
        <v>1</v>
      </c>
    </row>
    <row r="26" spans="1:15" x14ac:dyDescent="0.25">
      <c r="A26" t="s">
        <v>69</v>
      </c>
      <c r="E26">
        <v>180</v>
      </c>
      <c r="F26">
        <v>0</v>
      </c>
      <c r="G26">
        <v>345</v>
      </c>
      <c r="H26">
        <v>29.4</v>
      </c>
      <c r="I26">
        <v>345</v>
      </c>
      <c r="J26">
        <v>0.24</v>
      </c>
      <c r="K26">
        <v>0.94060500000000002</v>
      </c>
      <c r="L26">
        <v>3.3</v>
      </c>
      <c r="M26">
        <v>0.4</v>
      </c>
      <c r="N26">
        <v>357</v>
      </c>
      <c r="O26">
        <v>1</v>
      </c>
    </row>
    <row r="27" spans="1:15" x14ac:dyDescent="0.25">
      <c r="A27" t="s">
        <v>70</v>
      </c>
      <c r="E27">
        <v>180</v>
      </c>
      <c r="F27">
        <v>0</v>
      </c>
      <c r="G27">
        <v>15</v>
      </c>
      <c r="H27">
        <v>29.4</v>
      </c>
      <c r="I27">
        <v>15</v>
      </c>
      <c r="J27">
        <v>1.05</v>
      </c>
      <c r="K27">
        <v>2.42536</v>
      </c>
      <c r="L27">
        <v>3.3</v>
      </c>
      <c r="M27">
        <v>0.4</v>
      </c>
      <c r="N27">
        <v>357</v>
      </c>
      <c r="O27">
        <v>1</v>
      </c>
    </row>
    <row r="28" spans="1:15" x14ac:dyDescent="0.25">
      <c r="A28" t="s">
        <v>71</v>
      </c>
      <c r="E28">
        <v>180</v>
      </c>
      <c r="F28">
        <v>0</v>
      </c>
      <c r="G28">
        <v>30</v>
      </c>
      <c r="H28">
        <v>29.4</v>
      </c>
      <c r="I28">
        <v>30</v>
      </c>
      <c r="J28">
        <v>1.05</v>
      </c>
      <c r="K28">
        <v>2.42536</v>
      </c>
      <c r="L28">
        <v>3.3</v>
      </c>
      <c r="M28">
        <v>0.4</v>
      </c>
      <c r="N28">
        <v>357</v>
      </c>
      <c r="O28">
        <v>1</v>
      </c>
    </row>
    <row r="29" spans="1:15" x14ac:dyDescent="0.25">
      <c r="A29" t="s">
        <v>72</v>
      </c>
      <c r="E29">
        <v>180</v>
      </c>
      <c r="F29">
        <v>0</v>
      </c>
      <c r="G29">
        <v>45</v>
      </c>
      <c r="H29">
        <v>26.7</v>
      </c>
      <c r="I29">
        <v>45</v>
      </c>
      <c r="J29">
        <v>1.05</v>
      </c>
      <c r="K29">
        <v>2.42536</v>
      </c>
      <c r="L29">
        <v>3.3</v>
      </c>
      <c r="M29">
        <v>0.53</v>
      </c>
      <c r="N29">
        <v>45</v>
      </c>
      <c r="O29">
        <v>1</v>
      </c>
    </row>
    <row r="30" spans="1:15" x14ac:dyDescent="0.25">
      <c r="A30" t="s">
        <v>73</v>
      </c>
      <c r="E30">
        <v>180</v>
      </c>
      <c r="F30">
        <v>0</v>
      </c>
      <c r="G30">
        <v>90</v>
      </c>
      <c r="H30">
        <v>26.7</v>
      </c>
      <c r="I30">
        <v>90</v>
      </c>
      <c r="J30">
        <v>1.3</v>
      </c>
      <c r="K30">
        <v>3.1793990000000001</v>
      </c>
      <c r="L30">
        <v>3.3</v>
      </c>
      <c r="M30">
        <v>0.53</v>
      </c>
      <c r="N30">
        <v>90</v>
      </c>
      <c r="O30">
        <v>1</v>
      </c>
    </row>
    <row r="31" spans="1:15" x14ac:dyDescent="0.25">
      <c r="A31" t="s">
        <v>74</v>
      </c>
      <c r="E31">
        <v>180</v>
      </c>
      <c r="F31">
        <v>0</v>
      </c>
      <c r="G31">
        <v>180</v>
      </c>
      <c r="H31">
        <v>34.6</v>
      </c>
      <c r="I31">
        <v>180</v>
      </c>
      <c r="J31">
        <v>1.62</v>
      </c>
      <c r="K31">
        <v>3.6691349999999998</v>
      </c>
      <c r="L31">
        <v>3.3</v>
      </c>
      <c r="M31">
        <v>0.69</v>
      </c>
      <c r="N31">
        <v>180</v>
      </c>
      <c r="O31">
        <v>1</v>
      </c>
    </row>
    <row r="32" spans="1:15" x14ac:dyDescent="0.25">
      <c r="A32" t="s">
        <v>75</v>
      </c>
      <c r="E32">
        <v>180</v>
      </c>
      <c r="F32">
        <v>0</v>
      </c>
      <c r="G32">
        <v>0</v>
      </c>
      <c r="H32">
        <v>0</v>
      </c>
      <c r="I32">
        <v>0</v>
      </c>
      <c r="J32">
        <v>0</v>
      </c>
      <c r="K32">
        <v>7.7735909999999997</v>
      </c>
      <c r="L32">
        <v>3.3</v>
      </c>
      <c r="M32">
        <v>0</v>
      </c>
      <c r="N32">
        <v>357</v>
      </c>
      <c r="O32">
        <v>1</v>
      </c>
    </row>
    <row r="33" spans="1:15" x14ac:dyDescent="0.25">
      <c r="A33" t="s">
        <v>76</v>
      </c>
      <c r="E33">
        <v>180</v>
      </c>
      <c r="F33">
        <v>0</v>
      </c>
      <c r="G33">
        <v>0</v>
      </c>
      <c r="H33">
        <v>29.4</v>
      </c>
      <c r="I33">
        <v>0</v>
      </c>
      <c r="J33">
        <v>0.24</v>
      </c>
      <c r="K33">
        <v>0.94060500000000002</v>
      </c>
      <c r="L33">
        <v>3.3</v>
      </c>
      <c r="M33">
        <v>0.4</v>
      </c>
      <c r="N33">
        <v>357</v>
      </c>
      <c r="O33">
        <v>1</v>
      </c>
    </row>
    <row r="34" spans="1:15" x14ac:dyDescent="0.25">
      <c r="A34" t="s">
        <v>77</v>
      </c>
      <c r="E34">
        <v>180</v>
      </c>
      <c r="F34">
        <v>0</v>
      </c>
      <c r="G34">
        <v>15</v>
      </c>
      <c r="H34">
        <v>29.4</v>
      </c>
      <c r="I34">
        <v>60</v>
      </c>
      <c r="J34">
        <v>1.69</v>
      </c>
      <c r="K34">
        <v>3.7624179999999998</v>
      </c>
      <c r="L34">
        <v>3.3</v>
      </c>
      <c r="M34">
        <v>0.4</v>
      </c>
      <c r="N34">
        <v>357</v>
      </c>
      <c r="O34">
        <v>1</v>
      </c>
    </row>
    <row r="35" spans="1:15" x14ac:dyDescent="0.25">
      <c r="A35" t="s">
        <v>78</v>
      </c>
      <c r="E35">
        <v>180</v>
      </c>
      <c r="F35">
        <v>0</v>
      </c>
      <c r="G35">
        <v>30</v>
      </c>
      <c r="H35">
        <v>29.4</v>
      </c>
      <c r="I35">
        <v>60</v>
      </c>
      <c r="J35">
        <v>1.69</v>
      </c>
      <c r="K35">
        <v>3.7624179999999998</v>
      </c>
      <c r="L35">
        <v>3.3</v>
      </c>
      <c r="M35">
        <v>0.4</v>
      </c>
      <c r="N35">
        <v>357</v>
      </c>
      <c r="O35">
        <v>1</v>
      </c>
    </row>
    <row r="36" spans="1:15" x14ac:dyDescent="0.25">
      <c r="A36" t="s">
        <v>79</v>
      </c>
      <c r="E36">
        <v>180</v>
      </c>
      <c r="F36">
        <v>0</v>
      </c>
      <c r="G36">
        <v>45</v>
      </c>
      <c r="H36">
        <v>26.7</v>
      </c>
      <c r="I36">
        <v>60</v>
      </c>
      <c r="J36">
        <v>1.69</v>
      </c>
      <c r="K36">
        <v>3.7624179999999998</v>
      </c>
      <c r="L36">
        <v>3.3</v>
      </c>
      <c r="M36">
        <v>0.53</v>
      </c>
      <c r="N36">
        <v>45</v>
      </c>
      <c r="O36">
        <v>1</v>
      </c>
    </row>
    <row r="37" spans="1:15" x14ac:dyDescent="0.25">
      <c r="A37" t="s">
        <v>80</v>
      </c>
      <c r="E37">
        <v>180</v>
      </c>
      <c r="F37">
        <v>0</v>
      </c>
      <c r="G37">
        <v>60</v>
      </c>
      <c r="H37">
        <v>26.7</v>
      </c>
      <c r="I37">
        <v>60</v>
      </c>
      <c r="J37">
        <v>1.69</v>
      </c>
      <c r="K37">
        <v>3.7624179999999998</v>
      </c>
      <c r="L37">
        <v>3.3</v>
      </c>
      <c r="M37">
        <v>0.53</v>
      </c>
      <c r="N37">
        <v>60</v>
      </c>
      <c r="O37">
        <v>1</v>
      </c>
    </row>
    <row r="38" spans="1:15" x14ac:dyDescent="0.25">
      <c r="A38" t="s">
        <v>81</v>
      </c>
      <c r="E38">
        <v>180</v>
      </c>
      <c r="F38">
        <v>0</v>
      </c>
      <c r="G38">
        <v>75</v>
      </c>
      <c r="H38">
        <v>26.7</v>
      </c>
      <c r="I38">
        <v>75</v>
      </c>
      <c r="J38">
        <v>1.69</v>
      </c>
      <c r="K38">
        <v>3.7624179999999998</v>
      </c>
      <c r="L38">
        <v>3.3</v>
      </c>
      <c r="M38">
        <v>0.53</v>
      </c>
      <c r="N38">
        <v>75</v>
      </c>
      <c r="O38">
        <v>1</v>
      </c>
    </row>
    <row r="39" spans="1:15" x14ac:dyDescent="0.25">
      <c r="A39" t="s">
        <v>82</v>
      </c>
      <c r="E39">
        <v>180</v>
      </c>
      <c r="F39">
        <v>0</v>
      </c>
      <c r="G39">
        <v>90</v>
      </c>
      <c r="H39">
        <v>26.7</v>
      </c>
      <c r="I39">
        <v>75</v>
      </c>
      <c r="J39">
        <v>1.69</v>
      </c>
      <c r="K39">
        <v>3.7624179999999998</v>
      </c>
      <c r="L39">
        <v>3.3</v>
      </c>
      <c r="M39">
        <v>0.53</v>
      </c>
      <c r="N39">
        <v>90</v>
      </c>
      <c r="O39">
        <v>1</v>
      </c>
    </row>
    <row r="40" spans="1:15" x14ac:dyDescent="0.25">
      <c r="A40" t="s">
        <v>83</v>
      </c>
      <c r="E40">
        <v>180</v>
      </c>
      <c r="F40">
        <v>0</v>
      </c>
      <c r="G40">
        <v>105</v>
      </c>
      <c r="H40">
        <v>26.7</v>
      </c>
      <c r="I40">
        <v>105</v>
      </c>
      <c r="J40">
        <v>1.3</v>
      </c>
      <c r="K40">
        <v>3.1793990000000001</v>
      </c>
      <c r="L40">
        <v>3.3</v>
      </c>
      <c r="M40">
        <v>0.53</v>
      </c>
      <c r="N40">
        <v>105</v>
      </c>
      <c r="O40">
        <v>1</v>
      </c>
    </row>
    <row r="41" spans="1:15" x14ac:dyDescent="0.25">
      <c r="A41" t="s">
        <v>84</v>
      </c>
      <c r="E41">
        <v>180</v>
      </c>
      <c r="F41">
        <v>0</v>
      </c>
      <c r="G41">
        <v>120</v>
      </c>
      <c r="H41">
        <v>23</v>
      </c>
      <c r="I41">
        <v>120</v>
      </c>
      <c r="J41">
        <v>1.3</v>
      </c>
      <c r="K41">
        <v>3.1793990000000001</v>
      </c>
      <c r="L41">
        <v>3.3</v>
      </c>
      <c r="M41">
        <v>0.46</v>
      </c>
      <c r="N41">
        <v>120</v>
      </c>
      <c r="O41">
        <v>1</v>
      </c>
    </row>
    <row r="42" spans="1:15" x14ac:dyDescent="0.25">
      <c r="A42" t="s">
        <v>85</v>
      </c>
      <c r="E42">
        <v>180</v>
      </c>
      <c r="F42">
        <v>0</v>
      </c>
      <c r="G42">
        <v>135</v>
      </c>
      <c r="H42">
        <v>23</v>
      </c>
      <c r="I42">
        <v>135</v>
      </c>
      <c r="J42">
        <v>1.3</v>
      </c>
      <c r="K42">
        <v>3.1793990000000001</v>
      </c>
      <c r="L42">
        <v>3.3</v>
      </c>
      <c r="M42">
        <v>0.46</v>
      </c>
      <c r="N42">
        <v>135</v>
      </c>
      <c r="O42">
        <v>1</v>
      </c>
    </row>
    <row r="43" spans="1:15" x14ac:dyDescent="0.25">
      <c r="A43" t="s">
        <v>86</v>
      </c>
      <c r="E43">
        <v>180</v>
      </c>
      <c r="F43">
        <v>0</v>
      </c>
      <c r="G43">
        <v>150</v>
      </c>
      <c r="H43">
        <v>23</v>
      </c>
      <c r="I43">
        <v>150</v>
      </c>
      <c r="J43">
        <v>1.62</v>
      </c>
      <c r="K43">
        <v>3.6691349999999998</v>
      </c>
      <c r="L43">
        <v>3.3</v>
      </c>
      <c r="M43">
        <v>0.46</v>
      </c>
      <c r="N43">
        <v>150</v>
      </c>
      <c r="O43">
        <v>1</v>
      </c>
    </row>
    <row r="44" spans="1:15" x14ac:dyDescent="0.25">
      <c r="A44" t="s">
        <v>87</v>
      </c>
      <c r="E44">
        <v>180</v>
      </c>
      <c r="F44">
        <v>0</v>
      </c>
      <c r="G44">
        <v>165</v>
      </c>
      <c r="H44">
        <v>23</v>
      </c>
      <c r="I44">
        <v>165</v>
      </c>
      <c r="J44">
        <v>1.62</v>
      </c>
      <c r="K44">
        <v>3.6691349999999998</v>
      </c>
      <c r="L44">
        <v>3.3</v>
      </c>
      <c r="M44">
        <v>0.46</v>
      </c>
      <c r="N44">
        <v>165</v>
      </c>
      <c r="O44">
        <v>1</v>
      </c>
    </row>
    <row r="45" spans="1:15" x14ac:dyDescent="0.25">
      <c r="A45" t="s">
        <v>88</v>
      </c>
      <c r="E45">
        <v>180</v>
      </c>
      <c r="F45">
        <v>0</v>
      </c>
      <c r="G45">
        <v>180</v>
      </c>
      <c r="H45">
        <v>34.6</v>
      </c>
      <c r="I45">
        <v>165</v>
      </c>
      <c r="J45">
        <v>1.62</v>
      </c>
      <c r="K45">
        <v>3.6691349999999998</v>
      </c>
      <c r="L45">
        <v>3.3</v>
      </c>
      <c r="M45">
        <v>0.69</v>
      </c>
      <c r="N45">
        <v>180</v>
      </c>
      <c r="O45">
        <v>1</v>
      </c>
    </row>
    <row r="46" spans="1:15" x14ac:dyDescent="0.25">
      <c r="A46" t="s">
        <v>89</v>
      </c>
      <c r="E46">
        <v>180</v>
      </c>
      <c r="F46">
        <v>0</v>
      </c>
      <c r="G46">
        <v>195</v>
      </c>
      <c r="H46">
        <v>34.6</v>
      </c>
      <c r="I46">
        <v>195</v>
      </c>
      <c r="J46">
        <v>0.41</v>
      </c>
      <c r="K46">
        <v>1.2515480000000001</v>
      </c>
      <c r="L46">
        <v>3.3</v>
      </c>
      <c r="M46">
        <v>0.4</v>
      </c>
      <c r="N46">
        <v>177</v>
      </c>
      <c r="O46">
        <v>1</v>
      </c>
    </row>
    <row r="47" spans="1:15" x14ac:dyDescent="0.25">
      <c r="A47" t="s">
        <v>90</v>
      </c>
      <c r="E47">
        <v>180</v>
      </c>
      <c r="F47">
        <v>0</v>
      </c>
      <c r="G47">
        <v>210</v>
      </c>
      <c r="H47">
        <v>34.6</v>
      </c>
      <c r="I47">
        <v>210</v>
      </c>
      <c r="J47">
        <v>0.41</v>
      </c>
      <c r="K47">
        <v>1.2515480000000001</v>
      </c>
      <c r="L47">
        <v>3.3</v>
      </c>
      <c r="M47">
        <v>0.4</v>
      </c>
      <c r="N47">
        <v>177</v>
      </c>
      <c r="O47">
        <v>1</v>
      </c>
    </row>
    <row r="48" spans="1:15" x14ac:dyDescent="0.25">
      <c r="A48" t="s">
        <v>91</v>
      </c>
      <c r="E48">
        <v>180</v>
      </c>
      <c r="F48">
        <v>0</v>
      </c>
      <c r="G48">
        <v>225</v>
      </c>
      <c r="H48">
        <v>34.6</v>
      </c>
      <c r="I48">
        <v>225</v>
      </c>
      <c r="J48">
        <v>0.41</v>
      </c>
      <c r="K48">
        <v>1.2515480000000001</v>
      </c>
      <c r="L48">
        <v>3.3</v>
      </c>
      <c r="M48">
        <v>0.4</v>
      </c>
      <c r="N48">
        <v>177</v>
      </c>
      <c r="O48">
        <v>1</v>
      </c>
    </row>
    <row r="49" spans="1:15" x14ac:dyDescent="0.25">
      <c r="A49" t="s">
        <v>92</v>
      </c>
      <c r="E49">
        <v>180</v>
      </c>
      <c r="F49">
        <v>0</v>
      </c>
      <c r="G49">
        <v>240</v>
      </c>
      <c r="H49">
        <v>34.6</v>
      </c>
      <c r="I49">
        <v>240</v>
      </c>
      <c r="J49">
        <v>0.41</v>
      </c>
      <c r="K49">
        <v>1.2515480000000001</v>
      </c>
      <c r="L49">
        <v>3.3</v>
      </c>
      <c r="M49">
        <v>0.4</v>
      </c>
      <c r="N49">
        <v>177</v>
      </c>
      <c r="O49">
        <v>1</v>
      </c>
    </row>
    <row r="50" spans="1:15" x14ac:dyDescent="0.25">
      <c r="A50" t="s">
        <v>93</v>
      </c>
      <c r="E50">
        <v>180</v>
      </c>
      <c r="F50">
        <v>0</v>
      </c>
      <c r="G50">
        <v>255</v>
      </c>
      <c r="H50">
        <v>29.4</v>
      </c>
      <c r="I50">
        <v>255</v>
      </c>
      <c r="J50">
        <v>0.24</v>
      </c>
      <c r="K50">
        <v>0.94060500000000002</v>
      </c>
      <c r="L50">
        <v>3.3</v>
      </c>
      <c r="M50">
        <v>0.4</v>
      </c>
      <c r="N50">
        <v>177</v>
      </c>
      <c r="O50">
        <v>1</v>
      </c>
    </row>
    <row r="51" spans="1:15" x14ac:dyDescent="0.25">
      <c r="A51" t="s">
        <v>94</v>
      </c>
      <c r="E51">
        <v>180</v>
      </c>
      <c r="F51">
        <v>0</v>
      </c>
      <c r="G51">
        <v>270</v>
      </c>
      <c r="H51">
        <v>29.4</v>
      </c>
      <c r="I51">
        <v>270</v>
      </c>
      <c r="J51">
        <v>0.24</v>
      </c>
      <c r="K51">
        <v>0.94060500000000002</v>
      </c>
      <c r="L51">
        <v>3.3</v>
      </c>
      <c r="M51">
        <v>0.4</v>
      </c>
      <c r="N51">
        <v>177</v>
      </c>
      <c r="O51">
        <v>1</v>
      </c>
    </row>
    <row r="52" spans="1:15" x14ac:dyDescent="0.25">
      <c r="A52" t="s">
        <v>95</v>
      </c>
      <c r="E52">
        <v>180</v>
      </c>
      <c r="F52">
        <v>0</v>
      </c>
      <c r="G52">
        <v>285</v>
      </c>
      <c r="H52">
        <v>29.4</v>
      </c>
      <c r="I52">
        <v>285</v>
      </c>
      <c r="J52">
        <v>0.24</v>
      </c>
      <c r="K52">
        <v>0.94060500000000002</v>
      </c>
      <c r="L52">
        <v>3.3</v>
      </c>
      <c r="M52">
        <v>0.4</v>
      </c>
      <c r="N52">
        <v>357</v>
      </c>
      <c r="O52">
        <v>1</v>
      </c>
    </row>
    <row r="53" spans="1:15" x14ac:dyDescent="0.25">
      <c r="A53" t="s">
        <v>96</v>
      </c>
      <c r="E53">
        <v>180</v>
      </c>
      <c r="F53">
        <v>0</v>
      </c>
      <c r="G53">
        <v>300</v>
      </c>
      <c r="H53">
        <v>29.4</v>
      </c>
      <c r="I53">
        <v>300</v>
      </c>
      <c r="J53">
        <v>0.24</v>
      </c>
      <c r="K53">
        <v>0.94060500000000002</v>
      </c>
      <c r="L53">
        <v>3.3</v>
      </c>
      <c r="M53">
        <v>0.4</v>
      </c>
      <c r="N53">
        <v>357</v>
      </c>
      <c r="O53">
        <v>1</v>
      </c>
    </row>
    <row r="54" spans="1:15" x14ac:dyDescent="0.25">
      <c r="A54" t="s">
        <v>97</v>
      </c>
      <c r="E54">
        <v>180</v>
      </c>
      <c r="F54">
        <v>0</v>
      </c>
      <c r="G54">
        <v>315</v>
      </c>
      <c r="H54">
        <v>29.4</v>
      </c>
      <c r="I54">
        <v>315</v>
      </c>
      <c r="J54">
        <v>0.24</v>
      </c>
      <c r="K54">
        <v>0.94060500000000002</v>
      </c>
      <c r="L54">
        <v>3.3</v>
      </c>
      <c r="M54">
        <v>0.4</v>
      </c>
      <c r="N54">
        <v>357</v>
      </c>
      <c r="O54">
        <v>1</v>
      </c>
    </row>
    <row r="55" spans="1:15" x14ac:dyDescent="0.25">
      <c r="A55" t="s">
        <v>98</v>
      </c>
      <c r="E55">
        <v>180</v>
      </c>
      <c r="F55">
        <v>0</v>
      </c>
      <c r="G55">
        <v>330</v>
      </c>
      <c r="H55">
        <v>29.4</v>
      </c>
      <c r="I55">
        <v>330</v>
      </c>
      <c r="J55">
        <v>0.24</v>
      </c>
      <c r="K55">
        <v>0.94060500000000002</v>
      </c>
      <c r="L55">
        <v>3.3</v>
      </c>
      <c r="M55">
        <v>0.4</v>
      </c>
      <c r="N55">
        <v>357</v>
      </c>
      <c r="O55">
        <v>1</v>
      </c>
    </row>
    <row r="56" spans="1:15" x14ac:dyDescent="0.25">
      <c r="A56" t="s">
        <v>99</v>
      </c>
      <c r="E56">
        <v>180</v>
      </c>
      <c r="F56">
        <v>0</v>
      </c>
      <c r="G56">
        <v>345</v>
      </c>
      <c r="H56">
        <v>29.4</v>
      </c>
      <c r="I56">
        <v>345</v>
      </c>
      <c r="J56">
        <v>0.24</v>
      </c>
      <c r="K56">
        <v>0.94060500000000002</v>
      </c>
      <c r="L56">
        <v>3.3</v>
      </c>
      <c r="M56">
        <v>0.4</v>
      </c>
      <c r="N56">
        <v>357</v>
      </c>
      <c r="O56">
        <v>1</v>
      </c>
    </row>
    <row r="57" spans="1:15" x14ac:dyDescent="0.25">
      <c r="A57" t="s">
        <v>100</v>
      </c>
      <c r="E57">
        <v>180</v>
      </c>
      <c r="F57">
        <v>0</v>
      </c>
      <c r="G57">
        <v>15</v>
      </c>
      <c r="H57">
        <v>29.4</v>
      </c>
      <c r="I57">
        <v>15</v>
      </c>
      <c r="J57">
        <v>1.05</v>
      </c>
      <c r="K57">
        <v>2.42536</v>
      </c>
      <c r="L57">
        <v>3.3</v>
      </c>
      <c r="M57">
        <v>0.4</v>
      </c>
      <c r="N57">
        <v>357</v>
      </c>
      <c r="O57">
        <v>1</v>
      </c>
    </row>
    <row r="58" spans="1:15" x14ac:dyDescent="0.25">
      <c r="A58" t="s">
        <v>101</v>
      </c>
      <c r="E58">
        <v>180</v>
      </c>
      <c r="F58">
        <v>0</v>
      </c>
      <c r="G58">
        <v>30</v>
      </c>
      <c r="H58">
        <v>29.4</v>
      </c>
      <c r="I58">
        <v>30</v>
      </c>
      <c r="J58">
        <v>1.05</v>
      </c>
      <c r="K58">
        <v>2.42536</v>
      </c>
      <c r="L58">
        <v>3.3</v>
      </c>
      <c r="M58">
        <v>0.4</v>
      </c>
      <c r="N58">
        <v>357</v>
      </c>
      <c r="O58">
        <v>1</v>
      </c>
    </row>
    <row r="59" spans="1:15" x14ac:dyDescent="0.25">
      <c r="A59" t="s">
        <v>102</v>
      </c>
      <c r="E59">
        <v>180</v>
      </c>
      <c r="F59">
        <v>0</v>
      </c>
      <c r="G59">
        <v>45</v>
      </c>
      <c r="H59">
        <v>26.7</v>
      </c>
      <c r="I59">
        <v>45</v>
      </c>
      <c r="J59">
        <v>1.05</v>
      </c>
      <c r="K59">
        <v>2.42536</v>
      </c>
      <c r="L59">
        <v>3.3</v>
      </c>
      <c r="M59">
        <v>0.53</v>
      </c>
      <c r="N59">
        <v>45</v>
      </c>
      <c r="O59">
        <v>1</v>
      </c>
    </row>
    <row r="60" spans="1:15" x14ac:dyDescent="0.25">
      <c r="A60" t="s">
        <v>103</v>
      </c>
      <c r="E60">
        <v>180</v>
      </c>
      <c r="F60">
        <v>0</v>
      </c>
      <c r="G60">
        <v>90</v>
      </c>
      <c r="H60">
        <v>26.7</v>
      </c>
      <c r="I60">
        <v>90</v>
      </c>
      <c r="J60">
        <v>1.3</v>
      </c>
      <c r="K60">
        <v>3.1793990000000001</v>
      </c>
      <c r="L60">
        <v>3.3</v>
      </c>
      <c r="M60">
        <v>0.53</v>
      </c>
      <c r="N60">
        <v>90</v>
      </c>
      <c r="O60">
        <v>1</v>
      </c>
    </row>
    <row r="61" spans="1:15" x14ac:dyDescent="0.25">
      <c r="A61" t="s">
        <v>104</v>
      </c>
      <c r="E61">
        <v>180</v>
      </c>
      <c r="F61">
        <v>0</v>
      </c>
      <c r="G61">
        <v>180</v>
      </c>
      <c r="H61">
        <v>34.6</v>
      </c>
      <c r="I61">
        <v>180</v>
      </c>
      <c r="J61">
        <v>1.62</v>
      </c>
      <c r="K61">
        <v>3.6691349999999998</v>
      </c>
      <c r="L61">
        <v>3.3</v>
      </c>
      <c r="M61">
        <v>0.69</v>
      </c>
      <c r="N61">
        <v>180</v>
      </c>
      <c r="O61">
        <v>1</v>
      </c>
    </row>
    <row r="62" spans="1:15" x14ac:dyDescent="0.25">
      <c r="D62" t="s">
        <v>30</v>
      </c>
      <c r="E62">
        <v>180</v>
      </c>
      <c r="F62">
        <v>0</v>
      </c>
      <c r="G62">
        <v>0</v>
      </c>
      <c r="H62">
        <v>0</v>
      </c>
      <c r="I62">
        <v>0</v>
      </c>
      <c r="J62">
        <v>0</v>
      </c>
      <c r="K62">
        <v>0.94060500000000002</v>
      </c>
      <c r="L62">
        <v>3.3</v>
      </c>
      <c r="M62">
        <v>0</v>
      </c>
      <c r="N62">
        <v>45</v>
      </c>
      <c r="O62">
        <v>1</v>
      </c>
    </row>
    <row r="63" spans="1:15" x14ac:dyDescent="0.25">
      <c r="D63" t="s">
        <v>31</v>
      </c>
      <c r="E63">
        <v>180</v>
      </c>
      <c r="F63">
        <v>0</v>
      </c>
      <c r="G63">
        <v>345</v>
      </c>
      <c r="H63">
        <v>34.6</v>
      </c>
      <c r="I63">
        <v>345</v>
      </c>
      <c r="J63">
        <v>1.69</v>
      </c>
      <c r="K63">
        <v>7.7735909999999997</v>
      </c>
      <c r="L63">
        <v>3.3</v>
      </c>
      <c r="M63">
        <v>0.69</v>
      </c>
      <c r="N63">
        <v>357</v>
      </c>
      <c r="O63">
        <v>1</v>
      </c>
    </row>
    <row r="64" spans="1:15" x14ac:dyDescent="0.25">
      <c r="D64" t="s">
        <v>32</v>
      </c>
      <c r="E64">
        <v>180</v>
      </c>
      <c r="F64">
        <v>0</v>
      </c>
      <c r="G64">
        <v>150</v>
      </c>
      <c r="H64">
        <v>27.976666999999999</v>
      </c>
      <c r="I64">
        <v>152</v>
      </c>
      <c r="J64">
        <v>0.95099999999999996</v>
      </c>
      <c r="K64">
        <v>2.584978</v>
      </c>
      <c r="L64">
        <v>3.3</v>
      </c>
      <c r="M64">
        <v>0.44433299999999998</v>
      </c>
      <c r="N64">
        <v>214.3</v>
      </c>
      <c r="O64">
        <v>1</v>
      </c>
    </row>
    <row r="65" spans="4:15" x14ac:dyDescent="0.25">
      <c r="D65" t="s">
        <v>33</v>
      </c>
      <c r="E65">
        <v>0</v>
      </c>
      <c r="F65">
        <v>0</v>
      </c>
      <c r="G65">
        <v>107.60095800000001</v>
      </c>
      <c r="H65">
        <v>6.3264139999999998</v>
      </c>
      <c r="I65">
        <v>104.707826</v>
      </c>
      <c r="J65">
        <v>0.62984700000000005</v>
      </c>
      <c r="K65">
        <v>1.5423420000000001</v>
      </c>
      <c r="L65">
        <v>0</v>
      </c>
      <c r="M65">
        <v>0.116726</v>
      </c>
      <c r="N65">
        <v>116.419507</v>
      </c>
      <c r="O6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14A4E-B455-4FF3-8387-1272BD642410}">
  <dimension ref="A1:T15"/>
  <sheetViews>
    <sheetView workbookViewId="0">
      <selection activeCell="D28" sqref="D28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t="s">
        <v>20</v>
      </c>
      <c r="E2">
        <v>-3268.8759770000001</v>
      </c>
      <c r="F2">
        <v>204.89872700000001</v>
      </c>
      <c r="G2">
        <v>-2520.0031739999999</v>
      </c>
      <c r="H2">
        <v>-213.00924699999999</v>
      </c>
      <c r="I2">
        <v>-3490.1232909999999</v>
      </c>
      <c r="J2">
        <v>-196.02848800000001</v>
      </c>
      <c r="K2">
        <v>-3001.5</v>
      </c>
      <c r="L2">
        <v>-277.23291</v>
      </c>
      <c r="M2">
        <v>-5532.1806640000004</v>
      </c>
      <c r="N2">
        <v>-214.09491</v>
      </c>
      <c r="O2">
        <v>-4877.4711909999996</v>
      </c>
      <c r="P2">
        <v>-422.35528599999998</v>
      </c>
      <c r="Q2">
        <v>-2467.6430660000001</v>
      </c>
      <c r="R2">
        <v>249.58215300000001</v>
      </c>
      <c r="S2">
        <v>-1883.4708250000001</v>
      </c>
      <c r="T2">
        <v>-82.410385000000005</v>
      </c>
    </row>
    <row r="3" spans="1:20" x14ac:dyDescent="0.25">
      <c r="A3" t="s">
        <v>21</v>
      </c>
      <c r="E3">
        <v>-3228.648682</v>
      </c>
      <c r="F3">
        <v>354.97387700000002</v>
      </c>
      <c r="G3">
        <v>-2532.2983399999998</v>
      </c>
      <c r="H3">
        <v>9.5919270000000001</v>
      </c>
      <c r="I3">
        <v>-3632.0139159999999</v>
      </c>
      <c r="J3">
        <v>-106.151848</v>
      </c>
      <c r="K3">
        <v>-3372.8134770000001</v>
      </c>
      <c r="L3">
        <v>51.091450000000002</v>
      </c>
      <c r="M3">
        <v>-4315.6254879999997</v>
      </c>
      <c r="N3">
        <v>973.91931199999999</v>
      </c>
      <c r="O3">
        <v>-3916.0173340000001</v>
      </c>
      <c r="P3">
        <v>455.95306399999998</v>
      </c>
      <c r="Q3">
        <v>-2310.6594239999999</v>
      </c>
      <c r="R3">
        <v>420.86560100000003</v>
      </c>
      <c r="S3">
        <v>-2537.2695309999999</v>
      </c>
      <c r="T3">
        <v>837.000854</v>
      </c>
    </row>
    <row r="4" spans="1:20" x14ac:dyDescent="0.25">
      <c r="A4" t="s">
        <v>22</v>
      </c>
      <c r="E4">
        <v>-3233.046875</v>
      </c>
      <c r="F4">
        <v>396.37158199999999</v>
      </c>
      <c r="G4">
        <v>-2476.2673340000001</v>
      </c>
      <c r="H4">
        <v>-34.177917000000001</v>
      </c>
      <c r="I4">
        <v>-3789.9104000000002</v>
      </c>
      <c r="J4">
        <v>-94.148612999999997</v>
      </c>
      <c r="K4">
        <v>-3613.194336</v>
      </c>
      <c r="L4">
        <v>84.542511000000005</v>
      </c>
      <c r="M4">
        <v>-4144.5878910000001</v>
      </c>
      <c r="N4">
        <v>759.99456799999996</v>
      </c>
      <c r="O4">
        <v>-4117.6787109999996</v>
      </c>
      <c r="P4">
        <v>337.83755500000001</v>
      </c>
      <c r="Q4">
        <v>-2268.8066410000001</v>
      </c>
      <c r="R4">
        <v>713.80194100000006</v>
      </c>
      <c r="S4">
        <v>-2490.713135</v>
      </c>
      <c r="T4">
        <v>467.05838</v>
      </c>
    </row>
    <row r="5" spans="1:20" x14ac:dyDescent="0.25">
      <c r="A5" t="s">
        <v>23</v>
      </c>
      <c r="E5">
        <v>-3423.578857</v>
      </c>
      <c r="F5">
        <v>431.15725700000002</v>
      </c>
      <c r="G5">
        <v>-2409.0180660000001</v>
      </c>
      <c r="H5">
        <v>90.951279</v>
      </c>
      <c r="I5">
        <v>-3547.696289</v>
      </c>
      <c r="J5">
        <v>15.219652999999999</v>
      </c>
      <c r="K5">
        <v>-3408.140625</v>
      </c>
      <c r="L5">
        <v>168.816956</v>
      </c>
      <c r="M5">
        <v>-4349.1909180000002</v>
      </c>
      <c r="N5">
        <v>660.95617700000003</v>
      </c>
      <c r="O5">
        <v>-3798.000732</v>
      </c>
      <c r="P5">
        <v>393.51861600000001</v>
      </c>
      <c r="Q5">
        <v>-2458.7666020000001</v>
      </c>
      <c r="R5">
        <v>460.92947400000003</v>
      </c>
      <c r="S5">
        <v>-2559.6103520000001</v>
      </c>
      <c r="T5">
        <v>528.03436299999998</v>
      </c>
    </row>
    <row r="6" spans="1:20" x14ac:dyDescent="0.25">
      <c r="A6" t="s">
        <v>24</v>
      </c>
      <c r="E6">
        <v>-3084.220703</v>
      </c>
      <c r="F6">
        <v>285.36468500000001</v>
      </c>
      <c r="G6">
        <v>-2446.9758299999999</v>
      </c>
      <c r="H6">
        <v>136.175949</v>
      </c>
      <c r="I6">
        <v>-3552.735596</v>
      </c>
      <c r="J6">
        <v>95.634902999999994</v>
      </c>
      <c r="K6">
        <v>-3449.3916020000001</v>
      </c>
      <c r="L6">
        <v>118.484497</v>
      </c>
      <c r="M6">
        <v>-4151.6323240000002</v>
      </c>
      <c r="N6">
        <v>273.39160199999998</v>
      </c>
      <c r="O6">
        <v>-3842.4902339999999</v>
      </c>
      <c r="P6">
        <v>204.953003</v>
      </c>
      <c r="Q6">
        <v>-2212.5429690000001</v>
      </c>
      <c r="R6">
        <v>352.93810999999999</v>
      </c>
      <c r="S6">
        <v>-2384.6667480000001</v>
      </c>
      <c r="T6">
        <v>403.71978799999999</v>
      </c>
    </row>
    <row r="7" spans="1:20" x14ac:dyDescent="0.25">
      <c r="A7" t="s">
        <v>25</v>
      </c>
      <c r="E7">
        <v>617.49804700000004</v>
      </c>
      <c r="F7">
        <v>5318.1352539999998</v>
      </c>
      <c r="G7">
        <v>640.13641399999995</v>
      </c>
      <c r="H7">
        <v>5747.1621089999999</v>
      </c>
      <c r="I7">
        <v>551.88177499999995</v>
      </c>
      <c r="J7">
        <v>4191.7119140000004</v>
      </c>
      <c r="K7">
        <v>571.95495600000004</v>
      </c>
      <c r="L7">
        <v>4561.0864259999998</v>
      </c>
      <c r="M7">
        <v>584.494507</v>
      </c>
      <c r="N7">
        <v>5186.6479490000002</v>
      </c>
      <c r="O7">
        <v>667.87329099999999</v>
      </c>
      <c r="P7">
        <v>5966.3945309999999</v>
      </c>
      <c r="Q7">
        <v>46.387596000000002</v>
      </c>
      <c r="R7">
        <v>2133.5351559999999</v>
      </c>
      <c r="S7">
        <v>362.10607900000002</v>
      </c>
      <c r="T7">
        <v>2663.0190429999998</v>
      </c>
    </row>
    <row r="8" spans="1:20" x14ac:dyDescent="0.25">
      <c r="A8" t="s">
        <v>26</v>
      </c>
      <c r="E8">
        <v>-170.87887599999999</v>
      </c>
      <c r="F8">
        <v>3550.2775879999999</v>
      </c>
      <c r="G8">
        <v>-193.77377300000001</v>
      </c>
      <c r="H8">
        <v>3561.6828609999998</v>
      </c>
      <c r="I8">
        <v>-494.97579999999999</v>
      </c>
      <c r="J8">
        <v>3139.9873050000001</v>
      </c>
      <c r="K8">
        <v>-519.40020800000002</v>
      </c>
      <c r="L8">
        <v>3157.36499</v>
      </c>
      <c r="M8">
        <v>-76.101410000000001</v>
      </c>
      <c r="N8">
        <v>3058.9487300000001</v>
      </c>
      <c r="O8">
        <v>-242.45533800000001</v>
      </c>
      <c r="P8">
        <v>3590.5595699999999</v>
      </c>
      <c r="Q8">
        <v>-468.45578</v>
      </c>
      <c r="R8">
        <v>1558.6051030000001</v>
      </c>
      <c r="S8">
        <v>-159.289627</v>
      </c>
      <c r="T8">
        <v>1676.0211179999999</v>
      </c>
    </row>
    <row r="9" spans="1:20" x14ac:dyDescent="0.25">
      <c r="A9" t="s">
        <v>27</v>
      </c>
      <c r="E9">
        <v>-171.50933800000001</v>
      </c>
      <c r="F9">
        <v>3551.148682</v>
      </c>
      <c r="G9">
        <v>-193.34700000000001</v>
      </c>
      <c r="H9">
        <v>3562.2312010000001</v>
      </c>
      <c r="I9">
        <v>-495.05349699999999</v>
      </c>
      <c r="J9">
        <v>3141.814453</v>
      </c>
      <c r="K9">
        <v>-517.71557600000006</v>
      </c>
      <c r="L9">
        <v>3158.068115</v>
      </c>
      <c r="M9">
        <v>-76.350623999999996</v>
      </c>
      <c r="N9">
        <v>3056.892578</v>
      </c>
      <c r="O9">
        <v>-242.87399300000001</v>
      </c>
      <c r="P9">
        <v>3590.0134280000002</v>
      </c>
      <c r="Q9">
        <v>-466.67312600000002</v>
      </c>
      <c r="R9">
        <v>1558.1610109999999</v>
      </c>
      <c r="S9">
        <v>-162.970932</v>
      </c>
      <c r="T9">
        <v>1676.325562</v>
      </c>
    </row>
    <row r="10" spans="1:20" x14ac:dyDescent="0.25">
      <c r="A10" t="s">
        <v>28</v>
      </c>
      <c r="E10">
        <v>-171.58973700000001</v>
      </c>
      <c r="F10">
        <v>3550.0832519999999</v>
      </c>
      <c r="G10">
        <v>-191.507858</v>
      </c>
      <c r="H10">
        <v>3561.5698240000002</v>
      </c>
      <c r="I10">
        <v>-493.99249300000002</v>
      </c>
      <c r="J10">
        <v>3140.5683589999999</v>
      </c>
      <c r="K10">
        <v>-515.02203399999996</v>
      </c>
      <c r="L10">
        <v>3157.6254880000001</v>
      </c>
      <c r="M10">
        <v>-75.714568999999997</v>
      </c>
      <c r="N10">
        <v>3056.6252439999998</v>
      </c>
      <c r="O10">
        <v>-242.122467</v>
      </c>
      <c r="P10">
        <v>3590.34375</v>
      </c>
      <c r="Q10">
        <v>-462.30246</v>
      </c>
      <c r="R10">
        <v>1558.785889</v>
      </c>
      <c r="S10">
        <v>-162.65737899999999</v>
      </c>
      <c r="T10">
        <v>1677.939453</v>
      </c>
    </row>
    <row r="11" spans="1:20" x14ac:dyDescent="0.25">
      <c r="A11" t="s">
        <v>29</v>
      </c>
      <c r="E11">
        <v>-170.915359</v>
      </c>
      <c r="F11">
        <v>3550.5334469999998</v>
      </c>
      <c r="G11">
        <v>-191.37908899999999</v>
      </c>
      <c r="H11">
        <v>3561.869385</v>
      </c>
      <c r="I11">
        <v>-494.64639299999999</v>
      </c>
      <c r="J11">
        <v>3140.5971679999998</v>
      </c>
      <c r="K11">
        <v>-515.14160200000003</v>
      </c>
      <c r="L11">
        <v>3156.6728520000001</v>
      </c>
      <c r="M11">
        <v>-76.930915999999996</v>
      </c>
      <c r="N11">
        <v>3057.241943</v>
      </c>
      <c r="O11">
        <v>-241.518539</v>
      </c>
      <c r="P11">
        <v>3589.5397950000001</v>
      </c>
      <c r="Q11">
        <v>-466.87158199999999</v>
      </c>
      <c r="R11">
        <v>1560.169312</v>
      </c>
      <c r="S11">
        <v>-162.00123600000001</v>
      </c>
      <c r="T11">
        <v>1676.645264</v>
      </c>
    </row>
    <row r="12" spans="1:20" x14ac:dyDescent="0.25">
      <c r="D12" t="s">
        <v>30</v>
      </c>
      <c r="E12">
        <f>MIN(E2:E11)</f>
        <v>-3423.578857</v>
      </c>
      <c r="F12">
        <f t="shared" ref="F12:T12" si="0">MIN(F2:F11)</f>
        <v>204.89872700000001</v>
      </c>
      <c r="G12">
        <f t="shared" si="0"/>
        <v>-2532.2983399999998</v>
      </c>
      <c r="H12">
        <f t="shared" si="0"/>
        <v>-213.00924699999999</v>
      </c>
      <c r="I12">
        <f t="shared" si="0"/>
        <v>-3789.9104000000002</v>
      </c>
      <c r="J12">
        <f t="shared" si="0"/>
        <v>-196.02848800000001</v>
      </c>
      <c r="K12">
        <f t="shared" si="0"/>
        <v>-3613.194336</v>
      </c>
      <c r="L12">
        <f t="shared" si="0"/>
        <v>-277.23291</v>
      </c>
      <c r="M12">
        <f t="shared" si="0"/>
        <v>-5532.1806640000004</v>
      </c>
      <c r="N12">
        <f t="shared" si="0"/>
        <v>-214.09491</v>
      </c>
      <c r="O12">
        <f t="shared" si="0"/>
        <v>-4877.4711909999996</v>
      </c>
      <c r="P12">
        <f t="shared" si="0"/>
        <v>-422.35528599999998</v>
      </c>
      <c r="Q12">
        <f t="shared" si="0"/>
        <v>-2467.6430660000001</v>
      </c>
      <c r="R12">
        <f t="shared" si="0"/>
        <v>249.58215300000001</v>
      </c>
      <c r="S12">
        <f t="shared" si="0"/>
        <v>-2559.6103520000001</v>
      </c>
      <c r="T12">
        <f t="shared" si="0"/>
        <v>-82.410385000000005</v>
      </c>
    </row>
    <row r="13" spans="1:20" x14ac:dyDescent="0.25">
      <c r="D13" t="s">
        <v>31</v>
      </c>
      <c r="E13">
        <f>MAX(E2:E11)</f>
        <v>617.49804700000004</v>
      </c>
      <c r="F13">
        <f t="shared" ref="F13:T13" si="1">MAX(F2:F11)</f>
        <v>5318.1352539999998</v>
      </c>
      <c r="G13">
        <f t="shared" si="1"/>
        <v>640.13641399999995</v>
      </c>
      <c r="H13">
        <f t="shared" si="1"/>
        <v>5747.1621089999999</v>
      </c>
      <c r="I13">
        <f t="shared" si="1"/>
        <v>551.88177499999995</v>
      </c>
      <c r="J13">
        <f t="shared" si="1"/>
        <v>4191.7119140000004</v>
      </c>
      <c r="K13">
        <f t="shared" si="1"/>
        <v>571.95495600000004</v>
      </c>
      <c r="L13">
        <f t="shared" si="1"/>
        <v>4561.0864259999998</v>
      </c>
      <c r="M13">
        <f t="shared" si="1"/>
        <v>584.494507</v>
      </c>
      <c r="N13">
        <f t="shared" si="1"/>
        <v>5186.6479490000002</v>
      </c>
      <c r="O13">
        <f t="shared" si="1"/>
        <v>667.87329099999999</v>
      </c>
      <c r="P13">
        <f t="shared" si="1"/>
        <v>5966.3945309999999</v>
      </c>
      <c r="Q13">
        <f t="shared" si="1"/>
        <v>46.387596000000002</v>
      </c>
      <c r="R13">
        <f t="shared" si="1"/>
        <v>2133.5351559999999</v>
      </c>
      <c r="S13">
        <f t="shared" si="1"/>
        <v>362.10607900000002</v>
      </c>
      <c r="T13">
        <f t="shared" si="1"/>
        <v>2663.0190429999998</v>
      </c>
    </row>
    <row r="14" spans="1:20" x14ac:dyDescent="0.25">
      <c r="D14" t="s">
        <v>32</v>
      </c>
      <c r="E14">
        <v>-1710.7862399999999</v>
      </c>
      <c r="F14">
        <v>1971.159827</v>
      </c>
      <c r="G14">
        <v>-1325.0554669999999</v>
      </c>
      <c r="H14">
        <v>1802.373038</v>
      </c>
      <c r="I14">
        <v>-2044.3275940000001</v>
      </c>
      <c r="J14">
        <v>1555.608103</v>
      </c>
      <c r="K14">
        <v>-1980.1153139999999</v>
      </c>
      <c r="L14">
        <v>1623.687322</v>
      </c>
      <c r="M14">
        <v>-2190.6339659999999</v>
      </c>
      <c r="N14">
        <v>1815.3949070000001</v>
      </c>
      <c r="O14">
        <v>-2092.4037109999999</v>
      </c>
      <c r="P14">
        <v>1948.2603779999999</v>
      </c>
      <c r="Q14">
        <v>-1381.365961</v>
      </c>
      <c r="R14">
        <v>994.45912499999997</v>
      </c>
      <c r="S14">
        <v>-1303.0771239999999</v>
      </c>
      <c r="T14">
        <v>1106.723941</v>
      </c>
    </row>
    <row r="15" spans="1:20" x14ac:dyDescent="0.25">
      <c r="D15" t="s">
        <v>33</v>
      </c>
      <c r="E15">
        <v>1624.817364</v>
      </c>
      <c r="F15">
        <v>1665.646469</v>
      </c>
      <c r="G15">
        <v>1194.210106</v>
      </c>
      <c r="H15">
        <v>1855.273187</v>
      </c>
      <c r="I15">
        <v>1635.51783</v>
      </c>
      <c r="J15">
        <v>1671.845427</v>
      </c>
      <c r="K15">
        <v>1543.820412</v>
      </c>
      <c r="L15">
        <v>1617.0748579999999</v>
      </c>
      <c r="M15">
        <v>2231.785187</v>
      </c>
      <c r="N15">
        <v>1327.522972</v>
      </c>
      <c r="O15">
        <v>1952.3004109999999</v>
      </c>
      <c r="P15">
        <v>1732.8949809999999</v>
      </c>
      <c r="Q15">
        <v>966.75841600000001</v>
      </c>
      <c r="R15">
        <v>607.73581300000001</v>
      </c>
      <c r="S15">
        <v>1205.8043070000001</v>
      </c>
      <c r="T15">
        <v>611.89488300000005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transform</vt:lpstr>
      <vt:lpstr>inputs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Vamsee Achanta</dc:creator>
  <cp:lastModifiedBy>Vamsee Achanta</cp:lastModifiedBy>
  <dcterms:created xsi:type="dcterms:W3CDTF">2015-06-05T18:17:20Z</dcterms:created>
  <dcterms:modified xsi:type="dcterms:W3CDTF">2025-02-27T16:10:42Z</dcterms:modified>
</cp:coreProperties>
</file>