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s7a2365\Documents\github\assetutilities\src\assetutilities\tests\test_data\excel_utilities\"/>
    </mc:Choice>
  </mc:AlternateContent>
  <xr:revisionPtr revIDLastSave="0" documentId="13_ncr:1_{6D57A1ED-A1BA-432F-AEAE-7A2F25FF44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24" i="1"/>
  <c r="A36" i="1"/>
  <c r="A30" i="1"/>
  <c r="A12" i="1"/>
  <c r="A6" i="1"/>
  <c r="L42" i="1" l="1"/>
  <c r="K42" i="1"/>
  <c r="J42" i="1"/>
  <c r="I42" i="1"/>
  <c r="H42" i="1"/>
  <c r="G42" i="1"/>
</calcChain>
</file>

<file path=xl/sharedStrings.xml><?xml version="1.0" encoding="utf-8"?>
<sst xmlns="http://schemas.openxmlformats.org/spreadsheetml/2006/main" count="30" uniqueCount="23">
  <si>
    <t>Environmental Conditions</t>
  </si>
  <si>
    <t>Chute Exit</t>
  </si>
  <si>
    <t>Umbilical</t>
  </si>
  <si>
    <t>Min Allowable Curve Radius</t>
  </si>
  <si>
    <t>Layback</t>
  </si>
  <si>
    <t>Wave Period</t>
  </si>
  <si>
    <t>Wave Heading</t>
  </si>
  <si>
    <t>Hs</t>
  </si>
  <si>
    <t>Current Speed</t>
  </si>
  <si>
    <t>Current Direction</t>
  </si>
  <si>
    <t>Max Tension</t>
  </si>
  <si>
    <t>Max Departure Angle</t>
  </si>
  <si>
    <t>Bottom Tension</t>
  </si>
  <si>
    <t>MBR</t>
  </si>
  <si>
    <t>Max</t>
  </si>
  <si>
    <t>Min</t>
  </si>
  <si>
    <t>[m]</t>
  </si>
  <si>
    <t>[s]</t>
  </si>
  <si>
    <t>[deg]</t>
  </si>
  <si>
    <t>[m/s]</t>
  </si>
  <si>
    <t>[Te]</t>
  </si>
  <si>
    <t>Max / Min Dynamic Values for all layback distances</t>
  </si>
  <si>
    <t>Note: The maximum and minimum values do not necessarily happen for the same loading condition or layback distance.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</si>
</sst>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0" fontId="3" fillId="0" borderId="3" xfId="1" applyFont="1" applyBorder="1"/>
    <xf numFmtId="0" fontId="3" fillId="0" borderId="4" xfId="1" applyFont="1" applyBorder="1"/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1" applyFont="1"/>
  </cellXfs>
  <cellStyles count="2">
    <cellStyle name="Normal" xfId="0" builtinId="0"/>
    <cellStyle name="Normal 15" xfId="1" xr:uid="{3D499456-A77C-451E-A119-E0512CE40E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sqref="A1:L1"/>
    </sheetView>
  </sheetViews>
  <sheetFormatPr defaultRowHeight="1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0</v>
      </c>
      <c r="B2" s="2"/>
      <c r="C2" s="2"/>
      <c r="D2" s="2"/>
      <c r="E2" s="2"/>
      <c r="F2" s="2"/>
      <c r="G2" s="2" t="s">
        <v>1</v>
      </c>
      <c r="H2" s="2"/>
      <c r="I2" s="2" t="s">
        <v>2</v>
      </c>
      <c r="J2" s="2"/>
      <c r="K2" s="2"/>
      <c r="L2" s="3" t="s">
        <v>3</v>
      </c>
    </row>
    <row r="3" spans="1:12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2" t="s">
        <v>12</v>
      </c>
      <c r="J3" s="2"/>
      <c r="K3" s="3" t="s">
        <v>13</v>
      </c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4" t="s">
        <v>14</v>
      </c>
      <c r="J4" s="4" t="s">
        <v>15</v>
      </c>
      <c r="K4" s="3"/>
      <c r="L4" s="3"/>
    </row>
    <row r="5" spans="1:12" x14ac:dyDescent="0.25">
      <c r="A5" s="4" t="s">
        <v>16</v>
      </c>
      <c r="B5" s="4" t="s">
        <v>17</v>
      </c>
      <c r="C5" s="4" t="s">
        <v>18</v>
      </c>
      <c r="D5" s="4" t="s">
        <v>16</v>
      </c>
      <c r="E5" s="4" t="s">
        <v>19</v>
      </c>
      <c r="F5" s="4" t="s">
        <v>18</v>
      </c>
      <c r="G5" s="4" t="s">
        <v>20</v>
      </c>
      <c r="H5" s="4" t="s">
        <v>18</v>
      </c>
      <c r="I5" s="4" t="s">
        <v>20</v>
      </c>
      <c r="J5" s="4" t="s">
        <v>20</v>
      </c>
      <c r="K5" s="4" t="s">
        <v>16</v>
      </c>
      <c r="L5" s="4" t="s">
        <v>16</v>
      </c>
    </row>
    <row r="6" spans="1:12" x14ac:dyDescent="0.25">
      <c r="A6" s="5" t="str">
        <f>"Layback distance of "&amp;A7&amp;" m"</f>
        <v>Layback distance of  m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6"/>
      <c r="B7" s="7"/>
      <c r="C7" s="7"/>
      <c r="D7" s="8"/>
      <c r="E7" s="9"/>
      <c r="F7" s="9"/>
      <c r="G7" s="10"/>
      <c r="H7" s="10"/>
      <c r="I7" s="10">
        <v>0.13042126955971439</v>
      </c>
      <c r="J7" s="11">
        <v>3.7097663568308105E-2</v>
      </c>
      <c r="K7" s="10">
        <v>12.046380361174595</v>
      </c>
      <c r="L7" s="12"/>
    </row>
    <row r="8" spans="1:12" x14ac:dyDescent="0.25">
      <c r="A8" s="6"/>
      <c r="B8" s="7"/>
      <c r="C8" s="7"/>
      <c r="D8" s="8"/>
      <c r="E8" s="9"/>
      <c r="F8" s="9"/>
      <c r="G8" s="10"/>
      <c r="H8" s="10"/>
      <c r="I8" s="10">
        <v>0.53277389961888177</v>
      </c>
      <c r="J8" s="11">
        <v>-0.29504756072002569</v>
      </c>
      <c r="K8" s="10">
        <v>5.3924654466515136</v>
      </c>
      <c r="L8" s="12"/>
    </row>
    <row r="9" spans="1:12" x14ac:dyDescent="0.25">
      <c r="A9" s="6"/>
      <c r="B9" s="6"/>
      <c r="C9" s="7"/>
      <c r="D9" s="8"/>
      <c r="E9" s="9"/>
      <c r="F9" s="9"/>
      <c r="G9" s="10"/>
      <c r="H9" s="10"/>
      <c r="I9" s="10">
        <v>0.58220115762724178</v>
      </c>
      <c r="J9" s="11">
        <v>-0.33807205254635436</v>
      </c>
      <c r="K9" s="10">
        <v>4.6437646119472067</v>
      </c>
      <c r="L9" s="12"/>
    </row>
    <row r="10" spans="1:12" x14ac:dyDescent="0.25">
      <c r="A10" s="6"/>
      <c r="B10" s="6"/>
      <c r="C10" s="7"/>
      <c r="D10" s="8"/>
      <c r="E10" s="9"/>
      <c r="F10" s="9"/>
      <c r="G10" s="10"/>
      <c r="H10" s="10"/>
      <c r="I10" s="10">
        <v>0.51873981891908172</v>
      </c>
      <c r="J10" s="11">
        <v>-0.27016927464414203</v>
      </c>
      <c r="K10" s="10">
        <v>5.3553251012155654</v>
      </c>
      <c r="L10" s="12"/>
    </row>
    <row r="11" spans="1:12" x14ac:dyDescent="0.25">
      <c r="A11" s="6"/>
      <c r="B11" s="6"/>
      <c r="C11" s="7"/>
      <c r="D11" s="8"/>
      <c r="E11" s="9"/>
      <c r="F11" s="9"/>
      <c r="G11" s="10"/>
      <c r="H11" s="10"/>
      <c r="I11" s="10">
        <v>0.24151398622783071</v>
      </c>
      <c r="J11" s="11">
        <v>-2.994506670186765E-2</v>
      </c>
      <c r="K11" s="10">
        <v>9.2965718967425666</v>
      </c>
      <c r="L11" s="12"/>
    </row>
    <row r="12" spans="1:12" x14ac:dyDescent="0.25">
      <c r="A12" s="5" t="str">
        <f>"Layback distance of "&amp;A13&amp;" m"</f>
        <v>Layback distance of  m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6"/>
      <c r="B13" s="7"/>
      <c r="C13" s="7"/>
      <c r="D13" s="8"/>
      <c r="E13" s="9"/>
      <c r="F13" s="9"/>
      <c r="G13" s="10"/>
      <c r="H13" s="10"/>
      <c r="I13" s="10">
        <v>1.0576053739930753</v>
      </c>
      <c r="J13" s="11">
        <v>0.53906528227919825</v>
      </c>
      <c r="K13" s="10">
        <v>75.383275867215204</v>
      </c>
      <c r="L13" s="12"/>
    </row>
    <row r="14" spans="1:12" x14ac:dyDescent="0.25">
      <c r="A14" s="6"/>
      <c r="B14" s="7"/>
      <c r="C14" s="7"/>
      <c r="D14" s="8"/>
      <c r="E14" s="9"/>
      <c r="F14" s="9"/>
      <c r="G14" s="10"/>
      <c r="H14" s="10"/>
      <c r="I14" s="10">
        <v>3.6706350872883613</v>
      </c>
      <c r="J14" s="11">
        <v>-0.92709995312549764</v>
      </c>
      <c r="K14" s="10">
        <v>5.1408354240005147</v>
      </c>
      <c r="L14" s="12"/>
    </row>
    <row r="15" spans="1:12" x14ac:dyDescent="0.25">
      <c r="A15" s="6"/>
      <c r="B15" s="6"/>
      <c r="C15" s="7"/>
      <c r="D15" s="8"/>
      <c r="E15" s="9"/>
      <c r="F15" s="9"/>
      <c r="G15" s="10"/>
      <c r="H15" s="10"/>
      <c r="I15" s="10">
        <v>3.8426281601403223</v>
      </c>
      <c r="J15" s="11">
        <v>-0.91846331908433076</v>
      </c>
      <c r="K15" s="10">
        <v>4.6603289296077284</v>
      </c>
      <c r="L15" s="12"/>
    </row>
    <row r="16" spans="1:12" x14ac:dyDescent="0.25">
      <c r="A16" s="6"/>
      <c r="B16" s="6"/>
      <c r="C16" s="7"/>
      <c r="D16" s="8"/>
      <c r="E16" s="9"/>
      <c r="F16" s="9"/>
      <c r="G16" s="10"/>
      <c r="H16" s="10"/>
      <c r="I16" s="10">
        <v>3.4852252458578219</v>
      </c>
      <c r="J16" s="11">
        <v>-0.81474739720211353</v>
      </c>
      <c r="K16" s="10">
        <v>5.4399053599323803</v>
      </c>
      <c r="L16" s="12"/>
    </row>
    <row r="17" spans="1:12" x14ac:dyDescent="0.25">
      <c r="A17" s="6"/>
      <c r="B17" s="6"/>
      <c r="C17" s="7"/>
      <c r="D17" s="8"/>
      <c r="E17" s="9"/>
      <c r="F17" s="9"/>
      <c r="G17" s="10"/>
      <c r="H17" s="10"/>
      <c r="I17" s="10">
        <v>1.7547722134993589</v>
      </c>
      <c r="J17" s="11">
        <v>0.10058347602867569</v>
      </c>
      <c r="K17" s="10">
        <v>28.280536640501523</v>
      </c>
      <c r="L17" s="12"/>
    </row>
    <row r="18" spans="1:12" x14ac:dyDescent="0.25">
      <c r="A18" s="5" t="str">
        <f>"Layback distance of "&amp;A19&amp;" m"</f>
        <v>Layback distance of  m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6"/>
      <c r="B19" s="7"/>
      <c r="C19" s="7"/>
      <c r="D19" s="8"/>
      <c r="E19" s="9"/>
      <c r="F19" s="9"/>
      <c r="G19" s="10"/>
      <c r="H19" s="10"/>
      <c r="I19" s="10">
        <v>0.43421914453535632</v>
      </c>
      <c r="J19" s="11">
        <v>0.19649946483024883</v>
      </c>
      <c r="K19" s="10">
        <v>31.952124003546647</v>
      </c>
      <c r="L19" s="12"/>
    </row>
    <row r="20" spans="1:12" x14ac:dyDescent="0.25">
      <c r="A20" s="6"/>
      <c r="B20" s="7"/>
      <c r="C20" s="7"/>
      <c r="D20" s="8"/>
      <c r="E20" s="9"/>
      <c r="F20" s="9"/>
      <c r="G20" s="10"/>
      <c r="H20" s="10"/>
      <c r="I20" s="10">
        <v>1.622605299487877</v>
      </c>
      <c r="J20" s="11">
        <v>-0.60327872102292179</v>
      </c>
      <c r="K20" s="10">
        <v>6.0574675831415377</v>
      </c>
      <c r="L20" s="12"/>
    </row>
    <row r="21" spans="1:12" x14ac:dyDescent="0.25">
      <c r="A21" s="6"/>
      <c r="B21" s="6"/>
      <c r="C21" s="7"/>
      <c r="D21" s="8"/>
      <c r="E21" s="9"/>
      <c r="F21" s="9"/>
      <c r="G21" s="10"/>
      <c r="H21" s="10"/>
      <c r="I21" s="10">
        <v>1.7271679597284937</v>
      </c>
      <c r="J21" s="11">
        <v>-0.6207150664412161</v>
      </c>
      <c r="K21" s="10">
        <v>5.3105151197303506</v>
      </c>
      <c r="L21" s="12"/>
    </row>
    <row r="22" spans="1:12" x14ac:dyDescent="0.25">
      <c r="A22" s="6"/>
      <c r="B22" s="6"/>
      <c r="C22" s="7"/>
      <c r="D22" s="8"/>
      <c r="E22" s="9"/>
      <c r="F22" s="9"/>
      <c r="G22" s="10"/>
      <c r="H22" s="10"/>
      <c r="I22" s="10">
        <v>1.522468912978177</v>
      </c>
      <c r="J22" s="11">
        <v>-0.5434706062837964</v>
      </c>
      <c r="K22" s="10">
        <v>5.9683292592745323</v>
      </c>
      <c r="L22" s="12"/>
    </row>
    <row r="23" spans="1:12" x14ac:dyDescent="0.25">
      <c r="A23" s="6"/>
      <c r="B23" s="6"/>
      <c r="C23" s="7"/>
      <c r="D23" s="8"/>
      <c r="E23" s="9"/>
      <c r="F23" s="9"/>
      <c r="G23" s="10"/>
      <c r="H23" s="10"/>
      <c r="I23" s="10">
        <v>0.73981931571688242</v>
      </c>
      <c r="J23" s="11">
        <v>6.6119907889040479E-3</v>
      </c>
      <c r="K23" s="10">
        <v>17.72067797343151</v>
      </c>
      <c r="L23" s="12"/>
    </row>
    <row r="24" spans="1:12" x14ac:dyDescent="0.25">
      <c r="A24" s="5" t="str">
        <f>"Layback distance of "&amp;A25&amp;" m"</f>
        <v>Layback distance of  m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6"/>
      <c r="B25" s="7"/>
      <c r="C25" s="7"/>
      <c r="D25" s="8"/>
      <c r="E25" s="9"/>
      <c r="F25" s="9"/>
      <c r="G25" s="10"/>
      <c r="H25" s="10"/>
      <c r="I25" s="10">
        <v>0.61684699841109492</v>
      </c>
      <c r="J25" s="11">
        <v>0.2938166792361136</v>
      </c>
      <c r="K25" s="10">
        <v>44.166747954895278</v>
      </c>
      <c r="L25" s="12"/>
    </row>
    <row r="26" spans="1:12" x14ac:dyDescent="0.25">
      <c r="A26" s="6"/>
      <c r="B26" s="7"/>
      <c r="C26" s="7"/>
      <c r="D26" s="8"/>
      <c r="E26" s="9"/>
      <c r="F26" s="9"/>
      <c r="G26" s="10"/>
      <c r="H26" s="10"/>
      <c r="I26" s="10">
        <v>2.3525564677853832</v>
      </c>
      <c r="J26" s="11">
        <v>-0.7126469860018575</v>
      </c>
      <c r="K26" s="10">
        <v>5.743748748036861</v>
      </c>
      <c r="L26" s="12"/>
    </row>
    <row r="27" spans="1:12" x14ac:dyDescent="0.25">
      <c r="A27" s="6"/>
      <c r="B27" s="6"/>
      <c r="C27" s="7"/>
      <c r="D27" s="8"/>
      <c r="E27" s="9"/>
      <c r="F27" s="9"/>
      <c r="G27" s="10"/>
      <c r="H27" s="10"/>
      <c r="I27" s="10">
        <v>2.3837829340974612</v>
      </c>
      <c r="J27" s="11">
        <v>-0.7192875631723199</v>
      </c>
      <c r="K27" s="10">
        <v>4.946590336961358</v>
      </c>
      <c r="L27" s="12"/>
    </row>
    <row r="28" spans="1:12" x14ac:dyDescent="0.25">
      <c r="A28" s="6"/>
      <c r="B28" s="6"/>
      <c r="C28" s="7"/>
      <c r="D28" s="8"/>
      <c r="E28" s="9"/>
      <c r="F28" s="9"/>
      <c r="G28" s="10"/>
      <c r="H28" s="10"/>
      <c r="I28" s="10">
        <v>2.1232892735410296</v>
      </c>
      <c r="J28" s="11">
        <v>-0.6376758870971555</v>
      </c>
      <c r="K28" s="10">
        <v>6.0546879552395776</v>
      </c>
      <c r="L28" s="12"/>
    </row>
    <row r="29" spans="1:12" x14ac:dyDescent="0.25">
      <c r="A29" s="6"/>
      <c r="B29" s="6"/>
      <c r="C29" s="7"/>
      <c r="D29" s="8"/>
      <c r="E29" s="9"/>
      <c r="F29" s="9"/>
      <c r="G29" s="10"/>
      <c r="H29" s="10"/>
      <c r="I29" s="10">
        <v>1.0411074888207983</v>
      </c>
      <c r="J29" s="11">
        <v>3.2137025994505963E-2</v>
      </c>
      <c r="K29" s="10">
        <v>21.47260281774539</v>
      </c>
      <c r="L29" s="12"/>
    </row>
    <row r="30" spans="1:12" x14ac:dyDescent="0.25">
      <c r="A30" s="5" t="str">
        <f>"Layback distance of "&amp;A31&amp;" m"</f>
        <v>Layback distance of  m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6"/>
      <c r="B31" s="7"/>
      <c r="C31" s="7"/>
      <c r="D31" s="8"/>
      <c r="E31" s="9"/>
      <c r="F31" s="9"/>
      <c r="G31" s="10"/>
      <c r="H31" s="10"/>
      <c r="I31" s="10">
        <v>0.82689784960887724</v>
      </c>
      <c r="J31" s="11">
        <v>0.40455105107858641</v>
      </c>
      <c r="K31" s="10">
        <v>58.259584535491094</v>
      </c>
      <c r="L31" s="12"/>
    </row>
    <row r="32" spans="1:12" x14ac:dyDescent="0.25">
      <c r="A32" s="6"/>
      <c r="B32" s="7"/>
      <c r="C32" s="7"/>
      <c r="D32" s="8"/>
      <c r="E32" s="9"/>
      <c r="F32" s="9"/>
      <c r="G32" s="10"/>
      <c r="H32" s="10"/>
      <c r="I32" s="10">
        <v>3.0002603715591349</v>
      </c>
      <c r="J32" s="11">
        <v>-0.81514903893893642</v>
      </c>
      <c r="K32" s="10">
        <v>5.5667100185904195</v>
      </c>
      <c r="L32" s="12"/>
    </row>
    <row r="33" spans="1:12" x14ac:dyDescent="0.25">
      <c r="A33" s="6"/>
      <c r="B33" s="6"/>
      <c r="C33" s="7"/>
      <c r="D33" s="8"/>
      <c r="E33" s="9"/>
      <c r="F33" s="9"/>
      <c r="G33" s="10"/>
      <c r="H33" s="10"/>
      <c r="I33" s="10">
        <v>3.1054882706730615</v>
      </c>
      <c r="J33" s="11">
        <v>-0.8091310234730883</v>
      </c>
      <c r="K33" s="10">
        <v>4.7381308188123681</v>
      </c>
      <c r="L33" s="12"/>
    </row>
    <row r="34" spans="1:12" x14ac:dyDescent="0.25">
      <c r="A34" s="6"/>
      <c r="B34" s="6"/>
      <c r="C34" s="7"/>
      <c r="D34" s="8"/>
      <c r="E34" s="9"/>
      <c r="F34" s="9"/>
      <c r="G34" s="10"/>
      <c r="H34" s="10"/>
      <c r="I34" s="10">
        <v>2.8265102437026153</v>
      </c>
      <c r="J34" s="11">
        <v>-0.72792521796581333</v>
      </c>
      <c r="K34" s="10">
        <v>5.6477365148401102</v>
      </c>
      <c r="L34" s="12"/>
    </row>
    <row r="35" spans="1:12" x14ac:dyDescent="0.25">
      <c r="A35" s="6"/>
      <c r="B35" s="6"/>
      <c r="C35" s="7"/>
      <c r="D35" s="8"/>
      <c r="E35" s="9"/>
      <c r="F35" s="9"/>
      <c r="G35" s="10"/>
      <c r="H35" s="10"/>
      <c r="I35" s="10">
        <v>1.3797161168400787</v>
      </c>
      <c r="J35" s="11">
        <v>6.3959423312110394E-2</v>
      </c>
      <c r="K35" s="10">
        <v>24.90555508044342</v>
      </c>
      <c r="L35" s="12"/>
    </row>
    <row r="36" spans="1:12" x14ac:dyDescent="0.25">
      <c r="A36" s="5" t="str">
        <f>"Layback distance of "&amp;A37&amp;" m"</f>
        <v>Layback distance of  m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s="6"/>
      <c r="B37" s="7"/>
      <c r="C37" s="7"/>
      <c r="D37" s="8"/>
      <c r="E37" s="9"/>
      <c r="F37" s="9"/>
      <c r="G37" s="10"/>
      <c r="H37" s="10"/>
      <c r="I37" s="10">
        <v>1.0576053739930753</v>
      </c>
      <c r="J37" s="11">
        <v>0.53906528227919825</v>
      </c>
      <c r="K37" s="10">
        <v>75.383275867215204</v>
      </c>
      <c r="L37" s="12"/>
    </row>
    <row r="38" spans="1:12" x14ac:dyDescent="0.25">
      <c r="A38" s="6"/>
      <c r="B38" s="7"/>
      <c r="C38" s="7"/>
      <c r="D38" s="8"/>
      <c r="E38" s="9"/>
      <c r="F38" s="9"/>
      <c r="G38" s="10"/>
      <c r="H38" s="10"/>
      <c r="I38" s="10">
        <v>3.6706350872883613</v>
      </c>
      <c r="J38" s="11">
        <v>-0.92709995312549764</v>
      </c>
      <c r="K38" s="10">
        <v>5.1408354240005147</v>
      </c>
      <c r="L38" s="12"/>
    </row>
    <row r="39" spans="1:12" x14ac:dyDescent="0.25">
      <c r="A39" s="6"/>
      <c r="B39" s="6"/>
      <c r="C39" s="7"/>
      <c r="D39" s="8"/>
      <c r="E39" s="9"/>
      <c r="F39" s="9"/>
      <c r="G39" s="10"/>
      <c r="H39" s="10"/>
      <c r="I39" s="10">
        <v>3.8426281601403223</v>
      </c>
      <c r="J39" s="11">
        <v>-0.91846331908433076</v>
      </c>
      <c r="K39" s="10">
        <v>4.6603289296077284</v>
      </c>
      <c r="L39" s="12"/>
    </row>
    <row r="40" spans="1:12" x14ac:dyDescent="0.25">
      <c r="A40" s="6"/>
      <c r="B40" s="6"/>
      <c r="C40" s="7"/>
      <c r="D40" s="8"/>
      <c r="E40" s="9"/>
      <c r="F40" s="9"/>
      <c r="G40" s="10"/>
      <c r="H40" s="10"/>
      <c r="I40" s="10">
        <v>3.4852252458578219</v>
      </c>
      <c r="J40" s="11">
        <v>-0.81474739720211353</v>
      </c>
      <c r="K40" s="10">
        <v>5.4399053599323803</v>
      </c>
      <c r="L40" s="12"/>
    </row>
    <row r="41" spans="1:12" x14ac:dyDescent="0.25">
      <c r="A41" s="6"/>
      <c r="B41" s="6"/>
      <c r="C41" s="7"/>
      <c r="D41" s="8"/>
      <c r="E41" s="9"/>
      <c r="F41" s="9"/>
      <c r="G41" s="10"/>
      <c r="H41" s="10"/>
      <c r="I41" s="10">
        <v>1.7547722134993589</v>
      </c>
      <c r="J41" s="11">
        <v>0.10058347602867569</v>
      </c>
      <c r="K41" s="10">
        <v>28.280536640501523</v>
      </c>
      <c r="L41" s="12"/>
    </row>
    <row r="42" spans="1:12" x14ac:dyDescent="0.25">
      <c r="A42" s="13" t="s">
        <v>21</v>
      </c>
      <c r="B42" s="14"/>
      <c r="C42" s="14"/>
      <c r="D42" s="14"/>
      <c r="E42" s="14"/>
      <c r="F42" s="15"/>
      <c r="G42" s="16">
        <f>MAX(G7:G41)</f>
        <v>0</v>
      </c>
      <c r="H42" s="16">
        <f>MAX(H7:H41)</f>
        <v>0</v>
      </c>
      <c r="I42" s="16">
        <f>MAX(I7:I41)</f>
        <v>3.8426281601403223</v>
      </c>
      <c r="J42" s="16">
        <f>MIN(J7:J41)</f>
        <v>-0.92709995312549764</v>
      </c>
      <c r="K42" s="16">
        <f>MIN(K7:K41)</f>
        <v>4.6437646119472067</v>
      </c>
      <c r="L42" s="17">
        <f>MAX(L7:L41)</f>
        <v>0</v>
      </c>
    </row>
    <row r="43" spans="1:12" x14ac:dyDescent="0.25">
      <c r="A43" s="18" t="s">
        <v>22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</row>
  </sheetData>
  <mergeCells count="33">
    <mergeCell ref="A31:A35"/>
    <mergeCell ref="B33:B35"/>
    <mergeCell ref="A36:L36"/>
    <mergeCell ref="A37:A41"/>
    <mergeCell ref="B39:B41"/>
    <mergeCell ref="A19:A23"/>
    <mergeCell ref="B21:B23"/>
    <mergeCell ref="A24:L24"/>
    <mergeCell ref="A25:A29"/>
    <mergeCell ref="B27:B29"/>
    <mergeCell ref="A30:L30"/>
    <mergeCell ref="A7:A11"/>
    <mergeCell ref="B9:B11"/>
    <mergeCell ref="A12:L12"/>
    <mergeCell ref="A13:A17"/>
    <mergeCell ref="B15:B17"/>
    <mergeCell ref="A18:L18"/>
    <mergeCell ref="F3:F4"/>
    <mergeCell ref="G3:G4"/>
    <mergeCell ref="H3:H4"/>
    <mergeCell ref="I3:J3"/>
    <mergeCell ref="K3:K4"/>
    <mergeCell ref="A6:L6"/>
    <mergeCell ref="A1:L1"/>
    <mergeCell ref="A2:F2"/>
    <mergeCell ref="G2:H2"/>
    <mergeCell ref="I2:K2"/>
    <mergeCell ref="L2:L4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2015-06-05T18:17:20Z</dcterms:created>
  <dcterms:modified xsi:type="dcterms:W3CDTF">2023-11-15T11:27:24Z</dcterms:modified>
</cp:coreProperties>
</file>