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epti\Dropbox\0119 Programming\001 VMStress2RD\CAL\"/>
    </mc:Choice>
  </mc:AlternateContent>
  <bookViews>
    <workbookView xWindow="0" yWindow="0" windowWidth="7860" windowHeight="5940" activeTab="3"/>
  </bookViews>
  <sheets>
    <sheet name="APISTD 2RD_CA100" sheetId="1" r:id="rId1"/>
    <sheet name="APISTD 2RD_CA50" sheetId="6" r:id="rId2"/>
    <sheet name="Single ID" sheetId="7" r:id="rId3"/>
    <sheet name="ALL ID " sheetId="9" r:id="rId4"/>
    <sheet name="Summar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6" l="1"/>
  <c r="E78" i="6"/>
  <c r="D78" i="6"/>
  <c r="C78" i="6"/>
  <c r="B78" i="6"/>
  <c r="F79" i="1"/>
  <c r="E79" i="1"/>
  <c r="D79" i="1"/>
  <c r="C79" i="1"/>
  <c r="B79" i="1"/>
  <c r="D71" i="6" l="1"/>
  <c r="C71" i="6"/>
  <c r="B71" i="6"/>
  <c r="A71" i="6"/>
  <c r="B80" i="6" l="1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F79" i="6"/>
  <c r="E79" i="6"/>
  <c r="D79" i="6"/>
  <c r="C79" i="6"/>
  <c r="B79" i="6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F80" i="1"/>
  <c r="E80" i="1"/>
  <c r="D80" i="1"/>
  <c r="C80" i="1"/>
  <c r="B81" i="1"/>
  <c r="B82" i="1"/>
  <c r="B83" i="1"/>
  <c r="B84" i="1"/>
  <c r="B85" i="1"/>
  <c r="B86" i="1"/>
  <c r="B87" i="1"/>
  <c r="B88" i="1"/>
  <c r="B89" i="1"/>
  <c r="B90" i="1"/>
  <c r="B80" i="1"/>
  <c r="D74" i="6" l="1"/>
  <c r="C74" i="6"/>
  <c r="B74" i="6"/>
  <c r="A74" i="6"/>
  <c r="D73" i="6"/>
  <c r="C73" i="6"/>
  <c r="B73" i="6"/>
  <c r="A73" i="6"/>
  <c r="D72" i="6"/>
  <c r="C72" i="6"/>
  <c r="B72" i="6"/>
  <c r="A72" i="6"/>
  <c r="D70" i="6"/>
  <c r="C70" i="6"/>
  <c r="A70" i="6"/>
  <c r="D74" i="1" l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C70" i="1"/>
  <c r="D70" i="1"/>
  <c r="A70" i="1"/>
</calcChain>
</file>

<file path=xl/sharedStrings.xml><?xml version="1.0" encoding="utf-8"?>
<sst xmlns="http://schemas.openxmlformats.org/spreadsheetml/2006/main" count="60" uniqueCount="27">
  <si>
    <t>Pd</t>
  </si>
  <si>
    <t>Pa</t>
  </si>
  <si>
    <t>OD</t>
  </si>
  <si>
    <t>ID</t>
  </si>
  <si>
    <t>t</t>
  </si>
  <si>
    <t>Pt</t>
  </si>
  <si>
    <t>Pb</t>
  </si>
  <si>
    <t>16 Inch ID</t>
  </si>
  <si>
    <t xml:space="preserve">12 Inch </t>
  </si>
  <si>
    <t>11 inch</t>
  </si>
  <si>
    <t>10 inch</t>
  </si>
  <si>
    <t>14 Inch ID</t>
  </si>
  <si>
    <t>Design Pressure Limit Summary</t>
  </si>
  <si>
    <t>WT</t>
  </si>
  <si>
    <t>10_CA50</t>
  </si>
  <si>
    <t>11_CA50</t>
  </si>
  <si>
    <t>12_CA50</t>
  </si>
  <si>
    <t>14_CA50</t>
  </si>
  <si>
    <t>16_CA50</t>
  </si>
  <si>
    <t>Target Design Pressure</t>
  </si>
  <si>
    <t>100% Corrosion Allowance</t>
  </si>
  <si>
    <t>50% Corrosion Allowance</t>
  </si>
  <si>
    <t>ALL ID's</t>
  </si>
  <si>
    <t>12 inch</t>
  </si>
  <si>
    <t>14 inch</t>
  </si>
  <si>
    <t>16 inch</t>
  </si>
  <si>
    <t>Manufacturing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</si>
</sst>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5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5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Design Pressure limit Summary</a:t>
            </a:r>
          </a:p>
          <a:p>
            <a:pPr>
              <a:defRPr sz="1800"/>
            </a:pPr>
            <a:r>
              <a:rPr lang="en-US" sz="1600" b="1"/>
              <a:t> </a:t>
            </a:r>
            <a:r>
              <a:rPr lang="en-US" sz="1600" b="0"/>
              <a:t>API STD</a:t>
            </a:r>
            <a:r>
              <a:rPr lang="en-US" sz="1600" b="0" baseline="0"/>
              <a:t> 2</a:t>
            </a:r>
            <a:r>
              <a:rPr lang="en-US" sz="1600" b="0"/>
              <a:t>RD , X65, 12 Inch</a:t>
            </a:r>
            <a:r>
              <a:rPr lang="en-US" sz="1600" b="0" baseline="0"/>
              <a:t> ID</a:t>
            </a:r>
            <a:endParaRPr lang="en-US" sz="16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1359364789767"/>
          <c:y val="0.15278058818257712"/>
          <c:w val="0.83748524131293978"/>
          <c:h val="0.65109969361645803"/>
        </c:manualLayout>
      </c:layout>
      <c:scatterChart>
        <c:scatterStyle val="lineMarker"/>
        <c:varyColors val="0"/>
        <c:ser>
          <c:idx val="0"/>
          <c:order val="0"/>
          <c:tx>
            <c:v>100% Corrosion Allowance</c:v>
          </c:tx>
          <c:spPr>
            <a:ln w="19050" cap="rnd">
              <a:solidFill>
                <a:srgbClr val="3D50DF"/>
              </a:solidFill>
              <a:round/>
            </a:ln>
            <a:effectLst/>
          </c:spPr>
          <c:marker>
            <c:symbol val="none"/>
          </c:marker>
          <c:xVal>
            <c:numRef>
              <c:f>'APISTD 2RD_CA100'!$C$30:$C$40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2RD_CA100'!$D$30:$D$40</c:f>
              <c:numCache>
                <c:formatCode>General</c:formatCode>
                <c:ptCount val="11"/>
                <c:pt idx="0">
                  <c:v>4150.625239</c:v>
                </c:pt>
                <c:pt idx="1">
                  <c:v>4660.0523730000004</c:v>
                </c:pt>
                <c:pt idx="2">
                  <c:v>5162.3544169999996</c:v>
                </c:pt>
                <c:pt idx="3">
                  <c:v>5657.7279360000002</c:v>
                </c:pt>
                <c:pt idx="4">
                  <c:v>6146.3614699999998</c:v>
                </c:pt>
                <c:pt idx="5">
                  <c:v>6628.435966</c:v>
                </c:pt>
                <c:pt idx="6">
                  <c:v>7104.1251810000003</c:v>
                </c:pt>
                <c:pt idx="7">
                  <c:v>7573.5960590000004</c:v>
                </c:pt>
                <c:pt idx="8">
                  <c:v>8037.0090790000004</c:v>
                </c:pt>
                <c:pt idx="9">
                  <c:v>8494.5185870000005</c:v>
                </c:pt>
                <c:pt idx="10">
                  <c:v>8946.2731060000006</c:v>
                </c:pt>
              </c:numCache>
            </c:numRef>
          </c:yVal>
          <c:smooth val="0"/>
        </c:ser>
        <c:ser>
          <c:idx val="1"/>
          <c:order val="1"/>
          <c:tx>
            <c:v>100% Corrosion Allowance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'APISTD 2RD_CA100'!$C$30:$C$40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2RD_CA100'!$H$30:$H$40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yVal>
          <c:smooth val="0"/>
        </c:ser>
        <c:ser>
          <c:idx val="2"/>
          <c:order val="2"/>
          <c:tx>
            <c:v>50% Corrosion Allowance</c:v>
          </c:tx>
          <c:spPr>
            <a:ln w="19050" cap="rnd">
              <a:solidFill>
                <a:srgbClr val="3D50D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'APISTD 2RD_CA50'!$C$30:$C$40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2RD_CA50'!$D$30:$D$40</c:f>
              <c:numCache>
                <c:formatCode>General</c:formatCode>
                <c:ptCount val="11"/>
                <c:pt idx="0">
                  <c:v>4836.7159220000003</c:v>
                </c:pt>
                <c:pt idx="1">
                  <c:v>5346.1430559999999</c:v>
                </c:pt>
                <c:pt idx="2">
                  <c:v>5848.4450999999999</c:v>
                </c:pt>
                <c:pt idx="3">
                  <c:v>6343.8186189999997</c:v>
                </c:pt>
                <c:pt idx="4">
                  <c:v>6832.4521530000002</c:v>
                </c:pt>
                <c:pt idx="5">
                  <c:v>7314.5266490000004</c:v>
                </c:pt>
                <c:pt idx="6">
                  <c:v>7790.2158639999998</c:v>
                </c:pt>
                <c:pt idx="7">
                  <c:v>8259.6867419999999</c:v>
                </c:pt>
                <c:pt idx="8">
                  <c:v>8723.0997619999998</c:v>
                </c:pt>
                <c:pt idx="9">
                  <c:v>9180.6092700000008</c:v>
                </c:pt>
                <c:pt idx="10">
                  <c:v>9632.3637890000009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'APISTD 2RD_CA100'!$I$69</c:f>
              <c:strCache>
                <c:ptCount val="1"/>
                <c:pt idx="0">
                  <c:v>Manufacturing Limit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'APISTD 2RD_CA100'!$H$70:$H$71</c:f>
              <c:numCache>
                <c:formatCode>General</c:formatCode>
                <c:ptCount val="2"/>
                <c:pt idx="0">
                  <c:v>1.9</c:v>
                </c:pt>
                <c:pt idx="1">
                  <c:v>1.9</c:v>
                </c:pt>
              </c:numCache>
            </c:numRef>
          </c:xVal>
          <c:yVal>
            <c:numRef>
              <c:f>'APISTD 2RD_CA100'!$I$70:$I$71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119440"/>
        <c:axId val="-694122704"/>
      </c:scatterChart>
      <c:valAx>
        <c:axId val="-694119440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Wall Thickness</a:t>
                </a:r>
                <a:r>
                  <a:rPr lang="en-IN" sz="1600" b="1" baseline="0"/>
                  <a:t> </a:t>
                </a:r>
                <a:r>
                  <a:rPr lang="en-IN" sz="1600" b="1"/>
                  <a:t>(inchs)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122704"/>
        <c:crosses val="autoZero"/>
        <c:crossBetween val="midCat"/>
      </c:valAx>
      <c:valAx>
        <c:axId val="-694122704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Design 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1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Design Pressure limit Summary</a:t>
            </a:r>
          </a:p>
          <a:p>
            <a:pPr>
              <a:defRPr sz="1800"/>
            </a:pPr>
            <a:r>
              <a:rPr lang="en-US" sz="1600" b="1"/>
              <a:t> </a:t>
            </a:r>
            <a:r>
              <a:rPr lang="en-US" sz="1600" b="0"/>
              <a:t>API STD</a:t>
            </a:r>
            <a:r>
              <a:rPr lang="en-US" sz="1600" b="0" baseline="0"/>
              <a:t> 2</a:t>
            </a:r>
            <a:r>
              <a:rPr lang="en-US" sz="1600" b="0"/>
              <a:t>RD , X65, 100%</a:t>
            </a:r>
            <a:r>
              <a:rPr lang="en-US" sz="1600" b="0" baseline="0"/>
              <a:t> and 50% Corrosion Allowance (CA)</a:t>
            </a:r>
            <a:endParaRPr lang="en-US" sz="16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1359364789767"/>
          <c:y val="0.15278058818257712"/>
          <c:w val="0.83748524131293978"/>
          <c:h val="0.58769905659608124"/>
        </c:manualLayout>
      </c:layout>
      <c:scatterChart>
        <c:scatterStyle val="lineMarker"/>
        <c:varyColors val="0"/>
        <c:ser>
          <c:idx val="3"/>
          <c:order val="0"/>
          <c:tx>
            <c:strRef>
              <c:f>'APISTD 2RD_CA100'!$B$79</c:f>
              <c:strCache>
                <c:ptCount val="1"/>
                <c:pt idx="0">
                  <c:v>10 inch 100% 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'APISTD 2RD_CA100'!$A$80:$A$90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2RD_CA100'!$B$80:$B$90</c:f>
              <c:numCache>
                <c:formatCode>General</c:formatCode>
                <c:ptCount val="11"/>
                <c:pt idx="0">
                  <c:v>4891.5464840000004</c:v>
                </c:pt>
                <c:pt idx="1">
                  <c:v>5485.1800110000004</c:v>
                </c:pt>
                <c:pt idx="2">
                  <c:v>6069.1605319999999</c:v>
                </c:pt>
                <c:pt idx="3">
                  <c:v>6643.7969629999998</c:v>
                </c:pt>
                <c:pt idx="4">
                  <c:v>7209.3836240000001</c:v>
                </c:pt>
                <c:pt idx="5">
                  <c:v>7766.201145</c:v>
                </c:pt>
                <c:pt idx="6">
                  <c:v>8314.5173030000005</c:v>
                </c:pt>
                <c:pt idx="7">
                  <c:v>8854.5877920000003</c:v>
                </c:pt>
                <c:pt idx="8">
                  <c:v>9386.6569419999996</c:v>
                </c:pt>
                <c:pt idx="9">
                  <c:v>9910.9583810000004</c:v>
                </c:pt>
                <c:pt idx="10">
                  <c:v>10427.715652000001</c:v>
                </c:pt>
              </c:numCache>
            </c:numRef>
          </c:yVal>
          <c:smooth val="0"/>
        </c:ser>
        <c:ser>
          <c:idx val="0"/>
          <c:order val="1"/>
          <c:tx>
            <c:v>100% Corrosion Allowance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'APISTD 2RD_CA100'!$C$30:$C$40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2RD_CA100'!$H$30:$H$40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'APISTD 2RD_CA100'!$C$79</c:f>
              <c:strCache>
                <c:ptCount val="1"/>
                <c:pt idx="0">
                  <c:v>11 inch 100% 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'APISTD 2RD_CA100'!$A$80:$A$90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2RD_CA100'!$C$80:$C$90</c:f>
              <c:numCache>
                <c:formatCode>General</c:formatCode>
                <c:ptCount val="11"/>
                <c:pt idx="0">
                  <c:v>4490.690544</c:v>
                </c:pt>
                <c:pt idx="1">
                  <c:v>5039.0067019999997</c:v>
                </c:pt>
                <c:pt idx="2">
                  <c:v>5579.0771910000003</c:v>
                </c:pt>
                <c:pt idx="3">
                  <c:v>6111.1463409999997</c:v>
                </c:pt>
                <c:pt idx="4">
                  <c:v>6635.4477800000004</c:v>
                </c:pt>
                <c:pt idx="5">
                  <c:v>7152.2050509999999</c:v>
                </c:pt>
                <c:pt idx="6">
                  <c:v>7661.6321840000001</c:v>
                </c:pt>
                <c:pt idx="7">
                  <c:v>8163.9342290000004</c:v>
                </c:pt>
                <c:pt idx="8">
                  <c:v>8659.3077470000007</c:v>
                </c:pt>
                <c:pt idx="9">
                  <c:v>9147.9412809999994</c:v>
                </c:pt>
                <c:pt idx="10">
                  <c:v>9630.0157770000005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'APISTD 2RD_CA100'!$I$69</c:f>
              <c:strCache>
                <c:ptCount val="1"/>
                <c:pt idx="0">
                  <c:v>Manufacturing Limit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'APISTD 2RD_CA100'!$H$70:$H$71</c:f>
              <c:numCache>
                <c:formatCode>General</c:formatCode>
                <c:ptCount val="2"/>
                <c:pt idx="0">
                  <c:v>1.9</c:v>
                </c:pt>
                <c:pt idx="1">
                  <c:v>1.9</c:v>
                </c:pt>
              </c:numCache>
            </c:numRef>
          </c:xVal>
          <c:yVal>
            <c:numRef>
              <c:f>'APISTD 2RD_CA100'!$I$70:$I$71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'APISTD 2RD_CA100'!$D$79</c:f>
              <c:strCache>
                <c:ptCount val="1"/>
                <c:pt idx="0">
                  <c:v>12 inch 100% 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'APISTD 2RD_CA100'!$A$80:$A$90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2RD_CA100'!$D$80:$D$90</c:f>
              <c:numCache>
                <c:formatCode>General</c:formatCode>
                <c:ptCount val="11"/>
                <c:pt idx="0">
                  <c:v>4150.625239</c:v>
                </c:pt>
                <c:pt idx="1">
                  <c:v>4660.0523730000004</c:v>
                </c:pt>
                <c:pt idx="2">
                  <c:v>5162.3544169999996</c:v>
                </c:pt>
                <c:pt idx="3">
                  <c:v>5657.7279360000002</c:v>
                </c:pt>
                <c:pt idx="4">
                  <c:v>6146.3614699999998</c:v>
                </c:pt>
                <c:pt idx="5">
                  <c:v>6628.435966</c:v>
                </c:pt>
                <c:pt idx="6">
                  <c:v>7104.1251810000003</c:v>
                </c:pt>
                <c:pt idx="7">
                  <c:v>7573.5960590000004</c:v>
                </c:pt>
                <c:pt idx="8">
                  <c:v>8037.0090790000004</c:v>
                </c:pt>
                <c:pt idx="9">
                  <c:v>8494.5185870000005</c:v>
                </c:pt>
                <c:pt idx="10">
                  <c:v>8946.2731060000006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'APISTD 2RD_CA100'!$E$79</c:f>
              <c:strCache>
                <c:ptCount val="1"/>
                <c:pt idx="0">
                  <c:v>14 inch 100% CA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'APISTD 2RD_CA100'!$A$80:$A$90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2RD_CA100'!$E$80:$E$90</c:f>
              <c:numCache>
                <c:formatCode>General</c:formatCode>
                <c:ptCount val="11"/>
                <c:pt idx="0">
                  <c:v>3604.7960699999999</c:v>
                </c:pt>
                <c:pt idx="1">
                  <c:v>4050.9385860000002</c:v>
                </c:pt>
                <c:pt idx="2">
                  <c:v>4491.6068230000001</c:v>
                </c:pt>
                <c:pt idx="3">
                  <c:v>4926.9334950000002</c:v>
                </c:pt>
                <c:pt idx="4">
                  <c:v>5357.0465489999997</c:v>
                </c:pt>
                <c:pt idx="5">
                  <c:v>5782.0693879999999</c:v>
                </c:pt>
                <c:pt idx="6">
                  <c:v>6202.1210849999998</c:v>
                </c:pt>
                <c:pt idx="7">
                  <c:v>6617.3165849999996</c:v>
                </c:pt>
                <c:pt idx="8">
                  <c:v>7027.7668899999999</c:v>
                </c:pt>
                <c:pt idx="9">
                  <c:v>7433.5792380000003</c:v>
                </c:pt>
                <c:pt idx="10">
                  <c:v>7834.8572759999997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'APISTD 2RD_CA100'!$F$79</c:f>
              <c:strCache>
                <c:ptCount val="1"/>
                <c:pt idx="0">
                  <c:v>16 inch 100% CA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'APISTD 2RD_CA100'!$A$80:$A$90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'APISTD 2RD_CA100'!$F$80:$F$90</c:f>
              <c:numCache>
                <c:formatCode>General</c:formatCode>
                <c:ptCount val="11"/>
                <c:pt idx="0">
                  <c:v>3185.9242840000002</c:v>
                </c:pt>
                <c:pt idx="1">
                  <c:v>3582.768219</c:v>
                </c:pt>
                <c:pt idx="2">
                  <c:v>3975.2749749999998</c:v>
                </c:pt>
                <c:pt idx="3">
                  <c:v>4363.5383320000001</c:v>
                </c:pt>
                <c:pt idx="4">
                  <c:v>4747.6490599999997</c:v>
                </c:pt>
                <c:pt idx="5">
                  <c:v>5127.6950479999996</c:v>
                </c:pt>
                <c:pt idx="6">
                  <c:v>5503.7614240000003</c:v>
                </c:pt>
                <c:pt idx="7">
                  <c:v>5875.9306690000003</c:v>
                </c:pt>
                <c:pt idx="8">
                  <c:v>6244.2827260000004</c:v>
                </c:pt>
                <c:pt idx="9">
                  <c:v>6608.8951029999998</c:v>
                </c:pt>
                <c:pt idx="10">
                  <c:v>6969.8429729999998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121072"/>
        <c:axId val="-694120528"/>
      </c:scatterChart>
      <c:valAx>
        <c:axId val="-694121072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Wall Thickness</a:t>
                </a:r>
                <a:r>
                  <a:rPr lang="en-IN" sz="1600" b="1" baseline="0"/>
                  <a:t> </a:t>
                </a:r>
                <a:r>
                  <a:rPr lang="en-IN" sz="1600" b="1"/>
                  <a:t>(inchs)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120528"/>
        <c:crosses val="autoZero"/>
        <c:crossBetween val="midCat"/>
      </c:valAx>
      <c:valAx>
        <c:axId val="-69412052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Design 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1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9223416600500821E-2"/>
          <c:y val="0.84888697041589278"/>
          <c:w val="0.87842467373716426"/>
          <c:h val="0.1384329141185098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Design Pressure limit Summary</a:t>
            </a:r>
          </a:p>
          <a:p>
            <a:pPr>
              <a:defRPr sz="1800"/>
            </a:pPr>
            <a:r>
              <a:rPr lang="en-US" sz="1600" b="1"/>
              <a:t> </a:t>
            </a:r>
            <a:r>
              <a:rPr lang="en-US" sz="1600" b="0"/>
              <a:t>API STD</a:t>
            </a:r>
            <a:r>
              <a:rPr lang="en-US" sz="1600" b="0" baseline="0"/>
              <a:t> 2</a:t>
            </a:r>
            <a:r>
              <a:rPr lang="en-US" sz="1600" b="0"/>
              <a:t>RD , X65, 1.9 Wall Thickness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1359364789767"/>
          <c:y val="0.15278058818257712"/>
          <c:w val="0.83748524131293978"/>
          <c:h val="0.65109969361645803"/>
        </c:manualLayout>
      </c:layout>
      <c:scatterChart>
        <c:scatterStyle val="lineMarker"/>
        <c:varyColors val="0"/>
        <c:ser>
          <c:idx val="0"/>
          <c:order val="0"/>
          <c:tx>
            <c:v>100% Corrosion Allowance</c:v>
          </c:tx>
          <c:spPr>
            <a:ln w="19050" cap="rnd">
              <a:solidFill>
                <a:srgbClr val="3D50DF"/>
              </a:solidFill>
              <a:round/>
            </a:ln>
            <a:effectLst/>
          </c:spPr>
          <c:marker>
            <c:symbol val="none"/>
          </c:marker>
          <c:xVal>
            <c:numRef>
              <c:f>'APISTD 2RD_CA100'!$A$70:$A$74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'APISTD 2RD_CA100'!$D$70:$D$74</c:f>
              <c:numCache>
                <c:formatCode>General</c:formatCode>
                <c:ptCount val="5"/>
                <c:pt idx="0">
                  <c:v>9910.9583810000004</c:v>
                </c:pt>
                <c:pt idx="1">
                  <c:v>9147.9412809999994</c:v>
                </c:pt>
                <c:pt idx="2">
                  <c:v>8494.5185870000005</c:v>
                </c:pt>
                <c:pt idx="3">
                  <c:v>7433.5792380000003</c:v>
                </c:pt>
                <c:pt idx="4">
                  <c:v>6608.8951029999998</c:v>
                </c:pt>
              </c:numCache>
            </c:numRef>
          </c:yVal>
          <c:smooth val="0"/>
        </c:ser>
        <c:ser>
          <c:idx val="1"/>
          <c:order val="1"/>
          <c:tx>
            <c:v>100% Corrosion Allowance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'APISTD 2RD_CA100'!$A$70:$A$74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'APISTD 2RD_CA100'!$E$70:$E$74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yVal>
          <c:smooth val="0"/>
        </c:ser>
        <c:ser>
          <c:idx val="2"/>
          <c:order val="2"/>
          <c:tx>
            <c:v>50% Corrosion Allowance</c:v>
          </c:tx>
          <c:spPr>
            <a:ln w="19050" cap="rnd">
              <a:solidFill>
                <a:srgbClr val="3D50D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'APISTD 2RD_CA50'!$A$70:$A$74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'APISTD 2RD_CA50'!$D$70:$D$74</c:f>
              <c:numCache>
                <c:formatCode>General</c:formatCode>
                <c:ptCount val="5"/>
                <c:pt idx="0">
                  <c:v>10729.586303</c:v>
                </c:pt>
                <c:pt idx="1">
                  <c:v>9894.4633620000004</c:v>
                </c:pt>
                <c:pt idx="2">
                  <c:v>9180.6092700000008</c:v>
                </c:pt>
                <c:pt idx="3">
                  <c:v>8024.0695169999999</c:v>
                </c:pt>
                <c:pt idx="4">
                  <c:v>7127.1691419999997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115088"/>
        <c:axId val="-694114544"/>
      </c:scatterChart>
      <c:valAx>
        <c:axId val="-694115088"/>
        <c:scaling>
          <c:orientation val="minMax"/>
          <c:max val="16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Inner Diameter (Inch)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114544"/>
        <c:crosses val="autoZero"/>
        <c:crossBetween val="midCat"/>
      </c:valAx>
      <c:valAx>
        <c:axId val="-6941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Design 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11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/>
  <sheetViews>
    <sheetView tabSelected="1"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0.37775</cdr:x>
      <cdr:y>0.20587</cdr:y>
    </cdr:from>
    <cdr:to>
      <cdr:x>0.68814</cdr:x>
      <cdr:y>0.25338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512994" y="1237129"/>
          <a:ext cx="2886585" cy="2855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>
              <a:solidFill>
                <a:srgbClr val="FF0000"/>
              </a:solidFill>
            </a:rPr>
            <a:t>Design Pressure Limit =10,000</a:t>
          </a:r>
          <a:r>
            <a:rPr lang="en-IN" sz="1400" baseline="0">
              <a:solidFill>
                <a:srgbClr val="FF0000"/>
              </a:solidFill>
            </a:rPr>
            <a:t> Psi</a:t>
          </a:r>
          <a:endParaRPr lang="en-IN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0.84239</cdr:x>
      <cdr:y>0.36621</cdr:y>
    </cdr:from>
    <cdr:to>
      <cdr:x>0.88375</cdr:x>
      <cdr:y>0.76307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34087" y="2200729"/>
          <a:ext cx="384628" cy="23848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97000"/>
          </a:schemeClr>
        </a:solidFill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>
              <a:solidFill>
                <a:srgbClr val="C00000"/>
              </a:solidFill>
            </a:rPr>
            <a:t>Manufacturing</a:t>
          </a:r>
          <a:r>
            <a:rPr lang="en-IN" sz="1400" baseline="0">
              <a:solidFill>
                <a:srgbClr val="C00000"/>
              </a:solidFill>
            </a:rPr>
            <a:t> Limit </a:t>
          </a:r>
          <a:r>
            <a:rPr lang="en-IN" sz="1400">
              <a:solidFill>
                <a:srgbClr val="C00000"/>
              </a:solidFill>
            </a:rPr>
            <a:t> =</a:t>
          </a:r>
          <a:r>
            <a:rPr lang="en-IN" sz="1400" baseline="0">
              <a:solidFill>
                <a:srgbClr val="C00000"/>
              </a:solidFill>
            </a:rPr>
            <a:t> 1.9 inch</a:t>
          </a:r>
          <a:endParaRPr lang="en-IN" sz="1400">
            <a:solidFill>
              <a:srgbClr val="C0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0.89799</cdr:x>
      <cdr:y>0.30508</cdr:y>
    </cdr:from>
    <cdr:to>
      <cdr:x>0.93935</cdr:x>
      <cdr:y>0.70193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351157" y="1833336"/>
          <a:ext cx="384628" cy="23848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97000"/>
          </a:schemeClr>
        </a:solidFill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>
              <a:solidFill>
                <a:srgbClr val="C00000"/>
              </a:solidFill>
            </a:rPr>
            <a:t>Manufacturing</a:t>
          </a:r>
          <a:r>
            <a:rPr lang="en-IN" sz="1400" baseline="0">
              <a:solidFill>
                <a:srgbClr val="C00000"/>
              </a:solidFill>
            </a:rPr>
            <a:t> Limit </a:t>
          </a:r>
          <a:r>
            <a:rPr lang="en-IN" sz="1400">
              <a:solidFill>
                <a:srgbClr val="C00000"/>
              </a:solidFill>
            </a:rPr>
            <a:t> =</a:t>
          </a:r>
          <a:r>
            <a:rPr lang="en-IN" sz="1400" baseline="0">
              <a:solidFill>
                <a:srgbClr val="C00000"/>
              </a:solidFill>
            </a:rPr>
            <a:t> 1.9 inch</a:t>
          </a:r>
          <a:endParaRPr lang="en-IN" sz="14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0.39759</cdr:x>
      <cdr:y>0.1828</cdr:y>
    </cdr:from>
    <cdr:to>
      <cdr:x>0.70798</cdr:x>
      <cdr:y>0.23031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97514" y="1098550"/>
          <a:ext cx="2886585" cy="2855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>
              <a:solidFill>
                <a:srgbClr val="FF0000"/>
              </a:solidFill>
            </a:rPr>
            <a:t>Design Pressure Limit =10,000</a:t>
          </a:r>
          <a:r>
            <a:rPr lang="en-IN" sz="1400" baseline="0">
              <a:solidFill>
                <a:srgbClr val="FF0000"/>
              </a:solidFill>
            </a:rPr>
            <a:t> Psi</a:t>
          </a:r>
          <a:endParaRPr lang="en-IN" sz="14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0.37921</cdr:x>
      <cdr:y>0.22398</cdr:y>
    </cdr:from>
    <cdr:to>
      <cdr:x>0.6896</cdr:x>
      <cdr:y>0.27149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524250" y="1347107"/>
          <a:ext cx="2884714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>
              <a:solidFill>
                <a:srgbClr val="FF0000"/>
              </a:solidFill>
            </a:rPr>
            <a:t>Design Pressure Limit =10,000</a:t>
          </a:r>
          <a:r>
            <a:rPr lang="en-IN" sz="1400" baseline="0">
              <a:solidFill>
                <a:srgbClr val="FF0000"/>
              </a:solidFill>
            </a:rPr>
            <a:t> Psi</a:t>
          </a:r>
          <a:endParaRPr lang="en-IN" sz="14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0"/>
  <sheetViews>
    <sheetView topLeftCell="A61" workbookViewId="0">
      <selection activeCell="H69" sqref="H69:I71"/>
    </sheetView>
  </sheetViews>
  <sheetFormatPr defaultRowHeight="15" x14ac:dyDescent="0.25"/>
  <sheetData>
    <row r="1" spans="1:7" x14ac:dyDescent="0.25">
      <c r="A1" s="20" t="s">
        <v>10</v>
      </c>
      <c r="B1" s="21"/>
      <c r="C1" s="21"/>
      <c r="D1" s="21"/>
      <c r="E1" s="21"/>
      <c r="F1" s="21"/>
      <c r="G1" s="22"/>
    </row>
    <row r="2" spans="1:7" x14ac:dyDescent="0.25">
      <c r="A2" s="1" t="s">
        <v>2</v>
      </c>
      <c r="B2" s="1" t="s">
        <v>3</v>
      </c>
      <c r="C2" s="1" t="s">
        <v>4</v>
      </c>
      <c r="D2" s="1" t="s">
        <v>0</v>
      </c>
      <c r="E2" s="1" t="s">
        <v>1</v>
      </c>
      <c r="F2" s="1" t="s">
        <v>5</v>
      </c>
      <c r="G2" s="1" t="s">
        <v>6</v>
      </c>
    </row>
    <row r="3" spans="1:7" x14ac:dyDescent="0.25">
      <c r="A3" s="1">
        <v>12</v>
      </c>
      <c r="B3" s="1">
        <v>10</v>
      </c>
      <c r="C3" s="1">
        <v>1</v>
      </c>
      <c r="D3" s="1">
        <v>4891.5464840000004</v>
      </c>
      <c r="E3" s="1">
        <v>5502.9897940000001</v>
      </c>
      <c r="F3" s="1">
        <v>8184.8729320000002</v>
      </c>
      <c r="G3" s="1">
        <v>8152.5774730000003</v>
      </c>
    </row>
    <row r="4" spans="1:7" x14ac:dyDescent="0.25">
      <c r="A4" s="1">
        <v>12.2</v>
      </c>
      <c r="B4" s="1">
        <v>10</v>
      </c>
      <c r="C4" s="1">
        <v>1.1000000000000001</v>
      </c>
      <c r="D4" s="1">
        <v>5485.1800110000004</v>
      </c>
      <c r="E4" s="1">
        <v>6170.8275130000002</v>
      </c>
      <c r="F4" s="1">
        <v>8926.9148420000001</v>
      </c>
      <c r="G4" s="1">
        <v>9141.9666849999994</v>
      </c>
    </row>
    <row r="5" spans="1:7" x14ac:dyDescent="0.25">
      <c r="A5" s="1">
        <v>12.4</v>
      </c>
      <c r="B5" s="1">
        <v>10</v>
      </c>
      <c r="C5" s="1">
        <v>1.2</v>
      </c>
      <c r="D5" s="1">
        <v>6069.1605319999999</v>
      </c>
      <c r="E5" s="1">
        <v>6827.8055990000003</v>
      </c>
      <c r="F5" s="1">
        <v>9656.8904930000008</v>
      </c>
      <c r="G5" s="1">
        <v>10115.267554</v>
      </c>
    </row>
    <row r="6" spans="1:7" x14ac:dyDescent="0.25">
      <c r="A6" s="1">
        <v>12.6</v>
      </c>
      <c r="B6" s="1">
        <v>10</v>
      </c>
      <c r="C6" s="1">
        <v>1.3</v>
      </c>
      <c r="D6" s="1">
        <v>6643.7969629999998</v>
      </c>
      <c r="E6" s="1">
        <v>7474.2715829999997</v>
      </c>
      <c r="F6" s="1">
        <v>10375.186030999999</v>
      </c>
      <c r="G6" s="1">
        <v>11072.994938</v>
      </c>
    </row>
    <row r="7" spans="1:7" x14ac:dyDescent="0.25">
      <c r="A7" s="1">
        <v>12.8</v>
      </c>
      <c r="B7" s="1">
        <v>10</v>
      </c>
      <c r="C7" s="1">
        <v>1.4</v>
      </c>
      <c r="D7" s="1">
        <v>7209.3836240000001</v>
      </c>
      <c r="E7" s="1">
        <v>8110.5565770000003</v>
      </c>
      <c r="F7" s="1">
        <v>11082.169357999999</v>
      </c>
      <c r="G7" s="1">
        <v>12015.639373</v>
      </c>
    </row>
    <row r="8" spans="1:7" x14ac:dyDescent="0.25">
      <c r="A8" s="1">
        <v>13</v>
      </c>
      <c r="B8" s="1">
        <v>10</v>
      </c>
      <c r="C8" s="1">
        <v>1.5</v>
      </c>
      <c r="D8" s="1">
        <v>7766.201145</v>
      </c>
      <c r="E8" s="1">
        <v>8736.9762890000002</v>
      </c>
      <c r="F8" s="1">
        <v>11778.19126</v>
      </c>
      <c r="G8" s="1">
        <v>12943.668576</v>
      </c>
    </row>
    <row r="9" spans="1:7" x14ac:dyDescent="0.25">
      <c r="A9" s="1">
        <v>13.2</v>
      </c>
      <c r="B9" s="1">
        <v>10</v>
      </c>
      <c r="C9" s="1">
        <v>1.6</v>
      </c>
      <c r="D9" s="1">
        <v>8314.5173030000005</v>
      </c>
      <c r="E9" s="1">
        <v>9353.8319659999997</v>
      </c>
      <c r="F9" s="1">
        <v>12463.586456999999</v>
      </c>
      <c r="G9" s="1">
        <v>13857.528839000001</v>
      </c>
    </row>
    <row r="10" spans="1:7" x14ac:dyDescent="0.25">
      <c r="A10" s="1">
        <v>13.4</v>
      </c>
      <c r="B10" s="1">
        <v>10</v>
      </c>
      <c r="C10" s="1">
        <v>1.7</v>
      </c>
      <c r="D10" s="1">
        <v>8854.5877920000003</v>
      </c>
      <c r="E10" s="1">
        <v>9961.4112659999992</v>
      </c>
      <c r="F10" s="1">
        <v>13138.674568</v>
      </c>
      <c r="G10" s="1">
        <v>14757.64632</v>
      </c>
    </row>
    <row r="11" spans="1:7" x14ac:dyDescent="0.25">
      <c r="A11" s="1">
        <v>13.6</v>
      </c>
      <c r="B11" s="1">
        <v>10</v>
      </c>
      <c r="C11" s="1">
        <v>1.8</v>
      </c>
      <c r="D11" s="1">
        <v>9386.6569419999996</v>
      </c>
      <c r="E11" s="1">
        <v>10559.98906</v>
      </c>
      <c r="F11" s="1">
        <v>13803.761005</v>
      </c>
      <c r="G11" s="1">
        <v>15644.428237</v>
      </c>
    </row>
    <row r="12" spans="1:7" x14ac:dyDescent="0.25">
      <c r="A12" s="1">
        <v>13.8</v>
      </c>
      <c r="B12" s="1">
        <v>10</v>
      </c>
      <c r="C12" s="1">
        <v>1.9</v>
      </c>
      <c r="D12" s="1">
        <v>9910.9583810000004</v>
      </c>
      <c r="E12" s="1">
        <v>11149.828179</v>
      </c>
      <c r="F12" s="1">
        <v>14459.137804</v>
      </c>
      <c r="G12" s="1">
        <v>16518.263967999999</v>
      </c>
    </row>
    <row r="13" spans="1:7" x14ac:dyDescent="0.25">
      <c r="A13" s="1">
        <v>14</v>
      </c>
      <c r="B13" s="1">
        <v>10</v>
      </c>
      <c r="C13" s="1">
        <v>2</v>
      </c>
      <c r="D13" s="1">
        <v>10427.715652000001</v>
      </c>
      <c r="E13" s="1">
        <v>11731.180109000001</v>
      </c>
      <c r="F13" s="1">
        <v>15105.084392999999</v>
      </c>
      <c r="G13" s="1">
        <v>17379.526086999998</v>
      </c>
    </row>
    <row r="15" spans="1:7" x14ac:dyDescent="0.25">
      <c r="A15" s="20" t="s">
        <v>9</v>
      </c>
      <c r="B15" s="21"/>
      <c r="C15" s="21"/>
      <c r="D15" s="21"/>
      <c r="E15" s="21"/>
      <c r="F15" s="21"/>
      <c r="G15" s="22"/>
    </row>
    <row r="16" spans="1:7" x14ac:dyDescent="0.25">
      <c r="A16" s="1" t="s">
        <v>2</v>
      </c>
      <c r="B16" s="1" t="s">
        <v>3</v>
      </c>
      <c r="C16" s="1" t="s">
        <v>4</v>
      </c>
      <c r="D16" s="1" t="s">
        <v>0</v>
      </c>
      <c r="E16" s="1" t="s">
        <v>1</v>
      </c>
      <c r="F16" s="1" t="s">
        <v>5</v>
      </c>
      <c r="G16" s="1" t="s">
        <v>6</v>
      </c>
    </row>
    <row r="17" spans="1:8" x14ac:dyDescent="0.25">
      <c r="A17" s="1">
        <v>13</v>
      </c>
      <c r="B17" s="1">
        <v>11</v>
      </c>
      <c r="C17" s="1">
        <v>1</v>
      </c>
      <c r="D17" s="1">
        <v>4490.690544</v>
      </c>
      <c r="E17" s="1">
        <v>5052.0268619999997</v>
      </c>
      <c r="F17" s="1">
        <v>7499.4777350000004</v>
      </c>
      <c r="G17" s="1">
        <v>7484.4842410000001</v>
      </c>
    </row>
    <row r="18" spans="1:8" x14ac:dyDescent="0.25">
      <c r="A18" s="1">
        <v>13.2</v>
      </c>
      <c r="B18" s="1">
        <v>11</v>
      </c>
      <c r="C18" s="1">
        <v>1.1000000000000001</v>
      </c>
      <c r="D18" s="1">
        <v>5039.0067019999997</v>
      </c>
      <c r="E18" s="1">
        <v>5668.8825399999996</v>
      </c>
      <c r="F18" s="1">
        <v>8184.8729320000002</v>
      </c>
      <c r="G18" s="1">
        <v>8398.3445040000006</v>
      </c>
    </row>
    <row r="19" spans="1:8" x14ac:dyDescent="0.25">
      <c r="A19" s="1">
        <v>13.4</v>
      </c>
      <c r="B19" s="1">
        <v>11</v>
      </c>
      <c r="C19" s="1">
        <v>1.2</v>
      </c>
      <c r="D19" s="1">
        <v>5579.0771910000003</v>
      </c>
      <c r="E19" s="1">
        <v>6276.4618399999999</v>
      </c>
      <c r="F19" s="1">
        <v>8859.9610439999997</v>
      </c>
      <c r="G19" s="1">
        <v>9298.4619849999999</v>
      </c>
    </row>
    <row r="20" spans="1:8" x14ac:dyDescent="0.25">
      <c r="A20" s="1">
        <v>13.6</v>
      </c>
      <c r="B20" s="1">
        <v>11</v>
      </c>
      <c r="C20" s="1">
        <v>1.3</v>
      </c>
      <c r="D20" s="1">
        <v>6111.1463409999997</v>
      </c>
      <c r="E20" s="1">
        <v>6875.0396330000003</v>
      </c>
      <c r="F20" s="1">
        <v>9525.0474809999996</v>
      </c>
      <c r="G20" s="1">
        <v>10185.243901</v>
      </c>
    </row>
    <row r="21" spans="1:8" x14ac:dyDescent="0.25">
      <c r="A21" s="1">
        <v>13.8</v>
      </c>
      <c r="B21" s="1">
        <v>11</v>
      </c>
      <c r="C21" s="1">
        <v>1.4</v>
      </c>
      <c r="D21" s="1">
        <v>6635.4477800000004</v>
      </c>
      <c r="E21" s="1">
        <v>7464.8787519999996</v>
      </c>
      <c r="F21" s="1">
        <v>10180.424279000001</v>
      </c>
      <c r="G21" s="1">
        <v>11059.079632999999</v>
      </c>
    </row>
    <row r="22" spans="1:8" x14ac:dyDescent="0.25">
      <c r="A22" s="1">
        <v>14</v>
      </c>
      <c r="B22" s="1">
        <v>11</v>
      </c>
      <c r="C22" s="1">
        <v>1.5</v>
      </c>
      <c r="D22" s="1">
        <v>7152.2050509999999</v>
      </c>
      <c r="E22" s="1">
        <v>8046.2306820000003</v>
      </c>
      <c r="F22" s="1">
        <v>10826.370868</v>
      </c>
      <c r="G22" s="1">
        <v>11920.341752</v>
      </c>
    </row>
    <row r="23" spans="1:8" x14ac:dyDescent="0.25">
      <c r="A23" s="1">
        <v>14.2</v>
      </c>
      <c r="B23" s="1">
        <v>11</v>
      </c>
      <c r="C23" s="1">
        <v>1.6</v>
      </c>
      <c r="D23" s="1">
        <v>7661.6321840000001</v>
      </c>
      <c r="E23" s="1">
        <v>8619.3362070000003</v>
      </c>
      <c r="F23" s="1">
        <v>11463.154785000001</v>
      </c>
      <c r="G23" s="1">
        <v>12769.386973999999</v>
      </c>
    </row>
    <row r="24" spans="1:8" x14ac:dyDescent="0.25">
      <c r="A24" s="1">
        <v>14.4</v>
      </c>
      <c r="B24" s="1">
        <v>11</v>
      </c>
      <c r="C24" s="1">
        <v>1.7</v>
      </c>
      <c r="D24" s="1">
        <v>8163.9342290000004</v>
      </c>
      <c r="E24" s="1">
        <v>9184.426007</v>
      </c>
      <c r="F24" s="1">
        <v>12091.03234</v>
      </c>
      <c r="G24" s="1">
        <v>13606.557048000001</v>
      </c>
    </row>
    <row r="25" spans="1:8" x14ac:dyDescent="0.25">
      <c r="A25" s="1">
        <v>14.6</v>
      </c>
      <c r="B25" s="1">
        <v>11</v>
      </c>
      <c r="C25" s="1">
        <v>1.8</v>
      </c>
      <c r="D25" s="1">
        <v>8659.3077470000007</v>
      </c>
      <c r="E25" s="1">
        <v>9741.7212159999999</v>
      </c>
      <c r="F25" s="1">
        <v>12710.249239000001</v>
      </c>
      <c r="G25" s="1">
        <v>14432.179579</v>
      </c>
    </row>
    <row r="26" spans="1:8" x14ac:dyDescent="0.25">
      <c r="A26" s="1">
        <v>14.8</v>
      </c>
      <c r="B26" s="1">
        <v>11</v>
      </c>
      <c r="C26" s="1">
        <v>1.9</v>
      </c>
      <c r="D26" s="1">
        <v>9147.9412809999994</v>
      </c>
      <c r="E26" s="1">
        <v>10291.433940999999</v>
      </c>
      <c r="F26" s="1">
        <v>13321.041155999999</v>
      </c>
      <c r="G26" s="1">
        <v>15246.568802</v>
      </c>
    </row>
    <row r="27" spans="1:8" x14ac:dyDescent="0.25">
      <c r="A27" s="1">
        <v>15</v>
      </c>
      <c r="B27" s="1">
        <v>11</v>
      </c>
      <c r="C27" s="1">
        <v>2</v>
      </c>
      <c r="D27" s="1">
        <v>9630.0157770000005</v>
      </c>
      <c r="E27" s="1">
        <v>10833.767750000001</v>
      </c>
      <c r="F27" s="1">
        <v>13923.634276999999</v>
      </c>
      <c r="G27" s="1">
        <v>16050.026296</v>
      </c>
    </row>
    <row r="29" spans="1:8" x14ac:dyDescent="0.25">
      <c r="A29" s="20" t="s">
        <v>8</v>
      </c>
      <c r="B29" s="21"/>
      <c r="C29" s="21"/>
      <c r="D29" s="21"/>
      <c r="E29" s="21"/>
      <c r="F29" s="21"/>
      <c r="G29" s="22"/>
    </row>
    <row r="30" spans="1:8" x14ac:dyDescent="0.25">
      <c r="A30" s="1">
        <v>14</v>
      </c>
      <c r="B30" s="1">
        <v>12</v>
      </c>
      <c r="C30" s="1">
        <v>1</v>
      </c>
      <c r="D30" s="1">
        <v>4150.625239</v>
      </c>
      <c r="E30" s="1">
        <v>4669.4533940000001</v>
      </c>
      <c r="F30" s="1">
        <v>6920.2114609999999</v>
      </c>
      <c r="G30" s="1">
        <v>6917.7087320000001</v>
      </c>
      <c r="H30" s="14">
        <v>10000</v>
      </c>
    </row>
    <row r="31" spans="1:8" x14ac:dyDescent="0.25">
      <c r="A31" s="1">
        <v>14.2</v>
      </c>
      <c r="B31" s="1">
        <v>12</v>
      </c>
      <c r="C31" s="1">
        <v>1.1000000000000001</v>
      </c>
      <c r="D31" s="1">
        <v>4660.0523730000004</v>
      </c>
      <c r="E31" s="1">
        <v>5242.5589190000001</v>
      </c>
      <c r="F31" s="1">
        <v>7556.9953770000002</v>
      </c>
      <c r="G31" s="1">
        <v>7766.7539539999998</v>
      </c>
      <c r="H31" s="14">
        <v>10000</v>
      </c>
    </row>
    <row r="32" spans="1:8" x14ac:dyDescent="0.25">
      <c r="A32" s="1">
        <v>14.4</v>
      </c>
      <c r="B32" s="1">
        <v>12</v>
      </c>
      <c r="C32" s="1">
        <v>1.2</v>
      </c>
      <c r="D32" s="1">
        <v>5162.3544169999996</v>
      </c>
      <c r="E32" s="1">
        <v>5807.6487189999998</v>
      </c>
      <c r="F32" s="1">
        <v>8184.8729320000002</v>
      </c>
      <c r="G32" s="1">
        <v>8603.9240279999995</v>
      </c>
      <c r="H32" s="14">
        <v>10000</v>
      </c>
    </row>
    <row r="33" spans="1:8" x14ac:dyDescent="0.25">
      <c r="A33" s="1">
        <v>14.6</v>
      </c>
      <c r="B33" s="1">
        <v>12</v>
      </c>
      <c r="C33" s="1">
        <v>1.3</v>
      </c>
      <c r="D33" s="1">
        <v>5657.7279360000002</v>
      </c>
      <c r="E33" s="1">
        <v>6364.9439279999997</v>
      </c>
      <c r="F33" s="1">
        <v>8804.0898309999993</v>
      </c>
      <c r="G33" s="1">
        <v>9429.5465600000007</v>
      </c>
      <c r="H33" s="14">
        <v>10000</v>
      </c>
    </row>
    <row r="34" spans="1:8" x14ac:dyDescent="0.25">
      <c r="A34" s="1">
        <v>14.8</v>
      </c>
      <c r="B34" s="1">
        <v>12</v>
      </c>
      <c r="C34" s="1">
        <v>1.4</v>
      </c>
      <c r="D34" s="1">
        <v>6146.3614699999998</v>
      </c>
      <c r="E34" s="1">
        <v>6914.656653</v>
      </c>
      <c r="F34" s="1">
        <v>9414.8817479999998</v>
      </c>
      <c r="G34" s="1">
        <v>10243.935783000001</v>
      </c>
      <c r="H34" s="14">
        <v>10000</v>
      </c>
    </row>
    <row r="35" spans="1:8" x14ac:dyDescent="0.25">
      <c r="A35" s="1">
        <v>15</v>
      </c>
      <c r="B35" s="1">
        <v>12</v>
      </c>
      <c r="C35" s="1">
        <v>1.5</v>
      </c>
      <c r="D35" s="1">
        <v>6628.435966</v>
      </c>
      <c r="E35" s="1">
        <v>7456.9904619999998</v>
      </c>
      <c r="F35" s="1">
        <v>10017.474869</v>
      </c>
      <c r="G35" s="1">
        <v>11047.393276000001</v>
      </c>
      <c r="H35" s="14">
        <v>10000</v>
      </c>
    </row>
    <row r="36" spans="1:8" x14ac:dyDescent="0.25">
      <c r="A36" s="1">
        <v>15.2</v>
      </c>
      <c r="B36" s="1">
        <v>12</v>
      </c>
      <c r="C36" s="1">
        <v>1.6</v>
      </c>
      <c r="D36" s="1">
        <v>7104.1251810000003</v>
      </c>
      <c r="E36" s="1">
        <v>7992.1408289999999</v>
      </c>
      <c r="F36" s="1">
        <v>10612.086388</v>
      </c>
      <c r="G36" s="1">
        <v>11840.208635999999</v>
      </c>
      <c r="H36" s="14">
        <v>10000</v>
      </c>
    </row>
    <row r="37" spans="1:8" x14ac:dyDescent="0.25">
      <c r="A37" s="1">
        <v>15.4</v>
      </c>
      <c r="B37" s="1">
        <v>12</v>
      </c>
      <c r="C37" s="1">
        <v>1.7</v>
      </c>
      <c r="D37" s="1">
        <v>7573.5960590000004</v>
      </c>
      <c r="E37" s="1">
        <v>8520.2955660000007</v>
      </c>
      <c r="F37" s="1">
        <v>11198.924985</v>
      </c>
      <c r="G37" s="1">
        <v>12622.660098</v>
      </c>
      <c r="H37" s="14">
        <v>10000</v>
      </c>
    </row>
    <row r="38" spans="1:8" x14ac:dyDescent="0.25">
      <c r="A38" s="1">
        <v>15.6</v>
      </c>
      <c r="B38" s="1">
        <v>12</v>
      </c>
      <c r="C38" s="1">
        <v>1.8</v>
      </c>
      <c r="D38" s="1">
        <v>8037.0090790000004</v>
      </c>
      <c r="E38" s="1">
        <v>9041.6352129999996</v>
      </c>
      <c r="F38" s="1">
        <v>11778.19126</v>
      </c>
      <c r="G38" s="1">
        <v>13395.015131</v>
      </c>
      <c r="H38" s="14">
        <v>10000</v>
      </c>
    </row>
    <row r="39" spans="1:8" x14ac:dyDescent="0.25">
      <c r="A39" s="1">
        <v>15.8</v>
      </c>
      <c r="B39" s="1">
        <v>12</v>
      </c>
      <c r="C39" s="1">
        <v>1.9</v>
      </c>
      <c r="D39" s="1">
        <v>8494.5185870000005</v>
      </c>
      <c r="E39" s="1">
        <v>9556.3334099999993</v>
      </c>
      <c r="F39" s="1">
        <v>12350.078144999999</v>
      </c>
      <c r="G39" s="1">
        <v>14157.530978000001</v>
      </c>
      <c r="H39" s="14">
        <v>10000</v>
      </c>
    </row>
    <row r="40" spans="1:8" x14ac:dyDescent="0.25">
      <c r="A40" s="1">
        <v>16</v>
      </c>
      <c r="B40" s="1">
        <v>12</v>
      </c>
      <c r="C40" s="1">
        <v>2</v>
      </c>
      <c r="D40" s="1">
        <v>8946.2731060000006</v>
      </c>
      <c r="E40" s="1">
        <v>10064.557244</v>
      </c>
      <c r="F40" s="1">
        <v>12914.771294</v>
      </c>
      <c r="G40" s="1">
        <v>14910.455177</v>
      </c>
      <c r="H40" s="14">
        <v>10000</v>
      </c>
    </row>
    <row r="41" spans="1:8" s="2" customFormat="1" x14ac:dyDescent="0.25"/>
    <row r="42" spans="1:8" x14ac:dyDescent="0.25">
      <c r="A42" s="20" t="s">
        <v>11</v>
      </c>
      <c r="B42" s="21"/>
      <c r="C42" s="21"/>
      <c r="D42" s="21"/>
      <c r="E42" s="21"/>
      <c r="F42" s="21"/>
      <c r="G42" s="22"/>
    </row>
    <row r="43" spans="1:8" x14ac:dyDescent="0.25">
      <c r="A43" s="1">
        <v>16</v>
      </c>
      <c r="B43" s="1">
        <v>14</v>
      </c>
      <c r="C43" s="1">
        <v>1</v>
      </c>
      <c r="D43" s="1">
        <v>3604.7960699999999</v>
      </c>
      <c r="E43" s="1">
        <v>4055.395579</v>
      </c>
      <c r="F43" s="1">
        <v>5994.5598330000003</v>
      </c>
      <c r="G43" s="1">
        <v>6007.9934499999999</v>
      </c>
    </row>
    <row r="44" spans="1:8" x14ac:dyDescent="0.25">
      <c r="A44" s="1">
        <v>16.2</v>
      </c>
      <c r="B44" s="1">
        <v>14</v>
      </c>
      <c r="C44" s="1">
        <v>1.1000000000000001</v>
      </c>
      <c r="D44" s="1">
        <v>4050.9385860000002</v>
      </c>
      <c r="E44" s="1">
        <v>4557.30591</v>
      </c>
      <c r="F44" s="1">
        <v>6552.2379790000005</v>
      </c>
      <c r="G44" s="1">
        <v>6751.5643110000001</v>
      </c>
    </row>
    <row r="45" spans="1:8" x14ac:dyDescent="0.25">
      <c r="A45" s="1">
        <v>16.399999999999999</v>
      </c>
      <c r="B45" s="1">
        <v>14</v>
      </c>
      <c r="C45" s="1">
        <v>1.2</v>
      </c>
      <c r="D45" s="1">
        <v>4491.6068230000001</v>
      </c>
      <c r="E45" s="1">
        <v>5053.0576760000004</v>
      </c>
      <c r="F45" s="1">
        <v>7103.0732749999997</v>
      </c>
      <c r="G45" s="1">
        <v>7486.0113719999999</v>
      </c>
    </row>
    <row r="46" spans="1:8" x14ac:dyDescent="0.25">
      <c r="A46" s="1">
        <v>16.600000000000001</v>
      </c>
      <c r="B46" s="1">
        <v>14</v>
      </c>
      <c r="C46" s="1">
        <v>1.3</v>
      </c>
      <c r="D46" s="1">
        <v>4926.9334950000002</v>
      </c>
      <c r="E46" s="1">
        <v>5542.8001819999999</v>
      </c>
      <c r="F46" s="1">
        <v>7647.2316149999997</v>
      </c>
      <c r="G46" s="1">
        <v>8211.5558259999998</v>
      </c>
    </row>
    <row r="47" spans="1:8" x14ac:dyDescent="0.25">
      <c r="A47" s="1">
        <v>16.8</v>
      </c>
      <c r="B47" s="1">
        <v>14</v>
      </c>
      <c r="C47" s="1">
        <v>1.4</v>
      </c>
      <c r="D47" s="1">
        <v>5357.0465489999997</v>
      </c>
      <c r="E47" s="1">
        <v>6026.6773679999997</v>
      </c>
      <c r="F47" s="1">
        <v>8184.8729320000002</v>
      </c>
      <c r="G47" s="1">
        <v>8928.4109150000004</v>
      </c>
    </row>
    <row r="48" spans="1:8" x14ac:dyDescent="0.25">
      <c r="A48" s="1">
        <v>17</v>
      </c>
      <c r="B48" s="1">
        <v>14</v>
      </c>
      <c r="C48" s="1">
        <v>1.5</v>
      </c>
      <c r="D48" s="1">
        <v>5782.0693879999999</v>
      </c>
      <c r="E48" s="1">
        <v>6504.8280610000002</v>
      </c>
      <c r="F48" s="1">
        <v>8716.1514810000008</v>
      </c>
      <c r="G48" s="1">
        <v>9636.7823129999997</v>
      </c>
    </row>
    <row r="49" spans="1:7" x14ac:dyDescent="0.25">
      <c r="A49" s="1">
        <v>17.2</v>
      </c>
      <c r="B49" s="1">
        <v>14</v>
      </c>
      <c r="C49" s="1">
        <v>1.6</v>
      </c>
      <c r="D49" s="1">
        <v>6202.1210849999998</v>
      </c>
      <c r="E49" s="1">
        <v>6977.3862209999998</v>
      </c>
      <c r="F49" s="1">
        <v>9241.2161030000007</v>
      </c>
      <c r="G49" s="1">
        <v>10336.868476</v>
      </c>
    </row>
    <row r="50" spans="1:7" x14ac:dyDescent="0.25">
      <c r="A50" s="1">
        <v>17.399999999999999</v>
      </c>
      <c r="B50" s="1">
        <v>14</v>
      </c>
      <c r="C50" s="1">
        <v>1.7</v>
      </c>
      <c r="D50" s="1">
        <v>6617.3165849999996</v>
      </c>
      <c r="E50" s="1">
        <v>7444.4811579999996</v>
      </c>
      <c r="F50" s="1">
        <v>9760.2104770000005</v>
      </c>
      <c r="G50" s="1">
        <v>11028.860975</v>
      </c>
    </row>
    <row r="51" spans="1:7" x14ac:dyDescent="0.25">
      <c r="A51" s="1">
        <v>17.600000000000001</v>
      </c>
      <c r="B51" s="1">
        <v>14</v>
      </c>
      <c r="C51" s="1">
        <v>1.8</v>
      </c>
      <c r="D51" s="1">
        <v>7027.7668899999999</v>
      </c>
      <c r="E51" s="1">
        <v>7906.2377509999997</v>
      </c>
      <c r="F51" s="1">
        <v>10273.273358</v>
      </c>
      <c r="G51" s="1">
        <v>11712.944815999999</v>
      </c>
    </row>
    <row r="52" spans="1:7" x14ac:dyDescent="0.25">
      <c r="A52" s="1">
        <v>17.8</v>
      </c>
      <c r="B52" s="1">
        <v>14</v>
      </c>
      <c r="C52" s="1">
        <v>1.9</v>
      </c>
      <c r="D52" s="1">
        <v>7433.5792380000003</v>
      </c>
      <c r="E52" s="1">
        <v>8362.7766429999992</v>
      </c>
      <c r="F52" s="1">
        <v>10780.538794</v>
      </c>
      <c r="G52" s="1">
        <v>12389.29873</v>
      </c>
    </row>
    <row r="53" spans="1:7" x14ac:dyDescent="0.25">
      <c r="A53" s="1">
        <v>18</v>
      </c>
      <c r="B53" s="1">
        <v>14</v>
      </c>
      <c r="C53" s="1">
        <v>2</v>
      </c>
      <c r="D53" s="1">
        <v>7834.8572759999997</v>
      </c>
      <c r="E53" s="1">
        <v>8814.2144349999999</v>
      </c>
      <c r="F53" s="1">
        <v>11282.136339999999</v>
      </c>
      <c r="G53" s="1">
        <v>13058.095459</v>
      </c>
    </row>
    <row r="54" spans="1:7" s="2" customFormat="1" x14ac:dyDescent="0.25"/>
    <row r="55" spans="1:7" x14ac:dyDescent="0.25">
      <c r="A55" s="20" t="s">
        <v>7</v>
      </c>
      <c r="B55" s="21"/>
      <c r="C55" s="21"/>
      <c r="D55" s="21"/>
      <c r="E55" s="21"/>
      <c r="F55" s="21"/>
      <c r="G55" s="22"/>
    </row>
    <row r="56" spans="1:7" x14ac:dyDescent="0.25">
      <c r="A56" s="1">
        <v>18</v>
      </c>
      <c r="B56" s="1">
        <v>16</v>
      </c>
      <c r="C56" s="1">
        <v>1</v>
      </c>
      <c r="D56" s="1">
        <v>3185.9242840000002</v>
      </c>
      <c r="E56" s="1">
        <v>3584.1648190000001</v>
      </c>
      <c r="F56" s="1">
        <v>5287.5765069999998</v>
      </c>
      <c r="G56" s="1">
        <v>5309.8738059999996</v>
      </c>
    </row>
    <row r="57" spans="1:7" x14ac:dyDescent="0.25">
      <c r="A57" s="1">
        <v>18.2</v>
      </c>
      <c r="B57" s="1">
        <v>16</v>
      </c>
      <c r="C57" s="1">
        <v>1.1000000000000001</v>
      </c>
      <c r="D57" s="1">
        <v>3582.768219</v>
      </c>
      <c r="E57" s="1">
        <v>4030.6142460000001</v>
      </c>
      <c r="F57" s="1">
        <v>5783.6314259999999</v>
      </c>
      <c r="G57" s="1">
        <v>5971.2803649999996</v>
      </c>
    </row>
    <row r="58" spans="1:7" x14ac:dyDescent="0.25">
      <c r="A58" s="1">
        <v>18.399999999999999</v>
      </c>
      <c r="B58" s="1">
        <v>16</v>
      </c>
      <c r="C58" s="1">
        <v>1.2</v>
      </c>
      <c r="D58" s="1">
        <v>3975.2749749999998</v>
      </c>
      <c r="E58" s="1">
        <v>4472.1843470000003</v>
      </c>
      <c r="F58" s="1">
        <v>6274.2648719999997</v>
      </c>
      <c r="G58" s="1">
        <v>6625.4582920000003</v>
      </c>
    </row>
    <row r="59" spans="1:7" x14ac:dyDescent="0.25">
      <c r="A59" s="1">
        <v>18.600000000000001</v>
      </c>
      <c r="B59" s="1">
        <v>16</v>
      </c>
      <c r="C59" s="1">
        <v>1.3</v>
      </c>
      <c r="D59" s="1">
        <v>4363.5383320000001</v>
      </c>
      <c r="E59" s="1">
        <v>4908.9806239999998</v>
      </c>
      <c r="F59" s="1">
        <v>6759.5940680000003</v>
      </c>
      <c r="G59" s="1">
        <v>7272.5638870000002</v>
      </c>
    </row>
    <row r="60" spans="1:7" x14ac:dyDescent="0.25">
      <c r="A60" s="1">
        <v>18.8</v>
      </c>
      <c r="B60" s="1">
        <v>16</v>
      </c>
      <c r="C60" s="1">
        <v>1.4</v>
      </c>
      <c r="D60" s="1">
        <v>4747.6490599999997</v>
      </c>
      <c r="E60" s="1">
        <v>5341.1051930000003</v>
      </c>
      <c r="F60" s="1">
        <v>7239.7324779999999</v>
      </c>
      <c r="G60" s="1">
        <v>7912.7484340000001</v>
      </c>
    </row>
    <row r="61" spans="1:7" x14ac:dyDescent="0.25">
      <c r="A61" s="1">
        <v>19</v>
      </c>
      <c r="B61" s="1">
        <v>16</v>
      </c>
      <c r="C61" s="1">
        <v>1.5</v>
      </c>
      <c r="D61" s="1">
        <v>5127.6950479999996</v>
      </c>
      <c r="E61" s="1">
        <v>5768.6569289999998</v>
      </c>
      <c r="F61" s="1">
        <v>7714.7899630000002</v>
      </c>
      <c r="G61" s="1">
        <v>8546.1584139999995</v>
      </c>
    </row>
    <row r="62" spans="1:7" x14ac:dyDescent="0.25">
      <c r="A62" s="1">
        <v>19.2</v>
      </c>
      <c r="B62" s="1">
        <v>16</v>
      </c>
      <c r="C62" s="1">
        <v>1.6</v>
      </c>
      <c r="D62" s="1">
        <v>5503.7614240000003</v>
      </c>
      <c r="E62" s="1">
        <v>6191.7316019999998</v>
      </c>
      <c r="F62" s="1">
        <v>8184.8729320000002</v>
      </c>
      <c r="G62" s="1">
        <v>9172.9357070000005</v>
      </c>
    </row>
    <row r="63" spans="1:7" x14ac:dyDescent="0.25">
      <c r="A63" s="1">
        <v>19.399999999999999</v>
      </c>
      <c r="B63" s="1">
        <v>16</v>
      </c>
      <c r="C63" s="1">
        <v>1.7</v>
      </c>
      <c r="D63" s="1">
        <v>5875.9306690000003</v>
      </c>
      <c r="E63" s="1">
        <v>6610.4220020000002</v>
      </c>
      <c r="F63" s="1">
        <v>8650.0844880000004</v>
      </c>
      <c r="G63" s="1">
        <v>9793.2177809999994</v>
      </c>
    </row>
    <row r="64" spans="1:7" x14ac:dyDescent="0.25">
      <c r="A64" s="1">
        <v>19.600000000000001</v>
      </c>
      <c r="B64" s="1">
        <v>16</v>
      </c>
      <c r="C64" s="1">
        <v>1.8</v>
      </c>
      <c r="D64" s="1">
        <v>6244.2827260000004</v>
      </c>
      <c r="E64" s="1">
        <v>7024.8180659999998</v>
      </c>
      <c r="F64" s="1">
        <v>9110.5245599999998</v>
      </c>
      <c r="G64" s="1">
        <v>10407.137876000001</v>
      </c>
    </row>
    <row r="65" spans="1:9" x14ac:dyDescent="0.25">
      <c r="A65" s="1">
        <v>19.8</v>
      </c>
      <c r="B65" s="1">
        <v>16</v>
      </c>
      <c r="C65" s="1">
        <v>1.9</v>
      </c>
      <c r="D65" s="1">
        <v>6608.8951029999998</v>
      </c>
      <c r="E65" s="1">
        <v>7435.0069910000002</v>
      </c>
      <c r="F65" s="1">
        <v>9566.2900320000008</v>
      </c>
      <c r="G65" s="1">
        <v>11014.825172000001</v>
      </c>
    </row>
    <row r="66" spans="1:9" x14ac:dyDescent="0.25">
      <c r="A66" s="1">
        <v>20</v>
      </c>
      <c r="B66" s="1">
        <v>16</v>
      </c>
      <c r="C66" s="1">
        <v>2</v>
      </c>
      <c r="D66" s="1">
        <v>6969.8429729999998</v>
      </c>
      <c r="E66" s="1">
        <v>7841.0733449999998</v>
      </c>
      <c r="F66" s="1">
        <v>10017.474869</v>
      </c>
      <c r="G66" s="1">
        <v>11616.404955</v>
      </c>
    </row>
    <row r="68" spans="1:9" x14ac:dyDescent="0.25">
      <c r="A68" s="17" t="s">
        <v>12</v>
      </c>
      <c r="B68" s="18"/>
      <c r="C68" s="18"/>
      <c r="D68" s="19"/>
    </row>
    <row r="69" spans="1:9" ht="75" x14ac:dyDescent="0.25">
      <c r="A69" s="7" t="s">
        <v>3</v>
      </c>
      <c r="B69" s="7" t="s">
        <v>13</v>
      </c>
      <c r="C69" s="7" t="s">
        <v>2</v>
      </c>
      <c r="D69" s="8" t="s">
        <v>20</v>
      </c>
      <c r="E69" s="9" t="s">
        <v>19</v>
      </c>
      <c r="F69" s="8" t="s">
        <v>21</v>
      </c>
      <c r="I69" t="s">
        <v>26</v>
      </c>
    </row>
    <row r="70" spans="1:9" x14ac:dyDescent="0.25">
      <c r="A70" s="3">
        <f>B12</f>
        <v>10</v>
      </c>
      <c r="B70" s="3">
        <v>1.9</v>
      </c>
      <c r="C70" s="3">
        <f>A12</f>
        <v>13.8</v>
      </c>
      <c r="D70" s="3">
        <f>D12</f>
        <v>9910.9583810000004</v>
      </c>
      <c r="E70">
        <v>10000</v>
      </c>
      <c r="H70">
        <v>1.9</v>
      </c>
      <c r="I70">
        <v>0</v>
      </c>
    </row>
    <row r="71" spans="1:9" x14ac:dyDescent="0.25">
      <c r="A71" s="3">
        <f>B26</f>
        <v>11</v>
      </c>
      <c r="B71" s="3">
        <f>C26</f>
        <v>1.9</v>
      </c>
      <c r="C71" s="3">
        <f>A26</f>
        <v>14.8</v>
      </c>
      <c r="D71" s="3">
        <f>D26</f>
        <v>9147.9412809999994</v>
      </c>
      <c r="E71">
        <v>10000</v>
      </c>
      <c r="H71">
        <v>1.9</v>
      </c>
      <c r="I71">
        <v>12000</v>
      </c>
    </row>
    <row r="72" spans="1:9" x14ac:dyDescent="0.25">
      <c r="A72" s="3">
        <f>B39</f>
        <v>12</v>
      </c>
      <c r="B72" s="3">
        <f>C39</f>
        <v>1.9</v>
      </c>
      <c r="C72" s="3">
        <f>A39</f>
        <v>15.8</v>
      </c>
      <c r="D72" s="3">
        <f>D39</f>
        <v>8494.5185870000005</v>
      </c>
      <c r="E72">
        <v>10000</v>
      </c>
    </row>
    <row r="73" spans="1:9" x14ac:dyDescent="0.25">
      <c r="A73" s="3">
        <f>B52</f>
        <v>14</v>
      </c>
      <c r="B73" s="3">
        <f>C52</f>
        <v>1.9</v>
      </c>
      <c r="C73" s="3">
        <f>A52</f>
        <v>17.8</v>
      </c>
      <c r="D73" s="3">
        <f>D52</f>
        <v>7433.5792380000003</v>
      </c>
      <c r="E73">
        <v>10000</v>
      </c>
    </row>
    <row r="74" spans="1:9" x14ac:dyDescent="0.25">
      <c r="A74" s="3">
        <f>B65</f>
        <v>16</v>
      </c>
      <c r="B74" s="3">
        <f>C65</f>
        <v>1.9</v>
      </c>
      <c r="C74" s="3">
        <f>A65</f>
        <v>19.8</v>
      </c>
      <c r="D74" s="3">
        <f>D65</f>
        <v>6608.8951029999998</v>
      </c>
      <c r="E74">
        <v>10000</v>
      </c>
    </row>
    <row r="77" spans="1:9" x14ac:dyDescent="0.25">
      <c r="A77" s="15" t="s">
        <v>22</v>
      </c>
      <c r="B77" s="16"/>
      <c r="C77" s="16"/>
      <c r="D77" s="16"/>
      <c r="E77" s="16"/>
      <c r="F77" s="16"/>
    </row>
    <row r="78" spans="1:9" x14ac:dyDescent="0.25">
      <c r="A78" s="12"/>
      <c r="B78" s="13" t="s">
        <v>10</v>
      </c>
      <c r="C78" s="13" t="s">
        <v>9</v>
      </c>
      <c r="D78" s="13" t="s">
        <v>23</v>
      </c>
      <c r="E78" s="13" t="s">
        <v>24</v>
      </c>
      <c r="F78" s="13" t="s">
        <v>25</v>
      </c>
    </row>
    <row r="79" spans="1:9" ht="30" x14ac:dyDescent="0.25">
      <c r="A79" s="7" t="s">
        <v>13</v>
      </c>
      <c r="B79" s="8" t="str">
        <f>B78&amp;" 100% CA"</f>
        <v>10 inch 100% CA</v>
      </c>
      <c r="C79" s="8" t="str">
        <f>C78&amp;" 100% CA"</f>
        <v>11 inch 100% CA</v>
      </c>
      <c r="D79" s="8" t="str">
        <f>D78&amp;" 100% CA"</f>
        <v>12 inch 100% CA</v>
      </c>
      <c r="E79" s="8" t="str">
        <f>E78&amp;" 100% CA"</f>
        <v>14 inch 100% CA</v>
      </c>
      <c r="F79" s="8" t="str">
        <f>F78&amp;" 100% CA"</f>
        <v>16 inch 100% CA</v>
      </c>
    </row>
    <row r="80" spans="1:9" x14ac:dyDescent="0.25">
      <c r="A80" s="1">
        <v>1</v>
      </c>
      <c r="B80" s="11">
        <f>D3</f>
        <v>4891.5464840000004</v>
      </c>
      <c r="C80" s="11">
        <f>D17</f>
        <v>4490.690544</v>
      </c>
      <c r="D80" s="11">
        <f>D30</f>
        <v>4150.625239</v>
      </c>
      <c r="E80" s="1">
        <f>D43</f>
        <v>3604.7960699999999</v>
      </c>
      <c r="F80" s="1">
        <f>D56</f>
        <v>3185.9242840000002</v>
      </c>
    </row>
    <row r="81" spans="1:6" x14ac:dyDescent="0.25">
      <c r="A81" s="1">
        <v>1.1000000000000001</v>
      </c>
      <c r="B81" s="11">
        <f t="shared" ref="B81:B90" si="0">D4</f>
        <v>5485.1800110000004</v>
      </c>
      <c r="C81" s="11">
        <f t="shared" ref="C81:C90" si="1">D18</f>
        <v>5039.0067019999997</v>
      </c>
      <c r="D81" s="11">
        <f t="shared" ref="D81:D90" si="2">D31</f>
        <v>4660.0523730000004</v>
      </c>
      <c r="E81" s="1">
        <f t="shared" ref="E81:E90" si="3">D44</f>
        <v>4050.9385860000002</v>
      </c>
      <c r="F81" s="1">
        <f t="shared" ref="F81:F90" si="4">D57</f>
        <v>3582.768219</v>
      </c>
    </row>
    <row r="82" spans="1:6" x14ac:dyDescent="0.25">
      <c r="A82" s="1">
        <v>1.2</v>
      </c>
      <c r="B82" s="11">
        <f t="shared" si="0"/>
        <v>6069.1605319999999</v>
      </c>
      <c r="C82" s="11">
        <f t="shared" si="1"/>
        <v>5579.0771910000003</v>
      </c>
      <c r="D82" s="11">
        <f t="shared" si="2"/>
        <v>5162.3544169999996</v>
      </c>
      <c r="E82" s="1">
        <f t="shared" si="3"/>
        <v>4491.6068230000001</v>
      </c>
      <c r="F82" s="1">
        <f t="shared" si="4"/>
        <v>3975.2749749999998</v>
      </c>
    </row>
    <row r="83" spans="1:6" x14ac:dyDescent="0.25">
      <c r="A83" s="1">
        <v>1.3</v>
      </c>
      <c r="B83" s="11">
        <f t="shared" si="0"/>
        <v>6643.7969629999998</v>
      </c>
      <c r="C83" s="11">
        <f t="shared" si="1"/>
        <v>6111.1463409999997</v>
      </c>
      <c r="D83" s="11">
        <f t="shared" si="2"/>
        <v>5657.7279360000002</v>
      </c>
      <c r="E83" s="1">
        <f t="shared" si="3"/>
        <v>4926.9334950000002</v>
      </c>
      <c r="F83" s="1">
        <f t="shared" si="4"/>
        <v>4363.5383320000001</v>
      </c>
    </row>
    <row r="84" spans="1:6" x14ac:dyDescent="0.25">
      <c r="A84" s="1">
        <v>1.4</v>
      </c>
      <c r="B84" s="11">
        <f t="shared" si="0"/>
        <v>7209.3836240000001</v>
      </c>
      <c r="C84" s="11">
        <f t="shared" si="1"/>
        <v>6635.4477800000004</v>
      </c>
      <c r="D84" s="11">
        <f t="shared" si="2"/>
        <v>6146.3614699999998</v>
      </c>
      <c r="E84" s="1">
        <f t="shared" si="3"/>
        <v>5357.0465489999997</v>
      </c>
      <c r="F84" s="1">
        <f t="shared" si="4"/>
        <v>4747.6490599999997</v>
      </c>
    </row>
    <row r="85" spans="1:6" x14ac:dyDescent="0.25">
      <c r="A85" s="1">
        <v>1.5</v>
      </c>
      <c r="B85" s="11">
        <f t="shared" si="0"/>
        <v>7766.201145</v>
      </c>
      <c r="C85" s="11">
        <f t="shared" si="1"/>
        <v>7152.2050509999999</v>
      </c>
      <c r="D85" s="11">
        <f t="shared" si="2"/>
        <v>6628.435966</v>
      </c>
      <c r="E85" s="1">
        <f t="shared" si="3"/>
        <v>5782.0693879999999</v>
      </c>
      <c r="F85" s="1">
        <f t="shared" si="4"/>
        <v>5127.6950479999996</v>
      </c>
    </row>
    <row r="86" spans="1:6" x14ac:dyDescent="0.25">
      <c r="A86" s="1">
        <v>1.6</v>
      </c>
      <c r="B86" s="11">
        <f t="shared" si="0"/>
        <v>8314.5173030000005</v>
      </c>
      <c r="C86" s="11">
        <f t="shared" si="1"/>
        <v>7661.6321840000001</v>
      </c>
      <c r="D86" s="11">
        <f t="shared" si="2"/>
        <v>7104.1251810000003</v>
      </c>
      <c r="E86" s="1">
        <f t="shared" si="3"/>
        <v>6202.1210849999998</v>
      </c>
      <c r="F86" s="1">
        <f t="shared" si="4"/>
        <v>5503.7614240000003</v>
      </c>
    </row>
    <row r="87" spans="1:6" x14ac:dyDescent="0.25">
      <c r="A87" s="1">
        <v>1.7</v>
      </c>
      <c r="B87" s="11">
        <f t="shared" si="0"/>
        <v>8854.5877920000003</v>
      </c>
      <c r="C87" s="11">
        <f t="shared" si="1"/>
        <v>8163.9342290000004</v>
      </c>
      <c r="D87" s="11">
        <f t="shared" si="2"/>
        <v>7573.5960590000004</v>
      </c>
      <c r="E87" s="1">
        <f t="shared" si="3"/>
        <v>6617.3165849999996</v>
      </c>
      <c r="F87" s="1">
        <f t="shared" si="4"/>
        <v>5875.9306690000003</v>
      </c>
    </row>
    <row r="88" spans="1:6" x14ac:dyDescent="0.25">
      <c r="A88" s="1">
        <v>1.8</v>
      </c>
      <c r="B88" s="11">
        <f t="shared" si="0"/>
        <v>9386.6569419999996</v>
      </c>
      <c r="C88" s="11">
        <f t="shared" si="1"/>
        <v>8659.3077470000007</v>
      </c>
      <c r="D88" s="11">
        <f t="shared" si="2"/>
        <v>8037.0090790000004</v>
      </c>
      <c r="E88" s="1">
        <f t="shared" si="3"/>
        <v>7027.7668899999999</v>
      </c>
      <c r="F88" s="1">
        <f t="shared" si="4"/>
        <v>6244.2827260000004</v>
      </c>
    </row>
    <row r="89" spans="1:6" x14ac:dyDescent="0.25">
      <c r="A89" s="1">
        <v>1.9</v>
      </c>
      <c r="B89" s="11">
        <f t="shared" si="0"/>
        <v>9910.9583810000004</v>
      </c>
      <c r="C89" s="11">
        <f t="shared" si="1"/>
        <v>9147.9412809999994</v>
      </c>
      <c r="D89" s="11">
        <f t="shared" si="2"/>
        <v>8494.5185870000005</v>
      </c>
      <c r="E89" s="1">
        <f t="shared" si="3"/>
        <v>7433.5792380000003</v>
      </c>
      <c r="F89" s="1">
        <f t="shared" si="4"/>
        <v>6608.8951029999998</v>
      </c>
    </row>
    <row r="90" spans="1:6" x14ac:dyDescent="0.25">
      <c r="A90" s="1">
        <v>2</v>
      </c>
      <c r="B90" s="11">
        <f t="shared" si="0"/>
        <v>10427.715652000001</v>
      </c>
      <c r="C90" s="11">
        <f t="shared" si="1"/>
        <v>9630.0157770000005</v>
      </c>
      <c r="D90" s="11">
        <f t="shared" si="2"/>
        <v>8946.2731060000006</v>
      </c>
      <c r="E90" s="1">
        <f t="shared" si="3"/>
        <v>7834.8572759999997</v>
      </c>
      <c r="F90" s="1">
        <f t="shared" si="4"/>
        <v>6969.8429729999998</v>
      </c>
    </row>
  </sheetData>
  <mergeCells count="7">
    <mergeCell ref="A77:F77"/>
    <mergeCell ref="A68:D68"/>
    <mergeCell ref="A1:G1"/>
    <mergeCell ref="A15:G15"/>
    <mergeCell ref="A29:G29"/>
    <mergeCell ref="A42:G42"/>
    <mergeCell ref="A55:G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9"/>
  <sheetViews>
    <sheetView topLeftCell="A76" workbookViewId="0">
      <selection activeCell="A78" sqref="A78"/>
    </sheetView>
  </sheetViews>
  <sheetFormatPr defaultRowHeight="15" x14ac:dyDescent="0.25"/>
  <sheetData>
    <row r="1" spans="1:7" x14ac:dyDescent="0.25">
      <c r="A1" s="23" t="s">
        <v>14</v>
      </c>
      <c r="B1" s="23"/>
      <c r="C1" s="23"/>
      <c r="D1" s="23"/>
      <c r="E1" s="23"/>
      <c r="F1" s="23"/>
      <c r="G1" s="23"/>
    </row>
    <row r="2" spans="1:7" x14ac:dyDescent="0.25">
      <c r="A2" s="1" t="s">
        <v>2</v>
      </c>
      <c r="B2" s="1" t="s">
        <v>3</v>
      </c>
      <c r="C2" s="1" t="s">
        <v>4</v>
      </c>
      <c r="D2" s="1" t="s">
        <v>0</v>
      </c>
      <c r="E2" s="1" t="s">
        <v>1</v>
      </c>
      <c r="F2" s="1" t="s">
        <v>5</v>
      </c>
      <c r="G2" s="1" t="s">
        <v>6</v>
      </c>
    </row>
    <row r="3" spans="1:7" x14ac:dyDescent="0.25">
      <c r="A3" s="1">
        <v>12</v>
      </c>
      <c r="B3" s="1">
        <v>10</v>
      </c>
      <c r="C3" s="1">
        <v>1</v>
      </c>
      <c r="D3" s="1">
        <v>5710.1744060000001</v>
      </c>
      <c r="E3" s="1">
        <v>6423.946207</v>
      </c>
      <c r="F3" s="1">
        <v>8184.8729320000002</v>
      </c>
      <c r="G3" s="1">
        <v>9516.957343</v>
      </c>
    </row>
    <row r="4" spans="1:7" x14ac:dyDescent="0.25">
      <c r="A4" s="1">
        <v>12.2</v>
      </c>
      <c r="B4" s="1">
        <v>10</v>
      </c>
      <c r="C4" s="1">
        <v>1.1000000000000001</v>
      </c>
      <c r="D4" s="1">
        <v>6303.807933</v>
      </c>
      <c r="E4" s="1">
        <v>7091.7839249999997</v>
      </c>
      <c r="F4" s="1">
        <v>8926.9148420000001</v>
      </c>
      <c r="G4" s="1">
        <v>10506.346556</v>
      </c>
    </row>
    <row r="5" spans="1:7" x14ac:dyDescent="0.25">
      <c r="A5" s="1">
        <v>12.4</v>
      </c>
      <c r="B5" s="1">
        <v>10</v>
      </c>
      <c r="C5" s="1">
        <v>1.2</v>
      </c>
      <c r="D5" s="1">
        <v>6887.7884539999995</v>
      </c>
      <c r="E5" s="1">
        <v>7748.7620109999998</v>
      </c>
      <c r="F5" s="1">
        <v>9656.8904930000008</v>
      </c>
      <c r="G5" s="1">
        <v>11479.647424000001</v>
      </c>
    </row>
    <row r="6" spans="1:7" x14ac:dyDescent="0.25">
      <c r="A6" s="1">
        <v>12.6</v>
      </c>
      <c r="B6" s="1">
        <v>10</v>
      </c>
      <c r="C6" s="1">
        <v>1.3</v>
      </c>
      <c r="D6" s="1">
        <v>7462.4248850000004</v>
      </c>
      <c r="E6" s="1">
        <v>8395.2279959999996</v>
      </c>
      <c r="F6" s="1">
        <v>10375.186030999999</v>
      </c>
      <c r="G6" s="1">
        <v>12437.374808</v>
      </c>
    </row>
    <row r="7" spans="1:7" x14ac:dyDescent="0.25">
      <c r="A7" s="1">
        <v>12.8</v>
      </c>
      <c r="B7" s="1">
        <v>10</v>
      </c>
      <c r="C7" s="1">
        <v>1.4</v>
      </c>
      <c r="D7" s="1">
        <v>8028.0115459999997</v>
      </c>
      <c r="E7" s="1">
        <v>9031.5129890000007</v>
      </c>
      <c r="F7" s="1">
        <v>11082.169357999999</v>
      </c>
      <c r="G7" s="1">
        <v>13380.019243000001</v>
      </c>
    </row>
    <row r="8" spans="1:7" x14ac:dyDescent="0.25">
      <c r="A8" s="1">
        <v>13</v>
      </c>
      <c r="B8" s="1">
        <v>10</v>
      </c>
      <c r="C8" s="1">
        <v>1.5</v>
      </c>
      <c r="D8" s="1">
        <v>8584.8290679999991</v>
      </c>
      <c r="E8" s="1">
        <v>9657.9327009999997</v>
      </c>
      <c r="F8" s="1">
        <v>11778.19126</v>
      </c>
      <c r="G8" s="1">
        <v>14308.048446000001</v>
      </c>
    </row>
    <row r="9" spans="1:7" x14ac:dyDescent="0.25">
      <c r="A9" s="1">
        <v>13.2</v>
      </c>
      <c r="B9" s="1">
        <v>10</v>
      </c>
      <c r="C9" s="1">
        <v>1.6</v>
      </c>
      <c r="D9" s="1">
        <v>9133.1452250000002</v>
      </c>
      <c r="E9" s="1">
        <v>10274.788379</v>
      </c>
      <c r="F9" s="1">
        <v>12463.586456999999</v>
      </c>
      <c r="G9" s="1">
        <v>15221.908708999999</v>
      </c>
    </row>
    <row r="10" spans="1:7" x14ac:dyDescent="0.25">
      <c r="A10" s="1">
        <v>13.4</v>
      </c>
      <c r="B10" s="1">
        <v>10</v>
      </c>
      <c r="C10" s="1">
        <v>1.7</v>
      </c>
      <c r="D10" s="1">
        <v>9673.2157139999999</v>
      </c>
      <c r="E10" s="1">
        <v>10882.367679000001</v>
      </c>
      <c r="F10" s="1">
        <v>13138.674568</v>
      </c>
      <c r="G10" s="1">
        <v>16122.026191000001</v>
      </c>
    </row>
    <row r="11" spans="1:7" x14ac:dyDescent="0.25">
      <c r="A11" s="1">
        <v>13.6</v>
      </c>
      <c r="B11" s="1">
        <v>10</v>
      </c>
      <c r="C11" s="1">
        <v>1.8</v>
      </c>
      <c r="D11" s="1">
        <v>10205.284863999999</v>
      </c>
      <c r="E11" s="1">
        <v>11480.945471999999</v>
      </c>
      <c r="F11" s="1">
        <v>13803.761005</v>
      </c>
      <c r="G11" s="1">
        <v>17008.808107000001</v>
      </c>
    </row>
    <row r="12" spans="1:7" x14ac:dyDescent="0.25">
      <c r="A12" s="1">
        <v>13.8</v>
      </c>
      <c r="B12" s="1">
        <v>10</v>
      </c>
      <c r="C12" s="1">
        <v>1.9</v>
      </c>
      <c r="D12" s="1">
        <v>10729.586303</v>
      </c>
      <c r="E12" s="1">
        <v>12070.784591</v>
      </c>
      <c r="F12" s="1">
        <v>14459.137804</v>
      </c>
      <c r="G12" s="1">
        <v>17882.643838</v>
      </c>
    </row>
    <row r="13" spans="1:7" x14ac:dyDescent="0.25">
      <c r="A13" s="1">
        <v>14</v>
      </c>
      <c r="B13" s="1">
        <v>10</v>
      </c>
      <c r="C13" s="1">
        <v>2</v>
      </c>
      <c r="D13" s="1">
        <v>11246.343574</v>
      </c>
      <c r="E13" s="1">
        <v>12652.136521</v>
      </c>
      <c r="F13" s="1">
        <v>15105.084392999999</v>
      </c>
      <c r="G13" s="1">
        <v>18743.905956999999</v>
      </c>
    </row>
    <row r="15" spans="1:7" x14ac:dyDescent="0.25">
      <c r="A15" s="20" t="s">
        <v>15</v>
      </c>
      <c r="B15" s="21"/>
      <c r="C15" s="21"/>
      <c r="D15" s="21"/>
      <c r="E15" s="21"/>
      <c r="F15" s="21"/>
      <c r="G15" s="22"/>
    </row>
    <row r="16" spans="1:7" x14ac:dyDescent="0.25">
      <c r="A16" s="4"/>
      <c r="B16" s="5"/>
      <c r="C16" s="5"/>
      <c r="D16" s="5"/>
      <c r="E16" s="5"/>
      <c r="F16" s="5"/>
      <c r="G16" s="6"/>
    </row>
    <row r="17" spans="1:8" x14ac:dyDescent="0.25">
      <c r="A17" s="1">
        <v>13</v>
      </c>
      <c r="B17" s="1">
        <v>11</v>
      </c>
      <c r="C17" s="1">
        <v>1</v>
      </c>
      <c r="D17" s="1">
        <v>5237.2126250000001</v>
      </c>
      <c r="E17" s="1">
        <v>5891.8642030000001</v>
      </c>
      <c r="F17" s="1">
        <v>7499.4777350000004</v>
      </c>
      <c r="G17" s="1">
        <v>8728.6877089999998</v>
      </c>
    </row>
    <row r="18" spans="1:8" x14ac:dyDescent="0.25">
      <c r="A18" s="1">
        <v>13.2</v>
      </c>
      <c r="B18" s="1">
        <v>11</v>
      </c>
      <c r="C18" s="1">
        <v>1.1000000000000001</v>
      </c>
      <c r="D18" s="1">
        <v>5785.5287829999997</v>
      </c>
      <c r="E18" s="1">
        <v>6508.719881</v>
      </c>
      <c r="F18" s="1">
        <v>8184.8729320000002</v>
      </c>
      <c r="G18" s="1">
        <v>9642.5479720000003</v>
      </c>
    </row>
    <row r="19" spans="1:8" x14ac:dyDescent="0.25">
      <c r="A19" s="1">
        <v>13.4</v>
      </c>
      <c r="B19" s="1">
        <v>11</v>
      </c>
      <c r="C19" s="1">
        <v>1.2</v>
      </c>
      <c r="D19" s="1">
        <v>6325.5992720000004</v>
      </c>
      <c r="E19" s="1">
        <v>7116.2991810000003</v>
      </c>
      <c r="F19" s="1">
        <v>8859.9610439999997</v>
      </c>
      <c r="G19" s="1">
        <v>10542.665453</v>
      </c>
    </row>
    <row r="20" spans="1:8" x14ac:dyDescent="0.25">
      <c r="A20" s="1">
        <v>13.6</v>
      </c>
      <c r="B20" s="1">
        <v>11</v>
      </c>
      <c r="C20" s="1">
        <v>1.3</v>
      </c>
      <c r="D20" s="1">
        <v>6857.6684219999997</v>
      </c>
      <c r="E20" s="1">
        <v>7714.8769739999998</v>
      </c>
      <c r="F20" s="1">
        <v>9525.0474809999996</v>
      </c>
      <c r="G20" s="1">
        <v>11429.44737</v>
      </c>
    </row>
    <row r="21" spans="1:8" x14ac:dyDescent="0.25">
      <c r="A21" s="1">
        <v>13.8</v>
      </c>
      <c r="B21" s="1">
        <v>11</v>
      </c>
      <c r="C21" s="1">
        <v>1.4</v>
      </c>
      <c r="D21" s="1">
        <v>7381.9698609999996</v>
      </c>
      <c r="E21" s="1">
        <v>8304.7160929999991</v>
      </c>
      <c r="F21" s="1">
        <v>10180.424279000001</v>
      </c>
      <c r="G21" s="1">
        <v>12303.283101000001</v>
      </c>
    </row>
    <row r="22" spans="1:8" x14ac:dyDescent="0.25">
      <c r="A22" s="1">
        <v>14</v>
      </c>
      <c r="B22" s="1">
        <v>11</v>
      </c>
      <c r="C22" s="1">
        <v>1.5</v>
      </c>
      <c r="D22" s="1">
        <v>7898.727132</v>
      </c>
      <c r="E22" s="1">
        <v>8886.0680229999998</v>
      </c>
      <c r="F22" s="1">
        <v>10826.370868</v>
      </c>
      <c r="G22" s="1">
        <v>13164.54522</v>
      </c>
    </row>
    <row r="23" spans="1:8" x14ac:dyDescent="0.25">
      <c r="A23" s="1">
        <v>14.2</v>
      </c>
      <c r="B23" s="1">
        <v>11</v>
      </c>
      <c r="C23" s="1">
        <v>1.6</v>
      </c>
      <c r="D23" s="1">
        <v>8408.1542649999992</v>
      </c>
      <c r="E23" s="1">
        <v>9459.1735480000007</v>
      </c>
      <c r="F23" s="1">
        <v>11463.154785000001</v>
      </c>
      <c r="G23" s="1">
        <v>14013.590442000001</v>
      </c>
    </row>
    <row r="24" spans="1:8" x14ac:dyDescent="0.25">
      <c r="A24" s="1">
        <v>14.4</v>
      </c>
      <c r="B24" s="1">
        <v>11</v>
      </c>
      <c r="C24" s="1">
        <v>1.7</v>
      </c>
      <c r="D24" s="1">
        <v>8910.4563089999992</v>
      </c>
      <c r="E24" s="1">
        <v>10024.263348</v>
      </c>
      <c r="F24" s="1">
        <v>12091.03234</v>
      </c>
      <c r="G24" s="1">
        <v>14850.760516</v>
      </c>
    </row>
    <row r="25" spans="1:8" x14ac:dyDescent="0.25">
      <c r="A25" s="1">
        <v>14.6</v>
      </c>
      <c r="B25" s="1">
        <v>11</v>
      </c>
      <c r="C25" s="1">
        <v>1.8</v>
      </c>
      <c r="D25" s="1">
        <v>9405.8298279999999</v>
      </c>
      <c r="E25" s="1">
        <v>10581.558557</v>
      </c>
      <c r="F25" s="1">
        <v>12710.249239000001</v>
      </c>
      <c r="G25" s="1">
        <v>15676.383046999999</v>
      </c>
    </row>
    <row r="26" spans="1:8" x14ac:dyDescent="0.25">
      <c r="A26" s="1">
        <v>14.8</v>
      </c>
      <c r="B26" s="1">
        <v>11</v>
      </c>
      <c r="C26" s="1">
        <v>1.9</v>
      </c>
      <c r="D26" s="1">
        <v>9894.4633620000004</v>
      </c>
      <c r="E26" s="1">
        <v>11131.271282</v>
      </c>
      <c r="F26" s="1">
        <v>13321.041155999999</v>
      </c>
      <c r="G26" s="1">
        <v>16490.772270000001</v>
      </c>
    </row>
    <row r="27" spans="1:8" x14ac:dyDescent="0.25">
      <c r="A27" s="1">
        <v>15</v>
      </c>
      <c r="B27" s="1">
        <v>11</v>
      </c>
      <c r="C27" s="1">
        <v>2</v>
      </c>
      <c r="D27" s="1">
        <v>10376.537858</v>
      </c>
      <c r="E27" s="1">
        <v>11673.605090999999</v>
      </c>
      <c r="F27" s="1">
        <v>13923.634276999999</v>
      </c>
      <c r="G27" s="1">
        <v>17294.229764</v>
      </c>
    </row>
    <row r="29" spans="1:8" x14ac:dyDescent="0.25">
      <c r="A29" s="23" t="s">
        <v>16</v>
      </c>
      <c r="B29" s="23"/>
      <c r="C29" s="23"/>
      <c r="D29" s="23"/>
      <c r="E29" s="23"/>
      <c r="F29" s="23"/>
      <c r="G29" s="23"/>
    </row>
    <row r="30" spans="1:8" x14ac:dyDescent="0.25">
      <c r="A30" s="1">
        <v>14</v>
      </c>
      <c r="B30" s="1">
        <v>12</v>
      </c>
      <c r="C30" s="1">
        <v>1</v>
      </c>
      <c r="D30" s="1">
        <v>4836.7159220000003</v>
      </c>
      <c r="E30" s="1">
        <v>5441.305413</v>
      </c>
      <c r="F30" s="1">
        <v>6920.2114609999999</v>
      </c>
      <c r="G30" s="1">
        <v>8061.1932040000002</v>
      </c>
      <c r="H30" s="14">
        <v>10000</v>
      </c>
    </row>
    <row r="31" spans="1:8" x14ac:dyDescent="0.25">
      <c r="A31" s="1">
        <v>14.2</v>
      </c>
      <c r="B31" s="1">
        <v>12</v>
      </c>
      <c r="C31" s="1">
        <v>1.1000000000000001</v>
      </c>
      <c r="D31" s="1">
        <v>5346.1430559999999</v>
      </c>
      <c r="E31" s="1">
        <v>6014.4109369999996</v>
      </c>
      <c r="F31" s="1">
        <v>7556.9953770000002</v>
      </c>
      <c r="G31" s="1">
        <v>8910.2384259999999</v>
      </c>
      <c r="H31" s="14">
        <v>10000</v>
      </c>
    </row>
    <row r="32" spans="1:8" x14ac:dyDescent="0.25">
      <c r="A32" s="1">
        <v>14.4</v>
      </c>
      <c r="B32" s="1">
        <v>12</v>
      </c>
      <c r="C32" s="1">
        <v>1.2</v>
      </c>
      <c r="D32" s="1">
        <v>5848.4450999999999</v>
      </c>
      <c r="E32" s="1">
        <v>6579.5007370000003</v>
      </c>
      <c r="F32" s="1">
        <v>8184.8729320000002</v>
      </c>
      <c r="G32" s="1">
        <v>9747.4084999999995</v>
      </c>
      <c r="H32" s="14">
        <v>10000</v>
      </c>
    </row>
    <row r="33" spans="1:8" x14ac:dyDescent="0.25">
      <c r="A33" s="1">
        <v>14.6</v>
      </c>
      <c r="B33" s="1">
        <v>12</v>
      </c>
      <c r="C33" s="1">
        <v>1.3</v>
      </c>
      <c r="D33" s="1">
        <v>6343.8186189999997</v>
      </c>
      <c r="E33" s="1">
        <v>7136.7959460000002</v>
      </c>
      <c r="F33" s="1">
        <v>8804.0898309999993</v>
      </c>
      <c r="G33" s="1">
        <v>10573.031031</v>
      </c>
      <c r="H33" s="14">
        <v>10000</v>
      </c>
    </row>
    <row r="34" spans="1:8" x14ac:dyDescent="0.25">
      <c r="A34" s="1">
        <v>14.8</v>
      </c>
      <c r="B34" s="1">
        <v>12</v>
      </c>
      <c r="C34" s="1">
        <v>1.4</v>
      </c>
      <c r="D34" s="1">
        <v>6832.4521530000002</v>
      </c>
      <c r="E34" s="1">
        <v>7686.5086719999999</v>
      </c>
      <c r="F34" s="1">
        <v>9414.8817479999998</v>
      </c>
      <c r="G34" s="1">
        <v>11387.420254000001</v>
      </c>
      <c r="H34" s="14">
        <v>10000</v>
      </c>
    </row>
    <row r="35" spans="1:8" x14ac:dyDescent="0.25">
      <c r="A35" s="1">
        <v>15</v>
      </c>
      <c r="B35" s="1">
        <v>12</v>
      </c>
      <c r="C35" s="1">
        <v>1.5</v>
      </c>
      <c r="D35" s="1">
        <v>7314.5266490000004</v>
      </c>
      <c r="E35" s="1">
        <v>8228.8424799999993</v>
      </c>
      <c r="F35" s="1">
        <v>10017.474869</v>
      </c>
      <c r="G35" s="1">
        <v>12190.877748000001</v>
      </c>
      <c r="H35" s="14">
        <v>10000</v>
      </c>
    </row>
    <row r="36" spans="1:8" x14ac:dyDescent="0.25">
      <c r="A36" s="1">
        <v>15.2</v>
      </c>
      <c r="B36" s="1">
        <v>12</v>
      </c>
      <c r="C36" s="1">
        <v>1.6</v>
      </c>
      <c r="D36" s="1">
        <v>7790.2158639999998</v>
      </c>
      <c r="E36" s="1">
        <v>8763.9928469999995</v>
      </c>
      <c r="F36" s="1">
        <v>10612.086388</v>
      </c>
      <c r="G36" s="1">
        <v>12983.693106999999</v>
      </c>
      <c r="H36" s="14">
        <v>10000</v>
      </c>
    </row>
    <row r="37" spans="1:8" x14ac:dyDescent="0.25">
      <c r="A37" s="1">
        <v>15.4</v>
      </c>
      <c r="B37" s="1">
        <v>12</v>
      </c>
      <c r="C37" s="1">
        <v>1.7</v>
      </c>
      <c r="D37" s="1">
        <v>8259.6867419999999</v>
      </c>
      <c r="E37" s="1">
        <v>9292.1475850000006</v>
      </c>
      <c r="F37" s="1">
        <v>11198.924985</v>
      </c>
      <c r="G37" s="1">
        <v>13766.14457</v>
      </c>
      <c r="H37" s="14">
        <v>10000</v>
      </c>
    </row>
    <row r="38" spans="1:8" x14ac:dyDescent="0.25">
      <c r="A38" s="1">
        <v>15.6</v>
      </c>
      <c r="B38" s="1">
        <v>12</v>
      </c>
      <c r="C38" s="1">
        <v>1.8</v>
      </c>
      <c r="D38" s="1">
        <v>8723.0997619999998</v>
      </c>
      <c r="E38" s="1">
        <v>9813.4872319999995</v>
      </c>
      <c r="F38" s="1">
        <v>11778.19126</v>
      </c>
      <c r="G38" s="1">
        <v>14538.499603</v>
      </c>
      <c r="H38" s="14">
        <v>10000</v>
      </c>
    </row>
    <row r="39" spans="1:8" x14ac:dyDescent="0.25">
      <c r="A39" s="1">
        <v>15.8</v>
      </c>
      <c r="B39" s="1">
        <v>12</v>
      </c>
      <c r="C39" s="1">
        <v>1.9</v>
      </c>
      <c r="D39" s="1">
        <v>9180.6092700000008</v>
      </c>
      <c r="E39" s="1">
        <v>10328.185428999999</v>
      </c>
      <c r="F39" s="1">
        <v>12350.078144999999</v>
      </c>
      <c r="G39" s="1">
        <v>15301.015450000001</v>
      </c>
      <c r="H39" s="14">
        <v>10000</v>
      </c>
    </row>
    <row r="40" spans="1:8" x14ac:dyDescent="0.25">
      <c r="A40" s="1">
        <v>16</v>
      </c>
      <c r="B40" s="1">
        <v>12</v>
      </c>
      <c r="C40" s="1">
        <v>2</v>
      </c>
      <c r="D40" s="1">
        <v>9632.3637890000009</v>
      </c>
      <c r="E40" s="1">
        <v>10836.409263</v>
      </c>
      <c r="F40" s="1">
        <v>12914.771294</v>
      </c>
      <c r="G40" s="1">
        <v>16053.939648</v>
      </c>
      <c r="H40" s="14">
        <v>10000</v>
      </c>
    </row>
    <row r="42" spans="1:8" x14ac:dyDescent="0.25">
      <c r="A42" s="23" t="s">
        <v>17</v>
      </c>
      <c r="B42" s="23"/>
      <c r="C42" s="23"/>
      <c r="D42" s="23"/>
      <c r="E42" s="23"/>
      <c r="F42" s="23"/>
      <c r="G42" s="23"/>
    </row>
    <row r="43" spans="1:8" x14ac:dyDescent="0.25">
      <c r="A43" s="1">
        <v>16</v>
      </c>
      <c r="B43" s="1">
        <v>14</v>
      </c>
      <c r="C43" s="1">
        <v>1</v>
      </c>
      <c r="D43" s="1">
        <v>4195.286349</v>
      </c>
      <c r="E43" s="1">
        <v>4719.6971430000003</v>
      </c>
      <c r="F43" s="1">
        <v>5994.5598330000003</v>
      </c>
      <c r="G43" s="1">
        <v>6992.1439149999997</v>
      </c>
    </row>
    <row r="44" spans="1:8" x14ac:dyDescent="0.25">
      <c r="A44" s="1">
        <v>16.2</v>
      </c>
      <c r="B44" s="1">
        <v>14</v>
      </c>
      <c r="C44" s="1">
        <v>1.1000000000000001</v>
      </c>
      <c r="D44" s="1">
        <v>4641.4288660000002</v>
      </c>
      <c r="E44" s="1">
        <v>5221.6074740000004</v>
      </c>
      <c r="F44" s="1">
        <v>6552.2379790000005</v>
      </c>
      <c r="G44" s="1">
        <v>7735.7147759999998</v>
      </c>
    </row>
    <row r="45" spans="1:8" x14ac:dyDescent="0.25">
      <c r="A45" s="1">
        <v>16.399999999999999</v>
      </c>
      <c r="B45" s="1">
        <v>14</v>
      </c>
      <c r="C45" s="1">
        <v>1.2</v>
      </c>
      <c r="D45" s="1">
        <v>5082.0971030000001</v>
      </c>
      <c r="E45" s="1">
        <v>5717.3592399999998</v>
      </c>
      <c r="F45" s="1">
        <v>7103.0732749999997</v>
      </c>
      <c r="G45" s="1">
        <v>8470.161838</v>
      </c>
    </row>
    <row r="46" spans="1:8" x14ac:dyDescent="0.25">
      <c r="A46" s="1">
        <v>16.600000000000001</v>
      </c>
      <c r="B46" s="1">
        <v>14</v>
      </c>
      <c r="C46" s="1">
        <v>1.3</v>
      </c>
      <c r="D46" s="1">
        <v>5517.4237750000002</v>
      </c>
      <c r="E46" s="1">
        <v>6207.1017460000003</v>
      </c>
      <c r="F46" s="1">
        <v>7647.2316149999997</v>
      </c>
      <c r="G46" s="1">
        <v>9195.7062910000004</v>
      </c>
    </row>
    <row r="47" spans="1:8" x14ac:dyDescent="0.25">
      <c r="A47" s="1">
        <v>16.8</v>
      </c>
      <c r="B47" s="1">
        <v>14</v>
      </c>
      <c r="C47" s="1">
        <v>1.4</v>
      </c>
      <c r="D47" s="1">
        <v>5947.5368280000002</v>
      </c>
      <c r="E47" s="1">
        <v>6690.978932</v>
      </c>
      <c r="F47" s="1">
        <v>8184.8729320000002</v>
      </c>
      <c r="G47" s="1">
        <v>9912.5613809999995</v>
      </c>
    </row>
    <row r="48" spans="1:8" x14ac:dyDescent="0.25">
      <c r="A48" s="1">
        <v>17</v>
      </c>
      <c r="B48" s="1">
        <v>14</v>
      </c>
      <c r="C48" s="1">
        <v>1.5</v>
      </c>
      <c r="D48" s="1">
        <v>6372.5596670000004</v>
      </c>
      <c r="E48" s="1">
        <v>7169.1296259999999</v>
      </c>
      <c r="F48" s="1">
        <v>8716.1514810000008</v>
      </c>
      <c r="G48" s="1">
        <v>10620.932779000001</v>
      </c>
    </row>
    <row r="49" spans="1:7" x14ac:dyDescent="0.25">
      <c r="A49" s="1">
        <v>17.2</v>
      </c>
      <c r="B49" s="1">
        <v>14</v>
      </c>
      <c r="C49" s="1">
        <v>1.6</v>
      </c>
      <c r="D49" s="1">
        <v>6792.6113649999998</v>
      </c>
      <c r="E49" s="1">
        <v>7641.6877850000001</v>
      </c>
      <c r="F49" s="1">
        <v>9241.2161030000007</v>
      </c>
      <c r="G49" s="1">
        <v>11321.018941</v>
      </c>
    </row>
    <row r="50" spans="1:7" x14ac:dyDescent="0.25">
      <c r="A50" s="1">
        <v>17.399999999999999</v>
      </c>
      <c r="B50" s="1">
        <v>14</v>
      </c>
      <c r="C50" s="1">
        <v>1.7</v>
      </c>
      <c r="D50" s="1">
        <v>7207.8068640000001</v>
      </c>
      <c r="E50" s="1">
        <v>8108.7827219999999</v>
      </c>
      <c r="F50" s="1">
        <v>9760.2104770000005</v>
      </c>
      <c r="G50" s="1">
        <v>12013.011441000001</v>
      </c>
    </row>
    <row r="51" spans="1:7" x14ac:dyDescent="0.25">
      <c r="A51" s="1">
        <v>17.600000000000001</v>
      </c>
      <c r="B51" s="1">
        <v>14</v>
      </c>
      <c r="C51" s="1">
        <v>1.8</v>
      </c>
      <c r="D51" s="1">
        <v>7618.2571690000004</v>
      </c>
      <c r="E51" s="1">
        <v>8570.539315</v>
      </c>
      <c r="F51" s="1">
        <v>10273.273358</v>
      </c>
      <c r="G51" s="1">
        <v>12697.095281</v>
      </c>
    </row>
    <row r="52" spans="1:7" x14ac:dyDescent="0.25">
      <c r="A52" s="1">
        <v>17.8</v>
      </c>
      <c r="B52" s="1">
        <v>14</v>
      </c>
      <c r="C52" s="1">
        <v>1.9</v>
      </c>
      <c r="D52" s="1">
        <v>8024.0695169999999</v>
      </c>
      <c r="E52" s="1">
        <v>9027.0782070000005</v>
      </c>
      <c r="F52" s="1">
        <v>10780.538794</v>
      </c>
      <c r="G52" s="1">
        <v>13373.449194999999</v>
      </c>
    </row>
    <row r="53" spans="1:7" x14ac:dyDescent="0.25">
      <c r="A53" s="1">
        <v>18</v>
      </c>
      <c r="B53" s="1">
        <v>14</v>
      </c>
      <c r="C53" s="1">
        <v>2</v>
      </c>
      <c r="D53" s="1">
        <v>8425.3475550000003</v>
      </c>
      <c r="E53" s="1">
        <v>9478.5159989999993</v>
      </c>
      <c r="F53" s="1">
        <v>11282.136339999999</v>
      </c>
      <c r="G53" s="1">
        <v>14042.245924999999</v>
      </c>
    </row>
    <row r="55" spans="1:7" x14ac:dyDescent="0.25">
      <c r="A55" s="23" t="s">
        <v>18</v>
      </c>
      <c r="B55" s="23"/>
      <c r="C55" s="23"/>
      <c r="D55" s="23"/>
      <c r="E55" s="23"/>
      <c r="F55" s="23"/>
      <c r="G55" s="23"/>
    </row>
    <row r="56" spans="1:7" x14ac:dyDescent="0.25">
      <c r="A56" s="1">
        <v>18</v>
      </c>
      <c r="B56" s="1">
        <v>16</v>
      </c>
      <c r="C56" s="1">
        <v>1</v>
      </c>
      <c r="D56" s="1">
        <v>3704.1983220000002</v>
      </c>
      <c r="E56" s="1">
        <v>4167.2231119999997</v>
      </c>
      <c r="F56" s="1">
        <v>5287.5765069999998</v>
      </c>
      <c r="G56" s="1">
        <v>6173.6638700000003</v>
      </c>
    </row>
    <row r="57" spans="1:7" x14ac:dyDescent="0.25">
      <c r="A57" s="1">
        <v>18.2</v>
      </c>
      <c r="B57" s="1">
        <v>16</v>
      </c>
      <c r="C57" s="1">
        <v>1.1000000000000001</v>
      </c>
      <c r="D57" s="1">
        <v>4101.0422570000001</v>
      </c>
      <c r="E57" s="1">
        <v>4613.6725390000001</v>
      </c>
      <c r="F57" s="1">
        <v>5783.6314259999999</v>
      </c>
      <c r="G57" s="1">
        <v>6835.0704290000003</v>
      </c>
    </row>
    <row r="58" spans="1:7" x14ac:dyDescent="0.25">
      <c r="A58" s="1">
        <v>18.399999999999999</v>
      </c>
      <c r="B58" s="1">
        <v>16</v>
      </c>
      <c r="C58" s="1">
        <v>1.2</v>
      </c>
      <c r="D58" s="1">
        <v>4493.5490140000002</v>
      </c>
      <c r="E58" s="1">
        <v>5055.2426400000004</v>
      </c>
      <c r="F58" s="1">
        <v>6274.2648719999997</v>
      </c>
      <c r="G58" s="1">
        <v>7489.2483560000001</v>
      </c>
    </row>
    <row r="59" spans="1:7" x14ac:dyDescent="0.25">
      <c r="A59" s="1">
        <v>18.600000000000001</v>
      </c>
      <c r="B59" s="1">
        <v>16</v>
      </c>
      <c r="C59" s="1">
        <v>1.3</v>
      </c>
      <c r="D59" s="1">
        <v>4881.8123699999996</v>
      </c>
      <c r="E59" s="1">
        <v>5492.0389169999999</v>
      </c>
      <c r="F59" s="1">
        <v>6759.5940680000003</v>
      </c>
      <c r="G59" s="1">
        <v>8136.3539510000001</v>
      </c>
    </row>
    <row r="60" spans="1:7" x14ac:dyDescent="0.25">
      <c r="A60" s="1">
        <v>18.8</v>
      </c>
      <c r="B60" s="1">
        <v>16</v>
      </c>
      <c r="C60" s="1">
        <v>1.4</v>
      </c>
      <c r="D60" s="1">
        <v>5265.9230980000002</v>
      </c>
      <c r="E60" s="1">
        <v>5924.1634860000004</v>
      </c>
      <c r="F60" s="1">
        <v>7239.7324779999999</v>
      </c>
      <c r="G60" s="1">
        <v>8776.5384969999996</v>
      </c>
    </row>
    <row r="61" spans="1:7" x14ac:dyDescent="0.25">
      <c r="A61" s="1">
        <v>19</v>
      </c>
      <c r="B61" s="1">
        <v>16</v>
      </c>
      <c r="C61" s="1">
        <v>1.5</v>
      </c>
      <c r="D61" s="1">
        <v>5645.9690860000001</v>
      </c>
      <c r="E61" s="1">
        <v>6351.7152219999998</v>
      </c>
      <c r="F61" s="1">
        <v>7714.7899630000002</v>
      </c>
      <c r="G61" s="1">
        <v>9409.9484769999999</v>
      </c>
    </row>
    <row r="62" spans="1:7" x14ac:dyDescent="0.25">
      <c r="A62" s="1">
        <v>19.2</v>
      </c>
      <c r="B62" s="1">
        <v>16</v>
      </c>
      <c r="C62" s="1">
        <v>1.6</v>
      </c>
      <c r="D62" s="1">
        <v>6022.0354619999998</v>
      </c>
      <c r="E62" s="1">
        <v>6774.7898949999999</v>
      </c>
      <c r="F62" s="1">
        <v>8184.8729320000002</v>
      </c>
      <c r="G62" s="1">
        <v>10036.725769999999</v>
      </c>
    </row>
    <row r="63" spans="1:7" x14ac:dyDescent="0.25">
      <c r="A63" s="1">
        <v>19.399999999999999</v>
      </c>
      <c r="B63" s="1">
        <v>16</v>
      </c>
      <c r="C63" s="1">
        <v>1.7</v>
      </c>
      <c r="D63" s="1">
        <v>6394.2047069999999</v>
      </c>
      <c r="E63" s="1">
        <v>7193.4802950000003</v>
      </c>
      <c r="F63" s="1">
        <v>8650.0844880000004</v>
      </c>
      <c r="G63" s="1">
        <v>10657.007845</v>
      </c>
    </row>
    <row r="64" spans="1:7" x14ac:dyDescent="0.25">
      <c r="A64" s="1">
        <v>19.600000000000001</v>
      </c>
      <c r="B64" s="1">
        <v>16</v>
      </c>
      <c r="C64" s="1">
        <v>1.8</v>
      </c>
      <c r="D64" s="1">
        <v>6762.5567639999999</v>
      </c>
      <c r="E64" s="1">
        <v>7607.8763589999999</v>
      </c>
      <c r="F64" s="1">
        <v>9110.5245599999998</v>
      </c>
      <c r="G64" s="1">
        <v>11270.92794</v>
      </c>
    </row>
    <row r="65" spans="1:7" x14ac:dyDescent="0.25">
      <c r="A65" s="1">
        <v>19.8</v>
      </c>
      <c r="B65" s="1">
        <v>16</v>
      </c>
      <c r="C65" s="1">
        <v>1.9</v>
      </c>
      <c r="D65" s="1">
        <v>7127.1691419999997</v>
      </c>
      <c r="E65" s="1">
        <v>8018.0652840000002</v>
      </c>
      <c r="F65" s="1">
        <v>9566.2900320000008</v>
      </c>
      <c r="G65" s="1">
        <v>11878.615236</v>
      </c>
    </row>
    <row r="66" spans="1:7" x14ac:dyDescent="0.25">
      <c r="A66" s="1">
        <v>20</v>
      </c>
      <c r="B66" s="1">
        <v>16</v>
      </c>
      <c r="C66" s="1">
        <v>2</v>
      </c>
      <c r="D66" s="1">
        <v>7488.1170110000003</v>
      </c>
      <c r="E66" s="1">
        <v>8424.1316380000007</v>
      </c>
      <c r="F66" s="1">
        <v>10017.474869</v>
      </c>
      <c r="G66" s="1">
        <v>12480.195019000001</v>
      </c>
    </row>
    <row r="68" spans="1:7" x14ac:dyDescent="0.25">
      <c r="A68" s="17" t="s">
        <v>12</v>
      </c>
      <c r="B68" s="18"/>
      <c r="C68" s="18"/>
      <c r="D68" s="19"/>
    </row>
    <row r="69" spans="1:7" ht="75" x14ac:dyDescent="0.25">
      <c r="A69" s="7" t="s">
        <v>3</v>
      </c>
      <c r="B69" s="7" t="s">
        <v>13</v>
      </c>
      <c r="C69" s="7" t="s">
        <v>2</v>
      </c>
      <c r="D69" s="8" t="s">
        <v>21</v>
      </c>
      <c r="E69" s="9" t="s">
        <v>19</v>
      </c>
      <c r="F69" s="8" t="s">
        <v>21</v>
      </c>
    </row>
    <row r="70" spans="1:7" x14ac:dyDescent="0.25">
      <c r="A70" s="3">
        <f>B12</f>
        <v>10</v>
      </c>
      <c r="B70" s="3">
        <v>1.9</v>
      </c>
      <c r="C70" s="3">
        <f>A12</f>
        <v>13.8</v>
      </c>
      <c r="D70" s="3">
        <f>D12</f>
        <v>10729.586303</v>
      </c>
      <c r="E70">
        <v>10000</v>
      </c>
    </row>
    <row r="71" spans="1:7" x14ac:dyDescent="0.25">
      <c r="A71" s="3">
        <f>B26</f>
        <v>11</v>
      </c>
      <c r="B71" s="3">
        <f>C26</f>
        <v>1.9</v>
      </c>
      <c r="C71" s="3">
        <f>A26</f>
        <v>14.8</v>
      </c>
      <c r="D71" s="3">
        <f>D26</f>
        <v>9894.4633620000004</v>
      </c>
      <c r="E71">
        <v>10000</v>
      </c>
    </row>
    <row r="72" spans="1:7" x14ac:dyDescent="0.25">
      <c r="A72" s="3">
        <f>B39</f>
        <v>12</v>
      </c>
      <c r="B72" s="3">
        <f>C39</f>
        <v>1.9</v>
      </c>
      <c r="C72" s="3">
        <f>A39</f>
        <v>15.8</v>
      </c>
      <c r="D72" s="3">
        <f>D39</f>
        <v>9180.6092700000008</v>
      </c>
      <c r="E72">
        <v>10000</v>
      </c>
    </row>
    <row r="73" spans="1:7" x14ac:dyDescent="0.25">
      <c r="A73" s="3">
        <f>B52</f>
        <v>14</v>
      </c>
      <c r="B73" s="3">
        <f>C52</f>
        <v>1.9</v>
      </c>
      <c r="C73" s="3">
        <f>A52</f>
        <v>17.8</v>
      </c>
      <c r="D73" s="3">
        <f>D52</f>
        <v>8024.0695169999999</v>
      </c>
      <c r="E73">
        <v>10000</v>
      </c>
    </row>
    <row r="74" spans="1:7" x14ac:dyDescent="0.25">
      <c r="A74" s="3">
        <f>B65</f>
        <v>16</v>
      </c>
      <c r="B74" s="3">
        <f>C65</f>
        <v>1.9</v>
      </c>
      <c r="C74" s="3">
        <f>A65</f>
        <v>19.8</v>
      </c>
      <c r="D74" s="3">
        <f>D65</f>
        <v>7127.1691419999997</v>
      </c>
      <c r="E74">
        <v>10000</v>
      </c>
    </row>
    <row r="76" spans="1:7" x14ac:dyDescent="0.25">
      <c r="A76" s="15" t="s">
        <v>22</v>
      </c>
      <c r="B76" s="16"/>
      <c r="C76" s="16"/>
      <c r="D76" s="16"/>
      <c r="E76" s="16"/>
      <c r="F76" s="16"/>
    </row>
    <row r="77" spans="1:7" x14ac:dyDescent="0.25">
      <c r="A77" s="12"/>
      <c r="B77" s="13" t="s">
        <v>10</v>
      </c>
      <c r="C77" s="13" t="s">
        <v>9</v>
      </c>
      <c r="D77" s="13" t="s">
        <v>23</v>
      </c>
      <c r="E77" s="13" t="s">
        <v>24</v>
      </c>
      <c r="F77" s="13" t="s">
        <v>25</v>
      </c>
    </row>
    <row r="78" spans="1:7" ht="30" x14ac:dyDescent="0.25">
      <c r="A78" s="7" t="s">
        <v>13</v>
      </c>
      <c r="B78" s="8" t="str">
        <f>B77&amp;" 50% CA"</f>
        <v>10 inch 50% CA</v>
      </c>
      <c r="C78" s="8" t="str">
        <f t="shared" ref="C78:F78" si="0">C77&amp;" 50% CA"</f>
        <v>11 inch 50% CA</v>
      </c>
      <c r="D78" s="8" t="str">
        <f t="shared" si="0"/>
        <v>12 inch 50% CA</v>
      </c>
      <c r="E78" s="8" t="str">
        <f t="shared" si="0"/>
        <v>14 inch 50% CA</v>
      </c>
      <c r="F78" s="8" t="str">
        <f t="shared" si="0"/>
        <v>16 inch 50% CA</v>
      </c>
    </row>
    <row r="79" spans="1:7" x14ac:dyDescent="0.25">
      <c r="A79" s="1">
        <v>1</v>
      </c>
      <c r="B79" s="10">
        <f>D3</f>
        <v>5710.1744060000001</v>
      </c>
      <c r="C79" s="10">
        <f>D17</f>
        <v>5237.2126250000001</v>
      </c>
      <c r="D79" s="10">
        <f>D30</f>
        <v>4836.7159220000003</v>
      </c>
      <c r="E79" s="1">
        <f>D43</f>
        <v>4195.286349</v>
      </c>
      <c r="F79" s="1">
        <f>D56</f>
        <v>3704.1983220000002</v>
      </c>
    </row>
    <row r="80" spans="1:7" x14ac:dyDescent="0.25">
      <c r="A80" s="1">
        <v>1.1000000000000001</v>
      </c>
      <c r="B80" s="10">
        <f t="shared" ref="B80:B89" si="1">D4</f>
        <v>6303.807933</v>
      </c>
      <c r="C80" s="10">
        <f t="shared" ref="C80:C89" si="2">D18</f>
        <v>5785.5287829999997</v>
      </c>
      <c r="D80" s="10">
        <f t="shared" ref="D80:D89" si="3">D31</f>
        <v>5346.1430559999999</v>
      </c>
      <c r="E80" s="1">
        <f t="shared" ref="E80:E89" si="4">D44</f>
        <v>4641.4288660000002</v>
      </c>
      <c r="F80" s="1">
        <f t="shared" ref="F80:F89" si="5">D57</f>
        <v>4101.0422570000001</v>
      </c>
    </row>
    <row r="81" spans="1:6" x14ac:dyDescent="0.25">
      <c r="A81" s="1">
        <v>1.2</v>
      </c>
      <c r="B81" s="10">
        <f t="shared" si="1"/>
        <v>6887.7884539999995</v>
      </c>
      <c r="C81" s="10">
        <f t="shared" si="2"/>
        <v>6325.5992720000004</v>
      </c>
      <c r="D81" s="10">
        <f t="shared" si="3"/>
        <v>5848.4450999999999</v>
      </c>
      <c r="E81" s="1">
        <f t="shared" si="4"/>
        <v>5082.0971030000001</v>
      </c>
      <c r="F81" s="1">
        <f t="shared" si="5"/>
        <v>4493.5490140000002</v>
      </c>
    </row>
    <row r="82" spans="1:6" x14ac:dyDescent="0.25">
      <c r="A82" s="1">
        <v>1.3</v>
      </c>
      <c r="B82" s="10">
        <f t="shared" si="1"/>
        <v>7462.4248850000004</v>
      </c>
      <c r="C82" s="10">
        <f t="shared" si="2"/>
        <v>6857.6684219999997</v>
      </c>
      <c r="D82" s="10">
        <f t="shared" si="3"/>
        <v>6343.8186189999997</v>
      </c>
      <c r="E82" s="1">
        <f t="shared" si="4"/>
        <v>5517.4237750000002</v>
      </c>
      <c r="F82" s="1">
        <f t="shared" si="5"/>
        <v>4881.8123699999996</v>
      </c>
    </row>
    <row r="83" spans="1:6" x14ac:dyDescent="0.25">
      <c r="A83" s="1">
        <v>1.4</v>
      </c>
      <c r="B83" s="10">
        <f t="shared" si="1"/>
        <v>8028.0115459999997</v>
      </c>
      <c r="C83" s="10">
        <f t="shared" si="2"/>
        <v>7381.9698609999996</v>
      </c>
      <c r="D83" s="10">
        <f t="shared" si="3"/>
        <v>6832.4521530000002</v>
      </c>
      <c r="E83" s="1">
        <f t="shared" si="4"/>
        <v>5947.5368280000002</v>
      </c>
      <c r="F83" s="1">
        <f t="shared" si="5"/>
        <v>5265.9230980000002</v>
      </c>
    </row>
    <row r="84" spans="1:6" x14ac:dyDescent="0.25">
      <c r="A84" s="1">
        <v>1.5</v>
      </c>
      <c r="B84" s="10">
        <f t="shared" si="1"/>
        <v>8584.8290679999991</v>
      </c>
      <c r="C84" s="10">
        <f t="shared" si="2"/>
        <v>7898.727132</v>
      </c>
      <c r="D84" s="10">
        <f t="shared" si="3"/>
        <v>7314.5266490000004</v>
      </c>
      <c r="E84" s="1">
        <f t="shared" si="4"/>
        <v>6372.5596670000004</v>
      </c>
      <c r="F84" s="1">
        <f t="shared" si="5"/>
        <v>5645.9690860000001</v>
      </c>
    </row>
    <row r="85" spans="1:6" x14ac:dyDescent="0.25">
      <c r="A85" s="1">
        <v>1.6</v>
      </c>
      <c r="B85" s="10">
        <f t="shared" si="1"/>
        <v>9133.1452250000002</v>
      </c>
      <c r="C85" s="10">
        <f t="shared" si="2"/>
        <v>8408.1542649999992</v>
      </c>
      <c r="D85" s="10">
        <f t="shared" si="3"/>
        <v>7790.2158639999998</v>
      </c>
      <c r="E85" s="1">
        <f t="shared" si="4"/>
        <v>6792.6113649999998</v>
      </c>
      <c r="F85" s="1">
        <f t="shared" si="5"/>
        <v>6022.0354619999998</v>
      </c>
    </row>
    <row r="86" spans="1:6" x14ac:dyDescent="0.25">
      <c r="A86" s="1">
        <v>1.7</v>
      </c>
      <c r="B86" s="10">
        <f t="shared" si="1"/>
        <v>9673.2157139999999</v>
      </c>
      <c r="C86" s="10">
        <f t="shared" si="2"/>
        <v>8910.4563089999992</v>
      </c>
      <c r="D86" s="10">
        <f t="shared" si="3"/>
        <v>8259.6867419999999</v>
      </c>
      <c r="E86" s="1">
        <f t="shared" si="4"/>
        <v>7207.8068640000001</v>
      </c>
      <c r="F86" s="1">
        <f t="shared" si="5"/>
        <v>6394.2047069999999</v>
      </c>
    </row>
    <row r="87" spans="1:6" x14ac:dyDescent="0.25">
      <c r="A87" s="1">
        <v>1.8</v>
      </c>
      <c r="B87" s="10">
        <f t="shared" si="1"/>
        <v>10205.284863999999</v>
      </c>
      <c r="C87" s="10">
        <f t="shared" si="2"/>
        <v>9405.8298279999999</v>
      </c>
      <c r="D87" s="10">
        <f t="shared" si="3"/>
        <v>8723.0997619999998</v>
      </c>
      <c r="E87" s="1">
        <f t="shared" si="4"/>
        <v>7618.2571690000004</v>
      </c>
      <c r="F87" s="1">
        <f t="shared" si="5"/>
        <v>6762.5567639999999</v>
      </c>
    </row>
    <row r="88" spans="1:6" x14ac:dyDescent="0.25">
      <c r="A88" s="1">
        <v>1.9</v>
      </c>
      <c r="B88" s="10">
        <f t="shared" si="1"/>
        <v>10729.586303</v>
      </c>
      <c r="C88" s="10">
        <f t="shared" si="2"/>
        <v>9894.4633620000004</v>
      </c>
      <c r="D88" s="10">
        <f t="shared" si="3"/>
        <v>9180.6092700000008</v>
      </c>
      <c r="E88" s="1">
        <f t="shared" si="4"/>
        <v>8024.0695169999999</v>
      </c>
      <c r="F88" s="1">
        <f t="shared" si="5"/>
        <v>7127.1691419999997</v>
      </c>
    </row>
    <row r="89" spans="1:6" x14ac:dyDescent="0.25">
      <c r="A89" s="1">
        <v>2</v>
      </c>
      <c r="B89" s="10">
        <f t="shared" si="1"/>
        <v>11246.343574</v>
      </c>
      <c r="C89" s="10">
        <f t="shared" si="2"/>
        <v>10376.537858</v>
      </c>
      <c r="D89" s="10">
        <f t="shared" si="3"/>
        <v>9632.3637890000009</v>
      </c>
      <c r="E89" s="1">
        <f t="shared" si="4"/>
        <v>8425.3475550000003</v>
      </c>
      <c r="F89" s="1">
        <f t="shared" si="5"/>
        <v>7488.1170110000003</v>
      </c>
    </row>
  </sheetData>
  <mergeCells count="7">
    <mergeCell ref="A76:F76"/>
    <mergeCell ref="A68:D68"/>
    <mergeCell ref="A1:G1"/>
    <mergeCell ref="A15:G15"/>
    <mergeCell ref="A55:G55"/>
    <mergeCell ref="A42:G42"/>
    <mergeCell ref="A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APISTD 2RD_CA100</vt:lpstr>
      <vt:lpstr>APISTD 2RD_CA50</vt:lpstr>
      <vt:lpstr>Single ID</vt:lpstr>
      <vt:lpstr>ALL ID 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AceEngineer- 014</dc:creator>
  <cp:lastModifiedBy>AceEngineer- 014</cp:lastModifiedBy>
  <dcterms:created xsi:type="dcterms:W3CDTF">2018-09-17T09:52:44Z</dcterms:created>
  <dcterms:modified xsi:type="dcterms:W3CDTF">2018-09-17T14:59:23Z</dcterms:modified>
</cp:coreProperties>
</file>