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Acma-ansys05\D\github\digitalmodel\specs\modules\fatigue-analysis\strut-foundation-rainflow\input\"/>
    </mc:Choice>
  </mc:AlternateContent>
  <xr:revisionPtr revIDLastSave="0" documentId="13_ncr:1_{2788402E-E7FD-4E03-8B86-BDAE3A8CA8D3}" xr6:coauthVersionLast="47" xr6:coauthVersionMax="47" xr10:uidLastSave="{00000000-0000-0000-0000-000000000000}"/>
  <bookViews>
    <workbookView xWindow="-120" yWindow="-120" windowWidth="19440" windowHeight="15000" activeTab="3" xr2:uid="{213788C7-1522-40E6-BF85-9ADB5F321826}"/>
  </bookViews>
  <sheets>
    <sheet name="reference" sheetId="1" r:id="rId1"/>
    <sheet name="81 fatigue" sheetId="2" r:id="rId2"/>
    <sheet name="tension_2_stress" sheetId="3" r:id="rId3"/>
    <sheet name="config_weigh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6" i="4"/>
  <c r="B7" i="4" s="1"/>
  <c r="B3" i="4"/>
  <c r="B2" i="4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4" i="3"/>
  <c r="A423" i="3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159" i="3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" i="3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<sst xmlns="http://schemas.openxmlformats.org/spreadsheetml/2006/main" count="2977" uniqueCount="189">
  <si>
    <t>Load Case</t>
  </si>
  <si>
    <t>FST1</t>
  </si>
  <si>
    <t>FST2</t>
  </si>
  <si>
    <t>LNGC-Partner (Small)</t>
  </si>
  <si>
    <t>LNCG-Excalibur (Large)</t>
  </si>
  <si>
    <t>Mooring Status</t>
  </si>
  <si>
    <t>Environment Condition</t>
  </si>
  <si>
    <t>Water Level</t>
  </si>
  <si>
    <t>Headings</t>
  </si>
  <si>
    <t>Mooring - Location</t>
  </si>
  <si>
    <t>Mooring - Component</t>
  </si>
  <si>
    <t>Wind Dir</t>
  </si>
  <si>
    <t>Vw</t>
  </si>
  <si>
    <t>Wave Dir</t>
  </si>
  <si>
    <t>Hs</t>
  </si>
  <si>
    <t>Tp</t>
  </si>
  <si>
    <t>Wave Dir (fr. TN)</t>
  </si>
  <si>
    <t>Wave Dir (ship)</t>
  </si>
  <si>
    <t>Wind Dir (ship)</t>
  </si>
  <si>
    <t>Vc</t>
  </si>
  <si>
    <t>Curr Dir (ship)</t>
  </si>
  <si>
    <t>[deg]</t>
  </si>
  <si>
    <t>[m/s]</t>
  </si>
  <si>
    <t>[m]</t>
  </si>
  <si>
    <t>[s]</t>
  </si>
  <si>
    <t>F001</t>
  </si>
  <si>
    <t>Light</t>
  </si>
  <si>
    <t>-</t>
  </si>
  <si>
    <t>Intact</t>
  </si>
  <si>
    <t>Scatter Diagrams</t>
  </si>
  <si>
    <t>MWL</t>
  </si>
  <si>
    <t>See Columns V-Z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</si>
  <si>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</si>
  <si>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</si>
  <si>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</si>
  <si>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</si>
  <si>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</si>
  <si>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</si>
  <si>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</si>
  <si>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</si>
  <si>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</si>
  <si>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</si>
  <si>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</si>
  <si>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</si>
  <si>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</si>
  <si>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</si>
  <si>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</si>
  <si>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</si>
  <si>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</si>
  <si>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</si>
  <si>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Full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</si>
  <si>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</si>
  <si>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</si>
  <si>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</si>
  <si>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</si>
  <si>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</si>
  <si>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</si>
  <si>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</si>
  <si>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</si>
  <si>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</si>
  <si>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</si>
  <si>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</si>
  <si>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</si>
  <si>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</si>
  <si>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</si>
  <si>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</si>
  <si>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</si>
  <si>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</si>
  <si>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</si>
  <si>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</si>
  <si>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</si>
  <si>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</si>
  <si>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</si>
  <si>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</si>
  <si>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</si>
  <si>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</si>
  <si>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</si>
  <si>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</si>
  <si>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</si>
  <si>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</si>
  <si>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</si>
  <si>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</si>
  <si>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</si>
  <si>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</si>
  <si>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</si>
  <si>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</si>
  <si>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</si>
  <si>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</si>
  <si>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</si>
  <si>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</si>
  <si>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</si>
  <si>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</si>
  <si>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</si>
  <si>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</si>
  <si>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</si>
  <si>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</si>
  <si>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</si>
  <si>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</si>
  <si>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</si>
  <si>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</si>
  <si>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</si>
  <si>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</si>
  <si>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</si>
  <si>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</si>
  <si>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</si>
  <si>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</si>
  <si>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</si>
  <si>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</si>
  <si>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</si>
  <si>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</si>
  <si>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</si>
  <si>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</si>
  <si>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</si>
  <si>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</si>
  <si>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</si>
  <si>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</si>
  <si>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</si>
  <si>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</si>
  <si>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</si>
  <si>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Ballast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</si>
  <si>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</si>
  <si>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</si>
  <si>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</si>
  <si>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</si>
  <si>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</si>
  <si>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</si>
  <si>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</si>
  <si>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</si>
  <si>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</si>
  <si>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</si>
  <si>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</si>
  <si>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</si>
  <si>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</si>
  <si>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</si>
  <si>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</si>
  <si>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</si>
  <si>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</si>
  <si>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</si>
  <si>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</si>
  <si>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</si>
  <si>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</si>
  <si>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</si>
  <si>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</si>
  <si>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</si>
  <si>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</si>
  <si>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</si>
  <si>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</si>
  <si>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</si>
  <si>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</si>
  <si>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</si>
  <si>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</si>
  <si>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</si>
  <si>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</si>
  <si>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</si>
  <si>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</si>
  <si>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</si>
  <si>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</si>
  <si>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</si>
  <si>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</si>
  <si>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</si>
  <si>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</si>
  <si>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</si>
  <si>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</si>
  <si>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</si>
  <si>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</si>
  <si>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</si>
  <si>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</si>
  <si>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</si>
  <si>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</si>
  <si>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Row</t>
  </si>
  <si>
    <t>Wind Speed (m/s)</t>
  </si>
  <si>
    <t>Wind Dir (°)</t>
  </si>
  <si>
    <t>Hs (m)</t>
  </si>
  <si>
    <t>Tp (s)</t>
  </si>
  <si>
    <t>Wave Dir (°)</t>
  </si>
  <si>
    <t>Occurrence (%)</t>
  </si>
  <si>
    <t>Occurrence (hrs)</t>
  </si>
  <si>
    <t>Tension Range (kN)</t>
  </si>
  <si>
    <t>Stress Range (Mpa)</t>
  </si>
  <si>
    <t>Configuration</t>
  </si>
  <si>
    <t>Hours</t>
  </si>
  <si>
    <t>LNGC offloading  duration</t>
  </si>
  <si>
    <t>Number of visits (1 in 10 days)</t>
  </si>
  <si>
    <t>Fatigue Weight (%)</t>
  </si>
  <si>
    <t>fsts_l015</t>
  </si>
  <si>
    <t xml:space="preserve"> fsts_l095</t>
  </si>
  <si>
    <t xml:space="preserve"> fsts_l015_125km3_l100_pb</t>
  </si>
  <si>
    <t xml:space="preserve"> fsts_l095_125km3_l000_pb</t>
  </si>
  <si>
    <t>LNGC Total duration factor by year (#)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</si>
</sst>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233845"/>
      <name val="Segoe UI"/>
      <family val="2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Times New Roman"/>
      <family val="2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6032593768116"/>
        <bgColor theme="3" tint="0.89992980742820516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/>
      <right/>
      <top style="thin">
        <color theme="3" tint="0.499984740745262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wrapText="1" readingOrder="1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wrapText="1" readingOrder="1"/>
    </xf>
    <xf numFmtId="0" fontId="0" fillId="0" borderId="23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 readingOrder="1"/>
    </xf>
    <xf numFmtId="0" fontId="0" fillId="0" borderId="24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26" xfId="0" applyNumberFormat="1" applyFill="1" applyBorder="1"/>
    <xf numFmtId="0" fontId="0" fillId="2" borderId="27" xfId="0" applyFill="1" applyBorder="1"/>
    <xf numFmtId="2" fontId="0" fillId="2" borderId="27" xfId="0" applyNumberFormat="1" applyFill="1" applyBorder="1"/>
    <xf numFmtId="164" fontId="0" fillId="2" borderId="27" xfId="0" applyNumberFormat="1" applyFill="1" applyBorder="1"/>
    <xf numFmtId="164" fontId="0" fillId="0" borderId="26" xfId="0" applyNumberFormat="1" applyBorder="1"/>
    <xf numFmtId="0" fontId="0" fillId="0" borderId="27" xfId="0" applyBorder="1"/>
    <xf numFmtId="2" fontId="0" fillId="0" borderId="27" xfId="0" applyNumberFormat="1" applyBorder="1"/>
    <xf numFmtId="164" fontId="0" fillId="0" borderId="27" xfId="0" applyNumberFormat="1" applyBorder="1"/>
    <xf numFmtId="164" fontId="0" fillId="2" borderId="28" xfId="0" applyNumberFormat="1" applyFill="1" applyBorder="1"/>
    <xf numFmtId="0" fontId="0" fillId="2" borderId="29" xfId="0" applyFill="1" applyBorder="1"/>
    <xf numFmtId="2" fontId="0" fillId="2" borderId="29" xfId="0" applyNumberFormat="1" applyFill="1" applyBorder="1"/>
    <xf numFmtId="164" fontId="0" fillId="2" borderId="29" xfId="0" applyNumberFormat="1" applyFill="1" applyBorder="1"/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10"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2" formatCode="0.00"/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fill>
        <patternFill patternType="solid">
          <fgColor theme="3" tint="0.89992980742820516"/>
          <bgColor theme="3" tint="0.89996032593768116"/>
        </patternFill>
      </fill>
      <border diagonalUp="0" diagonalDown="0">
        <left/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numFmt numFmtId="164" formatCode="0.0"/>
      <fill>
        <patternFill patternType="solid">
          <fgColor theme="3" tint="0.89992980742820516"/>
          <bgColor theme="3" tint="0.89996032593768116"/>
        </patternFill>
      </fill>
      <border diagonalUp="0" diagonalDown="0">
        <left style="thin">
          <color theme="3" tint="0.499984740745262"/>
        </left>
        <right/>
        <top style="thin">
          <color theme="3" tint="0.499984740745262"/>
        </top>
        <bottom style="thin">
          <color theme="3" tint="0.499984740745262"/>
        </bottom>
        <vertical/>
        <horizontal/>
      </border>
    </dxf>
    <dxf>
      <border outline="0">
        <bottom style="thin">
          <color theme="3" tint="0.499984740745262"/>
        </bottom>
      </border>
    </dxf>
    <dxf>
      <fill>
        <patternFill patternType="solid">
          <fgColor theme="3" tint="0.89992980742820516"/>
          <bgColor theme="3" tint="0.89996032593768116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F7AE1-2AA9-4160-97C6-45FD69C5858C}" name="MetOcean" displayName="MetOcean" ref="B1:H82" totalsRowShown="0" headerRowDxfId="9" dataDxfId="8" tableBorderDxfId="7">
  <autoFilter ref="B1:H82" xr:uid="{252F7AE1-2AA9-4160-97C6-45FD69C5858C}"/>
  <tableColumns count="7">
    <tableColumn id="1" xr3:uid="{BB729B40-B94C-47C4-9BBD-FF299F806EED}" name="Wind Speed (m/s)" dataDxfId="6"/>
    <tableColumn id="2" xr3:uid="{B19F7868-7DC3-4C73-9E76-FF5A0213BB13}" name="Wind Dir (°)" dataDxfId="5"/>
    <tableColumn id="3" xr3:uid="{598F9967-485E-4C24-8D11-146B339B9B9A}" name="Hs (m)" dataDxfId="4"/>
    <tableColumn id="4" xr3:uid="{896ACCF8-CABA-43E8-852D-43D43B212395}" name="Tp (s)" dataDxfId="3"/>
    <tableColumn id="5" xr3:uid="{EB52FEC6-E24F-4F75-AAF3-C16A0C79201A}" name="Wave Dir (°)" dataDxfId="2"/>
    <tableColumn id="6" xr3:uid="{E0365D53-F181-4F80-8713-13A282BC95BC}" name="Occurrence (%)" dataDxfId="1"/>
    <tableColumn id="7" xr3:uid="{0331DC3C-BD0E-4436-841F-CE942A466CAD}" name="Occurrence (h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247C-72FE-4BFF-B9B4-1CACE6768DC4}">
  <dimension ref="A1:Y139"/>
  <sheetViews>
    <sheetView zoomScale="70" zoomScaleNormal="70" workbookViewId="0">
      <selection activeCell="T1" sqref="T1"/>
    </sheetView>
  </sheetViews>
  <sheetFormatPr defaultRowHeight="15" x14ac:dyDescent="0.25"/>
  <sheetData>
    <row r="1" spans="1:25" ht="56.25" customHeight="1" x14ac:dyDescent="0.2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2" t="s">
        <v>6</v>
      </c>
      <c r="H1" s="7" t="s">
        <v>7</v>
      </c>
      <c r="I1" s="8" t="s">
        <v>8</v>
      </c>
      <c r="J1" s="10"/>
      <c r="K1" s="11" t="s">
        <v>9</v>
      </c>
      <c r="L1" s="1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1" t="s">
        <v>14</v>
      </c>
      <c r="S1" s="2" t="s">
        <v>15</v>
      </c>
      <c r="T1" s="2" t="s">
        <v>16</v>
      </c>
      <c r="U1" s="2" t="s">
        <v>17</v>
      </c>
      <c r="V1" s="2" t="s">
        <v>12</v>
      </c>
      <c r="W1" s="2" t="s">
        <v>18</v>
      </c>
      <c r="X1" s="2" t="s">
        <v>19</v>
      </c>
      <c r="Y1" s="3" t="s">
        <v>20</v>
      </c>
    </row>
    <row r="2" spans="1:25" ht="19.5" customHeight="1" thickBot="1" x14ac:dyDescent="0.3">
      <c r="A2" s="13"/>
      <c r="B2" s="14"/>
      <c r="C2" s="14"/>
      <c r="D2" s="13"/>
      <c r="E2" s="13"/>
      <c r="F2" s="15"/>
      <c r="G2" s="7"/>
      <c r="H2" s="13"/>
      <c r="I2" s="14"/>
      <c r="J2" s="16"/>
      <c r="K2" s="17"/>
      <c r="L2" s="18"/>
      <c r="M2" s="4" t="s">
        <v>21</v>
      </c>
      <c r="N2" s="5" t="s">
        <v>22</v>
      </c>
      <c r="O2" s="5" t="s">
        <v>21</v>
      </c>
      <c r="P2" s="5" t="s">
        <v>23</v>
      </c>
      <c r="Q2" s="6" t="s">
        <v>24</v>
      </c>
      <c r="R2" s="4" t="s">
        <v>23</v>
      </c>
      <c r="S2" s="5" t="s">
        <v>24</v>
      </c>
      <c r="T2" s="5" t="s">
        <v>21</v>
      </c>
      <c r="U2" s="5" t="s">
        <v>21</v>
      </c>
      <c r="V2" s="5" t="s">
        <v>22</v>
      </c>
      <c r="W2" s="5" t="s">
        <v>21</v>
      </c>
      <c r="X2" s="5" t="s">
        <v>22</v>
      </c>
      <c r="Y2" s="6" t="s">
        <v>21</v>
      </c>
    </row>
    <row r="3" spans="1:25" ht="93.75" x14ac:dyDescent="0.25">
      <c r="A3" s="55" t="str">
        <f t="shared" ref="A3:P3" si="0">A1&amp;" "&amp;A2</f>
        <v xml:space="preserve">Load Case </v>
      </c>
      <c r="B3" s="55" t="str">
        <f t="shared" si="0"/>
        <v xml:space="preserve">FST1 </v>
      </c>
      <c r="C3" s="55" t="str">
        <f t="shared" si="0"/>
        <v xml:space="preserve">FST2 </v>
      </c>
      <c r="D3" s="55" t="str">
        <f t="shared" si="0"/>
        <v xml:space="preserve">LNGC-Partner (Small) </v>
      </c>
      <c r="E3" s="55" t="str">
        <f t="shared" si="0"/>
        <v xml:space="preserve">LNCG-Excalibur (Large) </v>
      </c>
      <c r="F3" s="55" t="str">
        <f t="shared" si="0"/>
        <v xml:space="preserve">Mooring Status </v>
      </c>
      <c r="G3" s="55" t="str">
        <f t="shared" si="0"/>
        <v xml:space="preserve">Environment Condition </v>
      </c>
      <c r="H3" s="55" t="str">
        <f t="shared" si="0"/>
        <v xml:space="preserve">Water Level </v>
      </c>
      <c r="I3" s="55" t="str">
        <f t="shared" si="0"/>
        <v xml:space="preserve">Headings </v>
      </c>
      <c r="J3" s="55" t="str">
        <f t="shared" si="0"/>
        <v xml:space="preserve"> </v>
      </c>
      <c r="K3" s="55" t="str">
        <f t="shared" si="0"/>
        <v xml:space="preserve">Mooring - Location </v>
      </c>
      <c r="L3" s="55" t="str">
        <f t="shared" si="0"/>
        <v xml:space="preserve">Mooring - Component </v>
      </c>
      <c r="M3" s="55" t="str">
        <f t="shared" si="0"/>
        <v>Wind Dir [deg]</v>
      </c>
      <c r="N3" s="55" t="str">
        <f t="shared" si="0"/>
        <v>Vw [m/s]</v>
      </c>
      <c r="O3" s="55" t="str">
        <f t="shared" si="0"/>
        <v>Wave Dir [deg]</v>
      </c>
      <c r="P3" s="55" t="str">
        <f t="shared" si="0"/>
        <v>Hs [m]</v>
      </c>
      <c r="Q3" s="55" t="str">
        <f t="shared" ref="Q3:Y3" si="1">Q1&amp;" "&amp;Q2</f>
        <v>Tp [s]</v>
      </c>
      <c r="R3" s="55" t="str">
        <f t="shared" si="1"/>
        <v>Hs [m]</v>
      </c>
      <c r="S3" s="55" t="str">
        <f t="shared" si="1"/>
        <v>Tp [s]</v>
      </c>
      <c r="T3" s="55" t="str">
        <f t="shared" si="1"/>
        <v>Wave Dir (fr. TN) [deg]</v>
      </c>
      <c r="U3" s="55" t="str">
        <f t="shared" si="1"/>
        <v>Wave Dir (ship) [deg]</v>
      </c>
      <c r="V3" s="55" t="str">
        <f t="shared" si="1"/>
        <v>Vw [m/s]</v>
      </c>
      <c r="W3" s="55" t="str">
        <f t="shared" si="1"/>
        <v>Wind Dir (ship) [deg]</v>
      </c>
      <c r="X3" s="55" t="str">
        <f t="shared" si="1"/>
        <v>Vc [m/s]</v>
      </c>
      <c r="Y3" s="55" t="str">
        <f t="shared" si="1"/>
        <v>Curr Dir (ship) [deg]</v>
      </c>
    </row>
    <row r="4" spans="1:25" ht="45" x14ac:dyDescent="0.25">
      <c r="A4" s="19" t="s">
        <v>25</v>
      </c>
      <c r="B4" s="20" t="s">
        <v>26</v>
      </c>
      <c r="C4" s="20" t="s">
        <v>26</v>
      </c>
      <c r="D4" s="21" t="s">
        <v>27</v>
      </c>
      <c r="E4" s="21" t="s">
        <v>27</v>
      </c>
      <c r="F4" s="22" t="s">
        <v>28</v>
      </c>
      <c r="G4" s="23" t="s">
        <v>29</v>
      </c>
      <c r="H4" s="24" t="s">
        <v>30</v>
      </c>
      <c r="I4" s="25" t="s">
        <v>31</v>
      </c>
      <c r="J4" s="26"/>
      <c r="K4" s="27" t="s">
        <v>27</v>
      </c>
      <c r="L4" s="28" t="s">
        <v>27</v>
      </c>
      <c r="M4" s="27" t="s">
        <v>27</v>
      </c>
      <c r="N4" s="22" t="s">
        <v>27</v>
      </c>
      <c r="O4" s="29">
        <v>45</v>
      </c>
      <c r="P4" s="22">
        <v>0.5</v>
      </c>
      <c r="Q4" s="28">
        <v>2.5</v>
      </c>
      <c r="R4" s="27" t="s">
        <v>27</v>
      </c>
      <c r="S4" s="22" t="s">
        <v>27</v>
      </c>
      <c r="T4" s="22" t="s">
        <v>27</v>
      </c>
      <c r="U4" s="22" t="s">
        <v>27</v>
      </c>
      <c r="V4" s="22" t="s">
        <v>27</v>
      </c>
      <c r="W4" s="22" t="s">
        <v>27</v>
      </c>
      <c r="X4" s="22" t="s">
        <v>27</v>
      </c>
      <c r="Y4" s="28" t="s">
        <v>27</v>
      </c>
    </row>
    <row r="5" spans="1:25" ht="45" x14ac:dyDescent="0.25">
      <c r="A5" s="30" t="s">
        <v>32</v>
      </c>
      <c r="B5" s="31" t="s">
        <v>26</v>
      </c>
      <c r="C5" s="31" t="s">
        <v>26</v>
      </c>
      <c r="D5" s="32" t="s">
        <v>27</v>
      </c>
      <c r="E5" s="32" t="s">
        <v>27</v>
      </c>
      <c r="F5" s="32" t="s">
        <v>28</v>
      </c>
      <c r="G5" s="33" t="s">
        <v>29</v>
      </c>
      <c r="H5" s="34" t="s">
        <v>30</v>
      </c>
      <c r="I5" s="35" t="s">
        <v>31</v>
      </c>
      <c r="J5" s="36"/>
      <c r="K5" s="37" t="s">
        <v>27</v>
      </c>
      <c r="L5" s="38" t="s">
        <v>27</v>
      </c>
      <c r="M5" s="37" t="s">
        <v>27</v>
      </c>
      <c r="N5" s="39" t="s">
        <v>27</v>
      </c>
      <c r="O5" s="40">
        <v>45</v>
      </c>
      <c r="P5" s="39">
        <v>0.5</v>
      </c>
      <c r="Q5" s="38">
        <v>3.5</v>
      </c>
      <c r="R5" s="37" t="s">
        <v>27</v>
      </c>
      <c r="S5" s="39" t="s">
        <v>27</v>
      </c>
      <c r="T5" s="39" t="s">
        <v>27</v>
      </c>
      <c r="U5" s="39" t="s">
        <v>27</v>
      </c>
      <c r="V5" s="39" t="s">
        <v>27</v>
      </c>
      <c r="W5" s="39" t="s">
        <v>27</v>
      </c>
      <c r="X5" s="39" t="s">
        <v>27</v>
      </c>
      <c r="Y5" s="38" t="s">
        <v>27</v>
      </c>
    </row>
    <row r="6" spans="1:25" ht="45" x14ac:dyDescent="0.25">
      <c r="A6" s="30" t="s">
        <v>33</v>
      </c>
      <c r="B6" s="31" t="s">
        <v>26</v>
      </c>
      <c r="C6" s="31" t="s">
        <v>26</v>
      </c>
      <c r="D6" s="32" t="s">
        <v>27</v>
      </c>
      <c r="E6" s="32" t="s">
        <v>27</v>
      </c>
      <c r="F6" s="32" t="s">
        <v>28</v>
      </c>
      <c r="G6" s="33" t="s">
        <v>29</v>
      </c>
      <c r="H6" s="34" t="s">
        <v>30</v>
      </c>
      <c r="I6" s="35" t="s">
        <v>31</v>
      </c>
      <c r="J6" s="36"/>
      <c r="K6" s="37" t="s">
        <v>27</v>
      </c>
      <c r="L6" s="38" t="s">
        <v>27</v>
      </c>
      <c r="M6" s="37" t="s">
        <v>27</v>
      </c>
      <c r="N6" s="39" t="s">
        <v>27</v>
      </c>
      <c r="O6" s="40">
        <v>45</v>
      </c>
      <c r="P6" s="39">
        <v>0.5</v>
      </c>
      <c r="Q6" s="38">
        <v>4.5</v>
      </c>
      <c r="R6" s="37" t="s">
        <v>27</v>
      </c>
      <c r="S6" s="39" t="s">
        <v>27</v>
      </c>
      <c r="T6" s="39" t="s">
        <v>27</v>
      </c>
      <c r="U6" s="39" t="s">
        <v>27</v>
      </c>
      <c r="V6" s="39" t="s">
        <v>27</v>
      </c>
      <c r="W6" s="39" t="s">
        <v>27</v>
      </c>
      <c r="X6" s="39" t="s">
        <v>27</v>
      </c>
      <c r="Y6" s="38" t="s">
        <v>27</v>
      </c>
    </row>
    <row r="7" spans="1:25" ht="45" x14ac:dyDescent="0.25">
      <c r="A7" s="30" t="s">
        <v>34</v>
      </c>
      <c r="B7" s="31" t="s">
        <v>26</v>
      </c>
      <c r="C7" s="31" t="s">
        <v>26</v>
      </c>
      <c r="D7" s="32" t="s">
        <v>27</v>
      </c>
      <c r="E7" s="32" t="s">
        <v>27</v>
      </c>
      <c r="F7" s="32" t="s">
        <v>28</v>
      </c>
      <c r="G7" s="33" t="s">
        <v>29</v>
      </c>
      <c r="H7" s="34" t="s">
        <v>30</v>
      </c>
      <c r="I7" s="35" t="s">
        <v>31</v>
      </c>
      <c r="J7" s="36"/>
      <c r="K7" s="37" t="s">
        <v>27</v>
      </c>
      <c r="L7" s="38" t="s">
        <v>27</v>
      </c>
      <c r="M7" s="37" t="s">
        <v>27</v>
      </c>
      <c r="N7" s="39" t="s">
        <v>27</v>
      </c>
      <c r="O7" s="40">
        <v>70</v>
      </c>
      <c r="P7" s="39">
        <v>0.5</v>
      </c>
      <c r="Q7" s="38">
        <v>2.5</v>
      </c>
      <c r="R7" s="37" t="s">
        <v>27</v>
      </c>
      <c r="S7" s="39" t="s">
        <v>27</v>
      </c>
      <c r="T7" s="39" t="s">
        <v>27</v>
      </c>
      <c r="U7" s="39" t="s">
        <v>27</v>
      </c>
      <c r="V7" s="39" t="s">
        <v>27</v>
      </c>
      <c r="W7" s="39" t="s">
        <v>27</v>
      </c>
      <c r="X7" s="39" t="s">
        <v>27</v>
      </c>
      <c r="Y7" s="38" t="s">
        <v>27</v>
      </c>
    </row>
    <row r="8" spans="1:25" ht="45" x14ac:dyDescent="0.25">
      <c r="A8" s="30" t="s">
        <v>35</v>
      </c>
      <c r="B8" s="31" t="s">
        <v>26</v>
      </c>
      <c r="C8" s="31" t="s">
        <v>26</v>
      </c>
      <c r="D8" s="32" t="s">
        <v>27</v>
      </c>
      <c r="E8" s="32" t="s">
        <v>27</v>
      </c>
      <c r="F8" s="32" t="s">
        <v>28</v>
      </c>
      <c r="G8" s="33" t="s">
        <v>29</v>
      </c>
      <c r="H8" s="34" t="s">
        <v>30</v>
      </c>
      <c r="I8" s="35" t="s">
        <v>31</v>
      </c>
      <c r="J8" s="36"/>
      <c r="K8" s="37" t="s">
        <v>27</v>
      </c>
      <c r="L8" s="38" t="s">
        <v>27</v>
      </c>
      <c r="M8" s="37" t="s">
        <v>27</v>
      </c>
      <c r="N8" s="39" t="s">
        <v>27</v>
      </c>
      <c r="O8" s="40">
        <v>70</v>
      </c>
      <c r="P8" s="39">
        <v>0.5</v>
      </c>
      <c r="Q8" s="38">
        <v>3.5</v>
      </c>
      <c r="R8" s="37" t="s">
        <v>27</v>
      </c>
      <c r="S8" s="39" t="s">
        <v>27</v>
      </c>
      <c r="T8" s="39" t="s">
        <v>27</v>
      </c>
      <c r="U8" s="39" t="s">
        <v>27</v>
      </c>
      <c r="V8" s="39" t="s">
        <v>27</v>
      </c>
      <c r="W8" s="39" t="s">
        <v>27</v>
      </c>
      <c r="X8" s="39" t="s">
        <v>27</v>
      </c>
      <c r="Y8" s="38" t="s">
        <v>27</v>
      </c>
    </row>
    <row r="9" spans="1:25" ht="45" x14ac:dyDescent="0.25">
      <c r="A9" s="30" t="s">
        <v>36</v>
      </c>
      <c r="B9" s="31" t="s">
        <v>26</v>
      </c>
      <c r="C9" s="31" t="s">
        <v>26</v>
      </c>
      <c r="D9" s="32" t="s">
        <v>27</v>
      </c>
      <c r="E9" s="32" t="s">
        <v>27</v>
      </c>
      <c r="F9" s="32" t="s">
        <v>28</v>
      </c>
      <c r="G9" s="33" t="s">
        <v>29</v>
      </c>
      <c r="H9" s="34" t="s">
        <v>30</v>
      </c>
      <c r="I9" s="35" t="s">
        <v>31</v>
      </c>
      <c r="J9" s="36"/>
      <c r="K9" s="37" t="s">
        <v>27</v>
      </c>
      <c r="L9" s="38" t="s">
        <v>27</v>
      </c>
      <c r="M9" s="37" t="s">
        <v>27</v>
      </c>
      <c r="N9" s="39" t="s">
        <v>27</v>
      </c>
      <c r="O9" s="40">
        <v>70</v>
      </c>
      <c r="P9" s="39">
        <v>0.5</v>
      </c>
      <c r="Q9" s="38">
        <v>4.5</v>
      </c>
      <c r="R9" s="37" t="s">
        <v>27</v>
      </c>
      <c r="S9" s="39" t="s">
        <v>27</v>
      </c>
      <c r="T9" s="39" t="s">
        <v>27</v>
      </c>
      <c r="U9" s="39" t="s">
        <v>27</v>
      </c>
      <c r="V9" s="39" t="s">
        <v>27</v>
      </c>
      <c r="W9" s="39" t="s">
        <v>27</v>
      </c>
      <c r="X9" s="39" t="s">
        <v>27</v>
      </c>
      <c r="Y9" s="38" t="s">
        <v>27</v>
      </c>
    </row>
    <row r="10" spans="1:25" ht="45" x14ac:dyDescent="0.25">
      <c r="A10" s="30" t="s">
        <v>37</v>
      </c>
      <c r="B10" s="31" t="s">
        <v>26</v>
      </c>
      <c r="C10" s="31" t="s">
        <v>26</v>
      </c>
      <c r="D10" s="32" t="s">
        <v>27</v>
      </c>
      <c r="E10" s="32" t="s">
        <v>27</v>
      </c>
      <c r="F10" s="32" t="s">
        <v>28</v>
      </c>
      <c r="G10" s="33" t="s">
        <v>29</v>
      </c>
      <c r="H10" s="34" t="s">
        <v>30</v>
      </c>
      <c r="I10" s="35" t="s">
        <v>31</v>
      </c>
      <c r="J10" s="36"/>
      <c r="K10" s="37" t="s">
        <v>27</v>
      </c>
      <c r="L10" s="38" t="s">
        <v>27</v>
      </c>
      <c r="M10" s="37" t="s">
        <v>27</v>
      </c>
      <c r="N10" s="39" t="s">
        <v>27</v>
      </c>
      <c r="O10" s="40">
        <v>90</v>
      </c>
      <c r="P10" s="39">
        <v>0.5</v>
      </c>
      <c r="Q10" s="38">
        <v>2.5</v>
      </c>
      <c r="R10" s="37" t="s">
        <v>27</v>
      </c>
      <c r="S10" s="39" t="s">
        <v>27</v>
      </c>
      <c r="T10" s="39" t="s">
        <v>27</v>
      </c>
      <c r="U10" s="39" t="s">
        <v>27</v>
      </c>
      <c r="V10" s="39" t="s">
        <v>27</v>
      </c>
      <c r="W10" s="39" t="s">
        <v>27</v>
      </c>
      <c r="X10" s="39" t="s">
        <v>27</v>
      </c>
      <c r="Y10" s="38" t="s">
        <v>27</v>
      </c>
    </row>
    <row r="11" spans="1:25" ht="45" x14ac:dyDescent="0.25">
      <c r="A11" s="30" t="s">
        <v>38</v>
      </c>
      <c r="B11" s="31" t="s">
        <v>26</v>
      </c>
      <c r="C11" s="31" t="s">
        <v>26</v>
      </c>
      <c r="D11" s="32" t="s">
        <v>27</v>
      </c>
      <c r="E11" s="32" t="s">
        <v>27</v>
      </c>
      <c r="F11" s="32" t="s">
        <v>28</v>
      </c>
      <c r="G11" s="33" t="s">
        <v>29</v>
      </c>
      <c r="H11" s="34" t="s">
        <v>30</v>
      </c>
      <c r="I11" s="35" t="s">
        <v>31</v>
      </c>
      <c r="J11" s="36"/>
      <c r="K11" s="37" t="s">
        <v>27</v>
      </c>
      <c r="L11" s="38" t="s">
        <v>27</v>
      </c>
      <c r="M11" s="37" t="s">
        <v>27</v>
      </c>
      <c r="N11" s="39" t="s">
        <v>27</v>
      </c>
      <c r="O11" s="40">
        <v>90</v>
      </c>
      <c r="P11" s="39">
        <v>0.5</v>
      </c>
      <c r="Q11" s="38">
        <v>3.5</v>
      </c>
      <c r="R11" s="37" t="s">
        <v>27</v>
      </c>
      <c r="S11" s="39" t="s">
        <v>27</v>
      </c>
      <c r="T11" s="39" t="s">
        <v>27</v>
      </c>
      <c r="U11" s="39" t="s">
        <v>27</v>
      </c>
      <c r="V11" s="39" t="s">
        <v>27</v>
      </c>
      <c r="W11" s="39" t="s">
        <v>27</v>
      </c>
      <c r="X11" s="39" t="s">
        <v>27</v>
      </c>
      <c r="Y11" s="38" t="s">
        <v>27</v>
      </c>
    </row>
    <row r="12" spans="1:25" ht="45" x14ac:dyDescent="0.25">
      <c r="A12" s="30" t="s">
        <v>39</v>
      </c>
      <c r="B12" s="31" t="s">
        <v>26</v>
      </c>
      <c r="C12" s="31" t="s">
        <v>26</v>
      </c>
      <c r="D12" s="32" t="s">
        <v>27</v>
      </c>
      <c r="E12" s="32" t="s">
        <v>27</v>
      </c>
      <c r="F12" s="32" t="s">
        <v>28</v>
      </c>
      <c r="G12" s="33" t="s">
        <v>29</v>
      </c>
      <c r="H12" s="34" t="s">
        <v>30</v>
      </c>
      <c r="I12" s="35" t="s">
        <v>31</v>
      </c>
      <c r="J12" s="36"/>
      <c r="K12" s="37" t="s">
        <v>27</v>
      </c>
      <c r="L12" s="38" t="s">
        <v>27</v>
      </c>
      <c r="M12" s="37" t="s">
        <v>27</v>
      </c>
      <c r="N12" s="39" t="s">
        <v>27</v>
      </c>
      <c r="O12" s="40">
        <v>90</v>
      </c>
      <c r="P12" s="39">
        <v>0.5</v>
      </c>
      <c r="Q12" s="38">
        <v>4.5</v>
      </c>
      <c r="R12" s="37" t="s">
        <v>27</v>
      </c>
      <c r="S12" s="39" t="s">
        <v>27</v>
      </c>
      <c r="T12" s="39" t="s">
        <v>27</v>
      </c>
      <c r="U12" s="39" t="s">
        <v>27</v>
      </c>
      <c r="V12" s="39" t="s">
        <v>27</v>
      </c>
      <c r="W12" s="39" t="s">
        <v>27</v>
      </c>
      <c r="X12" s="39" t="s">
        <v>27</v>
      </c>
      <c r="Y12" s="38" t="s">
        <v>27</v>
      </c>
    </row>
    <row r="13" spans="1:25" ht="45" x14ac:dyDescent="0.25">
      <c r="A13" s="30" t="s">
        <v>40</v>
      </c>
      <c r="B13" s="31" t="s">
        <v>26</v>
      </c>
      <c r="C13" s="31" t="s">
        <v>26</v>
      </c>
      <c r="D13" s="32" t="s">
        <v>27</v>
      </c>
      <c r="E13" s="32" t="s">
        <v>27</v>
      </c>
      <c r="F13" s="32" t="s">
        <v>28</v>
      </c>
      <c r="G13" s="33" t="s">
        <v>29</v>
      </c>
      <c r="H13" s="34" t="s">
        <v>30</v>
      </c>
      <c r="I13" s="35" t="s">
        <v>31</v>
      </c>
      <c r="J13" s="36"/>
      <c r="K13" s="37" t="s">
        <v>27</v>
      </c>
      <c r="L13" s="38" t="s">
        <v>27</v>
      </c>
      <c r="M13" s="37" t="s">
        <v>27</v>
      </c>
      <c r="N13" s="39" t="s">
        <v>27</v>
      </c>
      <c r="O13" s="40">
        <v>125</v>
      </c>
      <c r="P13" s="39">
        <v>0.5</v>
      </c>
      <c r="Q13" s="38">
        <v>2.5</v>
      </c>
      <c r="R13" s="37" t="s">
        <v>27</v>
      </c>
      <c r="S13" s="39" t="s">
        <v>27</v>
      </c>
      <c r="T13" s="39" t="s">
        <v>27</v>
      </c>
      <c r="U13" s="39" t="s">
        <v>27</v>
      </c>
      <c r="V13" s="39" t="s">
        <v>27</v>
      </c>
      <c r="W13" s="39" t="s">
        <v>27</v>
      </c>
      <c r="X13" s="39" t="s">
        <v>27</v>
      </c>
      <c r="Y13" s="38" t="s">
        <v>27</v>
      </c>
    </row>
    <row r="14" spans="1:25" ht="45" x14ac:dyDescent="0.25">
      <c r="A14" s="30" t="s">
        <v>41</v>
      </c>
      <c r="B14" s="31" t="s">
        <v>26</v>
      </c>
      <c r="C14" s="31" t="s">
        <v>26</v>
      </c>
      <c r="D14" s="32" t="s">
        <v>27</v>
      </c>
      <c r="E14" s="32" t="s">
        <v>27</v>
      </c>
      <c r="F14" s="32" t="s">
        <v>28</v>
      </c>
      <c r="G14" s="33" t="s">
        <v>29</v>
      </c>
      <c r="H14" s="34" t="s">
        <v>30</v>
      </c>
      <c r="I14" s="35" t="s">
        <v>31</v>
      </c>
      <c r="J14" s="36"/>
      <c r="K14" s="37" t="s">
        <v>27</v>
      </c>
      <c r="L14" s="38" t="s">
        <v>27</v>
      </c>
      <c r="M14" s="37" t="s">
        <v>27</v>
      </c>
      <c r="N14" s="39" t="s">
        <v>27</v>
      </c>
      <c r="O14" s="40">
        <v>125</v>
      </c>
      <c r="P14" s="39">
        <v>0.5</v>
      </c>
      <c r="Q14" s="38">
        <v>3.5</v>
      </c>
      <c r="R14" s="37" t="s">
        <v>27</v>
      </c>
      <c r="S14" s="39" t="s">
        <v>27</v>
      </c>
      <c r="T14" s="39" t="s">
        <v>27</v>
      </c>
      <c r="U14" s="39" t="s">
        <v>27</v>
      </c>
      <c r="V14" s="39" t="s">
        <v>27</v>
      </c>
      <c r="W14" s="39" t="s">
        <v>27</v>
      </c>
      <c r="X14" s="39" t="s">
        <v>27</v>
      </c>
      <c r="Y14" s="38" t="s">
        <v>27</v>
      </c>
    </row>
    <row r="15" spans="1:25" ht="45" x14ac:dyDescent="0.25">
      <c r="A15" s="30" t="s">
        <v>42</v>
      </c>
      <c r="B15" s="31" t="s">
        <v>26</v>
      </c>
      <c r="C15" s="31" t="s">
        <v>26</v>
      </c>
      <c r="D15" s="32" t="s">
        <v>27</v>
      </c>
      <c r="E15" s="32" t="s">
        <v>27</v>
      </c>
      <c r="F15" s="39" t="s">
        <v>28</v>
      </c>
      <c r="G15" s="33" t="s">
        <v>29</v>
      </c>
      <c r="H15" s="34" t="s">
        <v>30</v>
      </c>
      <c r="I15" s="35" t="s">
        <v>31</v>
      </c>
      <c r="J15" s="36"/>
      <c r="K15" s="37" t="s">
        <v>27</v>
      </c>
      <c r="L15" s="38" t="s">
        <v>27</v>
      </c>
      <c r="M15" s="37" t="s">
        <v>27</v>
      </c>
      <c r="N15" s="39" t="s">
        <v>27</v>
      </c>
      <c r="O15" s="40">
        <v>125</v>
      </c>
      <c r="P15" s="39">
        <v>0.5</v>
      </c>
      <c r="Q15" s="38">
        <v>4.5</v>
      </c>
      <c r="R15" s="37" t="s">
        <v>27</v>
      </c>
      <c r="S15" s="39" t="s">
        <v>27</v>
      </c>
      <c r="T15" s="39" t="s">
        <v>27</v>
      </c>
      <c r="U15" s="39" t="s">
        <v>27</v>
      </c>
      <c r="V15" s="39" t="s">
        <v>27</v>
      </c>
      <c r="W15" s="39" t="s">
        <v>27</v>
      </c>
      <c r="X15" s="39" t="s">
        <v>27</v>
      </c>
      <c r="Y15" s="38" t="s">
        <v>27</v>
      </c>
    </row>
    <row r="16" spans="1:25" ht="45" x14ac:dyDescent="0.25">
      <c r="A16" s="30" t="s">
        <v>43</v>
      </c>
      <c r="B16" s="31" t="s">
        <v>26</v>
      </c>
      <c r="C16" s="31" t="s">
        <v>26</v>
      </c>
      <c r="D16" s="32" t="s">
        <v>27</v>
      </c>
      <c r="E16" s="32" t="s">
        <v>27</v>
      </c>
      <c r="F16" s="39" t="s">
        <v>28</v>
      </c>
      <c r="G16" s="33" t="s">
        <v>29</v>
      </c>
      <c r="H16" s="34" t="s">
        <v>30</v>
      </c>
      <c r="I16" s="35" t="s">
        <v>31</v>
      </c>
      <c r="J16" s="36"/>
      <c r="K16" s="37" t="s">
        <v>27</v>
      </c>
      <c r="L16" s="38" t="s">
        <v>27</v>
      </c>
      <c r="M16" s="37" t="s">
        <v>27</v>
      </c>
      <c r="N16" s="39" t="s">
        <v>27</v>
      </c>
      <c r="O16" s="40">
        <v>150</v>
      </c>
      <c r="P16" s="39">
        <v>0.5</v>
      </c>
      <c r="Q16" s="38">
        <v>2.5</v>
      </c>
      <c r="R16" s="37" t="s">
        <v>27</v>
      </c>
      <c r="S16" s="39" t="s">
        <v>27</v>
      </c>
      <c r="T16" s="39" t="s">
        <v>27</v>
      </c>
      <c r="U16" s="39" t="s">
        <v>27</v>
      </c>
      <c r="V16" s="39" t="s">
        <v>27</v>
      </c>
      <c r="W16" s="39" t="s">
        <v>27</v>
      </c>
      <c r="X16" s="39" t="s">
        <v>27</v>
      </c>
      <c r="Y16" s="38" t="s">
        <v>27</v>
      </c>
    </row>
    <row r="17" spans="1:25" ht="45" x14ac:dyDescent="0.25">
      <c r="A17" s="30" t="s">
        <v>44</v>
      </c>
      <c r="B17" s="31" t="s">
        <v>26</v>
      </c>
      <c r="C17" s="31" t="s">
        <v>26</v>
      </c>
      <c r="D17" s="32" t="s">
        <v>27</v>
      </c>
      <c r="E17" s="32" t="s">
        <v>27</v>
      </c>
      <c r="F17" s="39" t="s">
        <v>28</v>
      </c>
      <c r="G17" s="33" t="s">
        <v>29</v>
      </c>
      <c r="H17" s="34" t="s">
        <v>30</v>
      </c>
      <c r="I17" s="35" t="s">
        <v>31</v>
      </c>
      <c r="J17" s="36"/>
      <c r="K17" s="37" t="s">
        <v>27</v>
      </c>
      <c r="L17" s="38" t="s">
        <v>27</v>
      </c>
      <c r="M17" s="37" t="s">
        <v>27</v>
      </c>
      <c r="N17" s="39" t="s">
        <v>27</v>
      </c>
      <c r="O17" s="40">
        <v>150</v>
      </c>
      <c r="P17" s="39">
        <v>0.5</v>
      </c>
      <c r="Q17" s="38">
        <v>3.5</v>
      </c>
      <c r="R17" s="37" t="s">
        <v>27</v>
      </c>
      <c r="S17" s="39" t="s">
        <v>27</v>
      </c>
      <c r="T17" s="39" t="s">
        <v>27</v>
      </c>
      <c r="U17" s="39" t="s">
        <v>27</v>
      </c>
      <c r="V17" s="39" t="s">
        <v>27</v>
      </c>
      <c r="W17" s="39" t="s">
        <v>27</v>
      </c>
      <c r="X17" s="39" t="s">
        <v>27</v>
      </c>
      <c r="Y17" s="38" t="s">
        <v>27</v>
      </c>
    </row>
    <row r="18" spans="1:25" ht="45" x14ac:dyDescent="0.25">
      <c r="A18" s="30" t="s">
        <v>45</v>
      </c>
      <c r="B18" s="31" t="s">
        <v>26</v>
      </c>
      <c r="C18" s="31" t="s">
        <v>26</v>
      </c>
      <c r="D18" s="32" t="s">
        <v>27</v>
      </c>
      <c r="E18" s="32" t="s">
        <v>27</v>
      </c>
      <c r="F18" s="39" t="s">
        <v>28</v>
      </c>
      <c r="G18" s="33" t="s">
        <v>29</v>
      </c>
      <c r="H18" s="34" t="s">
        <v>30</v>
      </c>
      <c r="I18" s="35" t="s">
        <v>31</v>
      </c>
      <c r="J18" s="36"/>
      <c r="K18" s="37" t="s">
        <v>27</v>
      </c>
      <c r="L18" s="38" t="s">
        <v>27</v>
      </c>
      <c r="M18" s="37" t="s">
        <v>27</v>
      </c>
      <c r="N18" s="39" t="s">
        <v>27</v>
      </c>
      <c r="O18" s="40">
        <v>150</v>
      </c>
      <c r="P18" s="39">
        <v>0.5</v>
      </c>
      <c r="Q18" s="38">
        <v>4.5</v>
      </c>
      <c r="R18" s="37" t="s">
        <v>27</v>
      </c>
      <c r="S18" s="39" t="s">
        <v>27</v>
      </c>
      <c r="T18" s="39" t="s">
        <v>27</v>
      </c>
      <c r="U18" s="39" t="s">
        <v>27</v>
      </c>
      <c r="V18" s="39" t="s">
        <v>27</v>
      </c>
      <c r="W18" s="39" t="s">
        <v>27</v>
      </c>
      <c r="X18" s="39" t="s">
        <v>27</v>
      </c>
      <c r="Y18" s="38" t="s">
        <v>27</v>
      </c>
    </row>
    <row r="19" spans="1:25" ht="45" x14ac:dyDescent="0.25">
      <c r="A19" s="30" t="s">
        <v>46</v>
      </c>
      <c r="B19" s="31" t="s">
        <v>26</v>
      </c>
      <c r="C19" s="31" t="s">
        <v>26</v>
      </c>
      <c r="D19" s="32" t="s">
        <v>27</v>
      </c>
      <c r="E19" s="32" t="s">
        <v>27</v>
      </c>
      <c r="F19" s="39" t="s">
        <v>28</v>
      </c>
      <c r="G19" s="33" t="s">
        <v>29</v>
      </c>
      <c r="H19" s="34" t="s">
        <v>30</v>
      </c>
      <c r="I19" s="35" t="s">
        <v>31</v>
      </c>
      <c r="J19" s="36"/>
      <c r="K19" s="37" t="s">
        <v>27</v>
      </c>
      <c r="L19" s="38" t="s">
        <v>27</v>
      </c>
      <c r="M19" s="37" t="s">
        <v>27</v>
      </c>
      <c r="N19" s="39" t="s">
        <v>27</v>
      </c>
      <c r="O19" s="40">
        <v>310</v>
      </c>
      <c r="P19" s="39">
        <v>0.5</v>
      </c>
      <c r="Q19" s="38">
        <v>2.5</v>
      </c>
      <c r="R19" s="37" t="s">
        <v>27</v>
      </c>
      <c r="S19" s="39" t="s">
        <v>27</v>
      </c>
      <c r="T19" s="39" t="s">
        <v>27</v>
      </c>
      <c r="U19" s="39" t="s">
        <v>27</v>
      </c>
      <c r="V19" s="39" t="s">
        <v>27</v>
      </c>
      <c r="W19" s="39" t="s">
        <v>27</v>
      </c>
      <c r="X19" s="39" t="s">
        <v>27</v>
      </c>
      <c r="Y19" s="38" t="s">
        <v>27</v>
      </c>
    </row>
    <row r="20" spans="1:25" ht="45" x14ac:dyDescent="0.25">
      <c r="A20" s="30" t="s">
        <v>47</v>
      </c>
      <c r="B20" s="31" t="s">
        <v>26</v>
      </c>
      <c r="C20" s="31" t="s">
        <v>26</v>
      </c>
      <c r="D20" s="32" t="s">
        <v>27</v>
      </c>
      <c r="E20" s="32" t="s">
        <v>27</v>
      </c>
      <c r="F20" s="39" t="s">
        <v>28</v>
      </c>
      <c r="G20" s="33" t="s">
        <v>29</v>
      </c>
      <c r="H20" s="34" t="s">
        <v>30</v>
      </c>
      <c r="I20" s="35" t="s">
        <v>31</v>
      </c>
      <c r="J20" s="36"/>
      <c r="K20" s="37" t="s">
        <v>27</v>
      </c>
      <c r="L20" s="38" t="s">
        <v>27</v>
      </c>
      <c r="M20" s="37" t="s">
        <v>27</v>
      </c>
      <c r="N20" s="39" t="s">
        <v>27</v>
      </c>
      <c r="O20" s="40">
        <v>310</v>
      </c>
      <c r="P20" s="39">
        <v>0.5</v>
      </c>
      <c r="Q20" s="38">
        <v>3.5</v>
      </c>
      <c r="R20" s="37" t="s">
        <v>27</v>
      </c>
      <c r="S20" s="39" t="s">
        <v>27</v>
      </c>
      <c r="T20" s="39" t="s">
        <v>27</v>
      </c>
      <c r="U20" s="39" t="s">
        <v>27</v>
      </c>
      <c r="V20" s="39" t="s">
        <v>27</v>
      </c>
      <c r="W20" s="39" t="s">
        <v>27</v>
      </c>
      <c r="X20" s="39" t="s">
        <v>27</v>
      </c>
      <c r="Y20" s="38" t="s">
        <v>27</v>
      </c>
    </row>
    <row r="21" spans="1:25" ht="45" x14ac:dyDescent="0.25">
      <c r="A21" s="30" t="s">
        <v>48</v>
      </c>
      <c r="B21" s="31" t="s">
        <v>26</v>
      </c>
      <c r="C21" s="31" t="s">
        <v>26</v>
      </c>
      <c r="D21" s="32" t="s">
        <v>27</v>
      </c>
      <c r="E21" s="32" t="s">
        <v>27</v>
      </c>
      <c r="F21" s="39" t="s">
        <v>28</v>
      </c>
      <c r="G21" s="33" t="s">
        <v>29</v>
      </c>
      <c r="H21" s="34" t="s">
        <v>30</v>
      </c>
      <c r="I21" s="35" t="s">
        <v>31</v>
      </c>
      <c r="J21" s="36"/>
      <c r="K21" s="37" t="s">
        <v>27</v>
      </c>
      <c r="L21" s="38" t="s">
        <v>27</v>
      </c>
      <c r="M21" s="37" t="s">
        <v>27</v>
      </c>
      <c r="N21" s="39" t="s">
        <v>27</v>
      </c>
      <c r="O21" s="40">
        <v>310</v>
      </c>
      <c r="P21" s="39">
        <v>0.5</v>
      </c>
      <c r="Q21" s="38">
        <v>4.5</v>
      </c>
      <c r="R21" s="37" t="s">
        <v>27</v>
      </c>
      <c r="S21" s="39" t="s">
        <v>27</v>
      </c>
      <c r="T21" s="39" t="s">
        <v>27</v>
      </c>
      <c r="U21" s="39" t="s">
        <v>27</v>
      </c>
      <c r="V21" s="39" t="s">
        <v>27</v>
      </c>
      <c r="W21" s="39" t="s">
        <v>27</v>
      </c>
      <c r="X21" s="39" t="s">
        <v>27</v>
      </c>
      <c r="Y21" s="38" t="s">
        <v>27</v>
      </c>
    </row>
    <row r="22" spans="1:25" ht="45" x14ac:dyDescent="0.25">
      <c r="A22" s="30" t="s">
        <v>49</v>
      </c>
      <c r="B22" s="31" t="s">
        <v>50</v>
      </c>
      <c r="C22" s="31" t="s">
        <v>50</v>
      </c>
      <c r="D22" s="32" t="s">
        <v>27</v>
      </c>
      <c r="E22" s="32" t="s">
        <v>27</v>
      </c>
      <c r="F22" s="39" t="s">
        <v>28</v>
      </c>
      <c r="G22" s="33" t="s">
        <v>29</v>
      </c>
      <c r="H22" s="34" t="s">
        <v>30</v>
      </c>
      <c r="I22" s="35" t="s">
        <v>31</v>
      </c>
      <c r="J22" s="36"/>
      <c r="K22" s="37" t="s">
        <v>27</v>
      </c>
      <c r="L22" s="38" t="s">
        <v>27</v>
      </c>
      <c r="M22" s="37" t="s">
        <v>27</v>
      </c>
      <c r="N22" s="39" t="s">
        <v>27</v>
      </c>
      <c r="O22" s="40">
        <v>45</v>
      </c>
      <c r="P22" s="39">
        <v>0.5</v>
      </c>
      <c r="Q22" s="38">
        <v>2.5</v>
      </c>
      <c r="R22" s="37" t="s">
        <v>27</v>
      </c>
      <c r="S22" s="39" t="s">
        <v>27</v>
      </c>
      <c r="T22" s="39" t="s">
        <v>27</v>
      </c>
      <c r="U22" s="39" t="s">
        <v>27</v>
      </c>
      <c r="V22" s="39" t="s">
        <v>27</v>
      </c>
      <c r="W22" s="39" t="s">
        <v>27</v>
      </c>
      <c r="X22" s="39" t="s">
        <v>27</v>
      </c>
      <c r="Y22" s="38" t="s">
        <v>27</v>
      </c>
    </row>
    <row r="23" spans="1:25" ht="45" x14ac:dyDescent="0.25">
      <c r="A23" s="30" t="s">
        <v>51</v>
      </c>
      <c r="B23" s="31" t="s">
        <v>50</v>
      </c>
      <c r="C23" s="31" t="s">
        <v>50</v>
      </c>
      <c r="D23" s="32" t="s">
        <v>27</v>
      </c>
      <c r="E23" s="32" t="s">
        <v>27</v>
      </c>
      <c r="F23" s="39" t="s">
        <v>28</v>
      </c>
      <c r="G23" s="33" t="s">
        <v>29</v>
      </c>
      <c r="H23" s="34" t="s">
        <v>30</v>
      </c>
      <c r="I23" s="35" t="s">
        <v>31</v>
      </c>
      <c r="J23" s="36"/>
      <c r="K23" s="37" t="s">
        <v>27</v>
      </c>
      <c r="L23" s="38" t="s">
        <v>27</v>
      </c>
      <c r="M23" s="37" t="s">
        <v>27</v>
      </c>
      <c r="N23" s="39" t="s">
        <v>27</v>
      </c>
      <c r="O23" s="40">
        <v>45</v>
      </c>
      <c r="P23" s="39">
        <v>0.5</v>
      </c>
      <c r="Q23" s="38">
        <v>3.5</v>
      </c>
      <c r="R23" s="37" t="s">
        <v>27</v>
      </c>
      <c r="S23" s="39" t="s">
        <v>27</v>
      </c>
      <c r="T23" s="39" t="s">
        <v>27</v>
      </c>
      <c r="U23" s="39" t="s">
        <v>27</v>
      </c>
      <c r="V23" s="39" t="s">
        <v>27</v>
      </c>
      <c r="W23" s="39" t="s">
        <v>27</v>
      </c>
      <c r="X23" s="39" t="s">
        <v>27</v>
      </c>
      <c r="Y23" s="38" t="s">
        <v>27</v>
      </c>
    </row>
    <row r="24" spans="1:25" ht="45" x14ac:dyDescent="0.25">
      <c r="A24" s="30" t="s">
        <v>52</v>
      </c>
      <c r="B24" s="31" t="s">
        <v>50</v>
      </c>
      <c r="C24" s="31" t="s">
        <v>50</v>
      </c>
      <c r="D24" s="32" t="s">
        <v>27</v>
      </c>
      <c r="E24" s="32" t="s">
        <v>27</v>
      </c>
      <c r="F24" s="39" t="s">
        <v>28</v>
      </c>
      <c r="G24" s="33" t="s">
        <v>29</v>
      </c>
      <c r="H24" s="34" t="s">
        <v>30</v>
      </c>
      <c r="I24" s="35" t="s">
        <v>31</v>
      </c>
      <c r="J24" s="36"/>
      <c r="K24" s="37" t="s">
        <v>27</v>
      </c>
      <c r="L24" s="38" t="s">
        <v>27</v>
      </c>
      <c r="M24" s="37" t="s">
        <v>27</v>
      </c>
      <c r="N24" s="39" t="s">
        <v>27</v>
      </c>
      <c r="O24" s="40">
        <v>45</v>
      </c>
      <c r="P24" s="39">
        <v>0.5</v>
      </c>
      <c r="Q24" s="38">
        <v>4.5</v>
      </c>
      <c r="R24" s="37" t="s">
        <v>27</v>
      </c>
      <c r="S24" s="39" t="s">
        <v>27</v>
      </c>
      <c r="T24" s="39" t="s">
        <v>27</v>
      </c>
      <c r="U24" s="39" t="s">
        <v>27</v>
      </c>
      <c r="V24" s="39" t="s">
        <v>27</v>
      </c>
      <c r="W24" s="39" t="s">
        <v>27</v>
      </c>
      <c r="X24" s="39" t="s">
        <v>27</v>
      </c>
      <c r="Y24" s="38" t="s">
        <v>27</v>
      </c>
    </row>
    <row r="25" spans="1:25" ht="45" x14ac:dyDescent="0.25">
      <c r="A25" s="30" t="s">
        <v>53</v>
      </c>
      <c r="B25" s="31" t="s">
        <v>50</v>
      </c>
      <c r="C25" s="31" t="s">
        <v>50</v>
      </c>
      <c r="D25" s="32" t="s">
        <v>27</v>
      </c>
      <c r="E25" s="32" t="s">
        <v>27</v>
      </c>
      <c r="F25" s="39" t="s">
        <v>28</v>
      </c>
      <c r="G25" s="33" t="s">
        <v>29</v>
      </c>
      <c r="H25" s="34" t="s">
        <v>30</v>
      </c>
      <c r="I25" s="35" t="s">
        <v>31</v>
      </c>
      <c r="J25" s="36"/>
      <c r="K25" s="37" t="s">
        <v>27</v>
      </c>
      <c r="L25" s="38" t="s">
        <v>27</v>
      </c>
      <c r="M25" s="37" t="s">
        <v>27</v>
      </c>
      <c r="N25" s="39" t="s">
        <v>27</v>
      </c>
      <c r="O25" s="40">
        <v>70</v>
      </c>
      <c r="P25" s="39">
        <v>0.5</v>
      </c>
      <c r="Q25" s="38">
        <v>2.5</v>
      </c>
      <c r="R25" s="37" t="s">
        <v>27</v>
      </c>
      <c r="S25" s="39" t="s">
        <v>27</v>
      </c>
      <c r="T25" s="39" t="s">
        <v>27</v>
      </c>
      <c r="U25" s="39" t="s">
        <v>27</v>
      </c>
      <c r="V25" s="39" t="s">
        <v>27</v>
      </c>
      <c r="W25" s="39" t="s">
        <v>27</v>
      </c>
      <c r="X25" s="39" t="s">
        <v>27</v>
      </c>
      <c r="Y25" s="38" t="s">
        <v>27</v>
      </c>
    </row>
    <row r="26" spans="1:25" ht="45" x14ac:dyDescent="0.25">
      <c r="A26" s="30" t="s">
        <v>54</v>
      </c>
      <c r="B26" s="31" t="s">
        <v>50</v>
      </c>
      <c r="C26" s="31" t="s">
        <v>50</v>
      </c>
      <c r="D26" s="32" t="s">
        <v>27</v>
      </c>
      <c r="E26" s="32" t="s">
        <v>27</v>
      </c>
      <c r="F26" s="39" t="s">
        <v>28</v>
      </c>
      <c r="G26" s="33" t="s">
        <v>29</v>
      </c>
      <c r="H26" s="34" t="s">
        <v>30</v>
      </c>
      <c r="I26" s="35" t="s">
        <v>31</v>
      </c>
      <c r="J26" s="36"/>
      <c r="K26" s="37" t="s">
        <v>27</v>
      </c>
      <c r="L26" s="38" t="s">
        <v>27</v>
      </c>
      <c r="M26" s="37" t="s">
        <v>27</v>
      </c>
      <c r="N26" s="39" t="s">
        <v>27</v>
      </c>
      <c r="O26" s="40">
        <v>70</v>
      </c>
      <c r="P26" s="39">
        <v>0.5</v>
      </c>
      <c r="Q26" s="38">
        <v>3.5</v>
      </c>
      <c r="R26" s="37" t="s">
        <v>27</v>
      </c>
      <c r="S26" s="39" t="s">
        <v>27</v>
      </c>
      <c r="T26" s="39" t="s">
        <v>27</v>
      </c>
      <c r="U26" s="39" t="s">
        <v>27</v>
      </c>
      <c r="V26" s="39" t="s">
        <v>27</v>
      </c>
      <c r="W26" s="39" t="s">
        <v>27</v>
      </c>
      <c r="X26" s="39" t="s">
        <v>27</v>
      </c>
      <c r="Y26" s="38" t="s">
        <v>27</v>
      </c>
    </row>
    <row r="27" spans="1:25" ht="45" x14ac:dyDescent="0.25">
      <c r="A27" s="30" t="s">
        <v>55</v>
      </c>
      <c r="B27" s="31" t="s">
        <v>50</v>
      </c>
      <c r="C27" s="31" t="s">
        <v>50</v>
      </c>
      <c r="D27" s="32" t="s">
        <v>27</v>
      </c>
      <c r="E27" s="32" t="s">
        <v>27</v>
      </c>
      <c r="F27" s="39" t="s">
        <v>28</v>
      </c>
      <c r="G27" s="33" t="s">
        <v>29</v>
      </c>
      <c r="H27" s="34" t="s">
        <v>30</v>
      </c>
      <c r="I27" s="35" t="s">
        <v>31</v>
      </c>
      <c r="J27" s="36"/>
      <c r="K27" s="37" t="s">
        <v>27</v>
      </c>
      <c r="L27" s="38" t="s">
        <v>27</v>
      </c>
      <c r="M27" s="37" t="s">
        <v>27</v>
      </c>
      <c r="N27" s="39" t="s">
        <v>27</v>
      </c>
      <c r="O27" s="40">
        <v>70</v>
      </c>
      <c r="P27" s="39">
        <v>0.5</v>
      </c>
      <c r="Q27" s="38">
        <v>4.5</v>
      </c>
      <c r="R27" s="37" t="s">
        <v>27</v>
      </c>
      <c r="S27" s="39" t="s">
        <v>27</v>
      </c>
      <c r="T27" s="39" t="s">
        <v>27</v>
      </c>
      <c r="U27" s="39" t="s">
        <v>27</v>
      </c>
      <c r="V27" s="39" t="s">
        <v>27</v>
      </c>
      <c r="W27" s="39" t="s">
        <v>27</v>
      </c>
      <c r="X27" s="39" t="s">
        <v>27</v>
      </c>
      <c r="Y27" s="38" t="s">
        <v>27</v>
      </c>
    </row>
    <row r="28" spans="1:25" ht="45" x14ac:dyDescent="0.25">
      <c r="A28" s="30" t="s">
        <v>56</v>
      </c>
      <c r="B28" s="31" t="s">
        <v>50</v>
      </c>
      <c r="C28" s="31" t="s">
        <v>50</v>
      </c>
      <c r="D28" s="32" t="s">
        <v>27</v>
      </c>
      <c r="E28" s="32" t="s">
        <v>27</v>
      </c>
      <c r="F28" s="39" t="s">
        <v>28</v>
      </c>
      <c r="G28" s="33" t="s">
        <v>29</v>
      </c>
      <c r="H28" s="34" t="s">
        <v>30</v>
      </c>
      <c r="I28" s="35" t="s">
        <v>31</v>
      </c>
      <c r="J28" s="36"/>
      <c r="K28" s="37" t="s">
        <v>27</v>
      </c>
      <c r="L28" s="38" t="s">
        <v>27</v>
      </c>
      <c r="M28" s="37" t="s">
        <v>27</v>
      </c>
      <c r="N28" s="39" t="s">
        <v>27</v>
      </c>
      <c r="O28" s="40">
        <v>90</v>
      </c>
      <c r="P28" s="39">
        <v>0.5</v>
      </c>
      <c r="Q28" s="38">
        <v>2.5</v>
      </c>
      <c r="R28" s="37" t="s">
        <v>27</v>
      </c>
      <c r="S28" s="39" t="s">
        <v>27</v>
      </c>
      <c r="T28" s="39" t="s">
        <v>27</v>
      </c>
      <c r="U28" s="39" t="s">
        <v>27</v>
      </c>
      <c r="V28" s="39" t="s">
        <v>27</v>
      </c>
      <c r="W28" s="39" t="s">
        <v>27</v>
      </c>
      <c r="X28" s="39" t="s">
        <v>27</v>
      </c>
      <c r="Y28" s="38" t="s">
        <v>27</v>
      </c>
    </row>
    <row r="29" spans="1:25" ht="45" x14ac:dyDescent="0.25">
      <c r="A29" s="30" t="s">
        <v>57</v>
      </c>
      <c r="B29" s="31" t="s">
        <v>50</v>
      </c>
      <c r="C29" s="31" t="s">
        <v>50</v>
      </c>
      <c r="D29" s="32" t="s">
        <v>27</v>
      </c>
      <c r="E29" s="32" t="s">
        <v>27</v>
      </c>
      <c r="F29" s="39" t="s">
        <v>28</v>
      </c>
      <c r="G29" s="33" t="s">
        <v>29</v>
      </c>
      <c r="H29" s="34" t="s">
        <v>30</v>
      </c>
      <c r="I29" s="35" t="s">
        <v>31</v>
      </c>
      <c r="J29" s="36"/>
      <c r="K29" s="37" t="s">
        <v>27</v>
      </c>
      <c r="L29" s="38" t="s">
        <v>27</v>
      </c>
      <c r="M29" s="37" t="s">
        <v>27</v>
      </c>
      <c r="N29" s="39" t="s">
        <v>27</v>
      </c>
      <c r="O29" s="40">
        <v>90</v>
      </c>
      <c r="P29" s="39">
        <v>0.5</v>
      </c>
      <c r="Q29" s="38">
        <v>3.5</v>
      </c>
      <c r="R29" s="37" t="s">
        <v>27</v>
      </c>
      <c r="S29" s="39" t="s">
        <v>27</v>
      </c>
      <c r="T29" s="39" t="s">
        <v>27</v>
      </c>
      <c r="U29" s="39" t="s">
        <v>27</v>
      </c>
      <c r="V29" s="39" t="s">
        <v>27</v>
      </c>
      <c r="W29" s="39" t="s">
        <v>27</v>
      </c>
      <c r="X29" s="39" t="s">
        <v>27</v>
      </c>
      <c r="Y29" s="38" t="s">
        <v>27</v>
      </c>
    </row>
    <row r="30" spans="1:25" ht="45" x14ac:dyDescent="0.25">
      <c r="A30" s="30" t="s">
        <v>58</v>
      </c>
      <c r="B30" s="31" t="s">
        <v>50</v>
      </c>
      <c r="C30" s="31" t="s">
        <v>50</v>
      </c>
      <c r="D30" s="32" t="s">
        <v>27</v>
      </c>
      <c r="E30" s="32" t="s">
        <v>27</v>
      </c>
      <c r="F30" s="39" t="s">
        <v>28</v>
      </c>
      <c r="G30" s="33" t="s">
        <v>29</v>
      </c>
      <c r="H30" s="34" t="s">
        <v>30</v>
      </c>
      <c r="I30" s="35" t="s">
        <v>31</v>
      </c>
      <c r="J30" s="36"/>
      <c r="K30" s="37" t="s">
        <v>27</v>
      </c>
      <c r="L30" s="38" t="s">
        <v>27</v>
      </c>
      <c r="M30" s="37" t="s">
        <v>27</v>
      </c>
      <c r="N30" s="39" t="s">
        <v>27</v>
      </c>
      <c r="O30" s="40">
        <v>90</v>
      </c>
      <c r="P30" s="39">
        <v>0.5</v>
      </c>
      <c r="Q30" s="38">
        <v>4.5</v>
      </c>
      <c r="R30" s="37" t="s">
        <v>27</v>
      </c>
      <c r="S30" s="39" t="s">
        <v>27</v>
      </c>
      <c r="T30" s="39" t="s">
        <v>27</v>
      </c>
      <c r="U30" s="39" t="s">
        <v>27</v>
      </c>
      <c r="V30" s="39" t="s">
        <v>27</v>
      </c>
      <c r="W30" s="39" t="s">
        <v>27</v>
      </c>
      <c r="X30" s="39" t="s">
        <v>27</v>
      </c>
      <c r="Y30" s="38" t="s">
        <v>27</v>
      </c>
    </row>
    <row r="31" spans="1:25" ht="45" x14ac:dyDescent="0.25">
      <c r="A31" s="30" t="s">
        <v>59</v>
      </c>
      <c r="B31" s="31" t="s">
        <v>50</v>
      </c>
      <c r="C31" s="31" t="s">
        <v>50</v>
      </c>
      <c r="D31" s="32" t="s">
        <v>27</v>
      </c>
      <c r="E31" s="32" t="s">
        <v>27</v>
      </c>
      <c r="F31" s="39" t="s">
        <v>28</v>
      </c>
      <c r="G31" s="33" t="s">
        <v>29</v>
      </c>
      <c r="H31" s="34" t="s">
        <v>30</v>
      </c>
      <c r="I31" s="35" t="s">
        <v>31</v>
      </c>
      <c r="J31" s="36"/>
      <c r="K31" s="37" t="s">
        <v>27</v>
      </c>
      <c r="L31" s="38" t="s">
        <v>27</v>
      </c>
      <c r="M31" s="37" t="s">
        <v>27</v>
      </c>
      <c r="N31" s="39" t="s">
        <v>27</v>
      </c>
      <c r="O31" s="40">
        <v>125</v>
      </c>
      <c r="P31" s="39">
        <v>0.5</v>
      </c>
      <c r="Q31" s="38">
        <v>2.5</v>
      </c>
      <c r="R31" s="37" t="s">
        <v>27</v>
      </c>
      <c r="S31" s="39" t="s">
        <v>27</v>
      </c>
      <c r="T31" s="39" t="s">
        <v>27</v>
      </c>
      <c r="U31" s="39" t="s">
        <v>27</v>
      </c>
      <c r="V31" s="39" t="s">
        <v>27</v>
      </c>
      <c r="W31" s="39" t="s">
        <v>27</v>
      </c>
      <c r="X31" s="39" t="s">
        <v>27</v>
      </c>
      <c r="Y31" s="38" t="s">
        <v>27</v>
      </c>
    </row>
    <row r="32" spans="1:25" ht="45" x14ac:dyDescent="0.25">
      <c r="A32" s="30" t="s">
        <v>60</v>
      </c>
      <c r="B32" s="31" t="s">
        <v>50</v>
      </c>
      <c r="C32" s="31" t="s">
        <v>50</v>
      </c>
      <c r="D32" s="32" t="s">
        <v>27</v>
      </c>
      <c r="E32" s="32" t="s">
        <v>27</v>
      </c>
      <c r="F32" s="39" t="s">
        <v>28</v>
      </c>
      <c r="G32" s="33" t="s">
        <v>29</v>
      </c>
      <c r="H32" s="34" t="s">
        <v>30</v>
      </c>
      <c r="I32" s="35" t="s">
        <v>31</v>
      </c>
      <c r="J32" s="36"/>
      <c r="K32" s="37" t="s">
        <v>27</v>
      </c>
      <c r="L32" s="38" t="s">
        <v>27</v>
      </c>
      <c r="M32" s="37" t="s">
        <v>27</v>
      </c>
      <c r="N32" s="39" t="s">
        <v>27</v>
      </c>
      <c r="O32" s="40">
        <v>125</v>
      </c>
      <c r="P32" s="39">
        <v>0.5</v>
      </c>
      <c r="Q32" s="38">
        <v>3.5</v>
      </c>
      <c r="R32" s="37" t="s">
        <v>27</v>
      </c>
      <c r="S32" s="39" t="s">
        <v>27</v>
      </c>
      <c r="T32" s="39" t="s">
        <v>27</v>
      </c>
      <c r="U32" s="39" t="s">
        <v>27</v>
      </c>
      <c r="V32" s="39" t="s">
        <v>27</v>
      </c>
      <c r="W32" s="39" t="s">
        <v>27</v>
      </c>
      <c r="X32" s="39" t="s">
        <v>27</v>
      </c>
      <c r="Y32" s="38" t="s">
        <v>27</v>
      </c>
    </row>
    <row r="33" spans="1:25" ht="45" x14ac:dyDescent="0.25">
      <c r="A33" s="30" t="s">
        <v>61</v>
      </c>
      <c r="B33" s="31" t="s">
        <v>50</v>
      </c>
      <c r="C33" s="31" t="s">
        <v>50</v>
      </c>
      <c r="D33" s="32" t="s">
        <v>27</v>
      </c>
      <c r="E33" s="32" t="s">
        <v>27</v>
      </c>
      <c r="F33" s="39" t="s">
        <v>28</v>
      </c>
      <c r="G33" s="33" t="s">
        <v>29</v>
      </c>
      <c r="H33" s="34" t="s">
        <v>30</v>
      </c>
      <c r="I33" s="35" t="s">
        <v>31</v>
      </c>
      <c r="J33" s="36"/>
      <c r="K33" s="37" t="s">
        <v>27</v>
      </c>
      <c r="L33" s="38" t="s">
        <v>27</v>
      </c>
      <c r="M33" s="37" t="s">
        <v>27</v>
      </c>
      <c r="N33" s="39" t="s">
        <v>27</v>
      </c>
      <c r="O33" s="40">
        <v>125</v>
      </c>
      <c r="P33" s="39">
        <v>0.5</v>
      </c>
      <c r="Q33" s="38">
        <v>4.5</v>
      </c>
      <c r="R33" s="37" t="s">
        <v>27</v>
      </c>
      <c r="S33" s="39" t="s">
        <v>27</v>
      </c>
      <c r="T33" s="39" t="s">
        <v>27</v>
      </c>
      <c r="U33" s="39" t="s">
        <v>27</v>
      </c>
      <c r="V33" s="39" t="s">
        <v>27</v>
      </c>
      <c r="W33" s="39" t="s">
        <v>27</v>
      </c>
      <c r="X33" s="39" t="s">
        <v>27</v>
      </c>
      <c r="Y33" s="38" t="s">
        <v>27</v>
      </c>
    </row>
    <row r="34" spans="1:25" ht="45" x14ac:dyDescent="0.25">
      <c r="A34" s="30" t="s">
        <v>62</v>
      </c>
      <c r="B34" s="31" t="s">
        <v>50</v>
      </c>
      <c r="C34" s="31" t="s">
        <v>50</v>
      </c>
      <c r="D34" s="32" t="s">
        <v>27</v>
      </c>
      <c r="E34" s="32" t="s">
        <v>27</v>
      </c>
      <c r="F34" s="39" t="s">
        <v>28</v>
      </c>
      <c r="G34" s="33" t="s">
        <v>29</v>
      </c>
      <c r="H34" s="34" t="s">
        <v>30</v>
      </c>
      <c r="I34" s="35" t="s">
        <v>31</v>
      </c>
      <c r="J34" s="36"/>
      <c r="K34" s="37" t="s">
        <v>27</v>
      </c>
      <c r="L34" s="38" t="s">
        <v>27</v>
      </c>
      <c r="M34" s="37" t="s">
        <v>27</v>
      </c>
      <c r="N34" s="39" t="s">
        <v>27</v>
      </c>
      <c r="O34" s="40">
        <v>150</v>
      </c>
      <c r="P34" s="39">
        <v>0.5</v>
      </c>
      <c r="Q34" s="38">
        <v>2.5</v>
      </c>
      <c r="R34" s="37" t="s">
        <v>27</v>
      </c>
      <c r="S34" s="39" t="s">
        <v>27</v>
      </c>
      <c r="T34" s="39" t="s">
        <v>27</v>
      </c>
      <c r="U34" s="39" t="s">
        <v>27</v>
      </c>
      <c r="V34" s="39" t="s">
        <v>27</v>
      </c>
      <c r="W34" s="39" t="s">
        <v>27</v>
      </c>
      <c r="X34" s="39" t="s">
        <v>27</v>
      </c>
      <c r="Y34" s="38" t="s">
        <v>27</v>
      </c>
    </row>
    <row r="35" spans="1:25" ht="45" x14ac:dyDescent="0.25">
      <c r="A35" s="30" t="s">
        <v>63</v>
      </c>
      <c r="B35" s="31" t="s">
        <v>50</v>
      </c>
      <c r="C35" s="31" t="s">
        <v>50</v>
      </c>
      <c r="D35" s="32" t="s">
        <v>27</v>
      </c>
      <c r="E35" s="32" t="s">
        <v>27</v>
      </c>
      <c r="F35" s="39" t="s">
        <v>28</v>
      </c>
      <c r="G35" s="33" t="s">
        <v>29</v>
      </c>
      <c r="H35" s="34" t="s">
        <v>30</v>
      </c>
      <c r="I35" s="35" t="s">
        <v>31</v>
      </c>
      <c r="J35" s="36"/>
      <c r="K35" s="37" t="s">
        <v>27</v>
      </c>
      <c r="L35" s="38" t="s">
        <v>27</v>
      </c>
      <c r="M35" s="37" t="s">
        <v>27</v>
      </c>
      <c r="N35" s="39" t="s">
        <v>27</v>
      </c>
      <c r="O35" s="40">
        <v>150</v>
      </c>
      <c r="P35" s="39">
        <v>0.5</v>
      </c>
      <c r="Q35" s="38">
        <v>3.5</v>
      </c>
      <c r="R35" s="37" t="s">
        <v>27</v>
      </c>
      <c r="S35" s="39" t="s">
        <v>27</v>
      </c>
      <c r="T35" s="39" t="s">
        <v>27</v>
      </c>
      <c r="U35" s="39" t="s">
        <v>27</v>
      </c>
      <c r="V35" s="39" t="s">
        <v>27</v>
      </c>
      <c r="W35" s="39" t="s">
        <v>27</v>
      </c>
      <c r="X35" s="39" t="s">
        <v>27</v>
      </c>
      <c r="Y35" s="38" t="s">
        <v>27</v>
      </c>
    </row>
    <row r="36" spans="1:25" ht="45" x14ac:dyDescent="0.25">
      <c r="A36" s="30" t="s">
        <v>64</v>
      </c>
      <c r="B36" s="31" t="s">
        <v>50</v>
      </c>
      <c r="C36" s="31" t="s">
        <v>50</v>
      </c>
      <c r="D36" s="32" t="s">
        <v>27</v>
      </c>
      <c r="E36" s="32" t="s">
        <v>27</v>
      </c>
      <c r="F36" s="39" t="s">
        <v>28</v>
      </c>
      <c r="G36" s="33" t="s">
        <v>29</v>
      </c>
      <c r="H36" s="34" t="s">
        <v>30</v>
      </c>
      <c r="I36" s="35" t="s">
        <v>31</v>
      </c>
      <c r="J36" s="36"/>
      <c r="K36" s="37" t="s">
        <v>27</v>
      </c>
      <c r="L36" s="38" t="s">
        <v>27</v>
      </c>
      <c r="M36" s="37" t="s">
        <v>27</v>
      </c>
      <c r="N36" s="39" t="s">
        <v>27</v>
      </c>
      <c r="O36" s="40">
        <v>150</v>
      </c>
      <c r="P36" s="39">
        <v>0.5</v>
      </c>
      <c r="Q36" s="38">
        <v>4.5</v>
      </c>
      <c r="R36" s="37" t="s">
        <v>27</v>
      </c>
      <c r="S36" s="39" t="s">
        <v>27</v>
      </c>
      <c r="T36" s="39" t="s">
        <v>27</v>
      </c>
      <c r="U36" s="39" t="s">
        <v>27</v>
      </c>
      <c r="V36" s="39" t="s">
        <v>27</v>
      </c>
      <c r="W36" s="39" t="s">
        <v>27</v>
      </c>
      <c r="X36" s="39" t="s">
        <v>27</v>
      </c>
      <c r="Y36" s="38" t="s">
        <v>27</v>
      </c>
    </row>
    <row r="37" spans="1:25" ht="45" x14ac:dyDescent="0.25">
      <c r="A37" s="30" t="s">
        <v>65</v>
      </c>
      <c r="B37" s="31" t="s">
        <v>50</v>
      </c>
      <c r="C37" s="31" t="s">
        <v>50</v>
      </c>
      <c r="D37" s="32" t="s">
        <v>27</v>
      </c>
      <c r="E37" s="32" t="s">
        <v>27</v>
      </c>
      <c r="F37" s="39" t="s">
        <v>28</v>
      </c>
      <c r="G37" s="33" t="s">
        <v>29</v>
      </c>
      <c r="H37" s="34" t="s">
        <v>30</v>
      </c>
      <c r="I37" s="35" t="s">
        <v>31</v>
      </c>
      <c r="J37" s="36"/>
      <c r="K37" s="37" t="s">
        <v>27</v>
      </c>
      <c r="L37" s="38" t="s">
        <v>27</v>
      </c>
      <c r="M37" s="37" t="s">
        <v>27</v>
      </c>
      <c r="N37" s="39" t="s">
        <v>27</v>
      </c>
      <c r="O37" s="40">
        <v>310</v>
      </c>
      <c r="P37" s="39">
        <v>0.5</v>
      </c>
      <c r="Q37" s="38">
        <v>2.5</v>
      </c>
      <c r="R37" s="37" t="s">
        <v>27</v>
      </c>
      <c r="S37" s="39" t="s">
        <v>27</v>
      </c>
      <c r="T37" s="39" t="s">
        <v>27</v>
      </c>
      <c r="U37" s="39" t="s">
        <v>27</v>
      </c>
      <c r="V37" s="39" t="s">
        <v>27</v>
      </c>
      <c r="W37" s="39" t="s">
        <v>27</v>
      </c>
      <c r="X37" s="39" t="s">
        <v>27</v>
      </c>
      <c r="Y37" s="38" t="s">
        <v>27</v>
      </c>
    </row>
    <row r="38" spans="1:25" ht="45" x14ac:dyDescent="0.25">
      <c r="A38" s="30" t="s">
        <v>66</v>
      </c>
      <c r="B38" s="31" t="s">
        <v>50</v>
      </c>
      <c r="C38" s="31" t="s">
        <v>50</v>
      </c>
      <c r="D38" s="32" t="s">
        <v>27</v>
      </c>
      <c r="E38" s="32" t="s">
        <v>27</v>
      </c>
      <c r="F38" s="39" t="s">
        <v>28</v>
      </c>
      <c r="G38" s="33" t="s">
        <v>29</v>
      </c>
      <c r="H38" s="34" t="s">
        <v>30</v>
      </c>
      <c r="I38" s="35" t="s">
        <v>31</v>
      </c>
      <c r="J38" s="36"/>
      <c r="K38" s="37" t="s">
        <v>27</v>
      </c>
      <c r="L38" s="38" t="s">
        <v>27</v>
      </c>
      <c r="M38" s="37" t="s">
        <v>27</v>
      </c>
      <c r="N38" s="39" t="s">
        <v>27</v>
      </c>
      <c r="O38" s="40">
        <v>310</v>
      </c>
      <c r="P38" s="39">
        <v>0.5</v>
      </c>
      <c r="Q38" s="38">
        <v>3.5</v>
      </c>
      <c r="R38" s="37" t="s">
        <v>27</v>
      </c>
      <c r="S38" s="39" t="s">
        <v>27</v>
      </c>
      <c r="T38" s="39" t="s">
        <v>27</v>
      </c>
      <c r="U38" s="39" t="s">
        <v>27</v>
      </c>
      <c r="V38" s="39" t="s">
        <v>27</v>
      </c>
      <c r="W38" s="39" t="s">
        <v>27</v>
      </c>
      <c r="X38" s="39" t="s">
        <v>27</v>
      </c>
      <c r="Y38" s="38" t="s">
        <v>27</v>
      </c>
    </row>
    <row r="39" spans="1:25" ht="45" x14ac:dyDescent="0.25">
      <c r="A39" s="30" t="s">
        <v>67</v>
      </c>
      <c r="B39" s="31" t="s">
        <v>50</v>
      </c>
      <c r="C39" s="31" t="s">
        <v>50</v>
      </c>
      <c r="D39" s="32" t="s">
        <v>27</v>
      </c>
      <c r="E39" s="32" t="s">
        <v>27</v>
      </c>
      <c r="F39" s="39" t="s">
        <v>28</v>
      </c>
      <c r="G39" s="33" t="s">
        <v>29</v>
      </c>
      <c r="H39" s="34" t="s">
        <v>30</v>
      </c>
      <c r="I39" s="35" t="s">
        <v>31</v>
      </c>
      <c r="J39" s="36"/>
      <c r="K39" s="37" t="s">
        <v>27</v>
      </c>
      <c r="L39" s="38" t="s">
        <v>27</v>
      </c>
      <c r="M39" s="37" t="s">
        <v>27</v>
      </c>
      <c r="N39" s="39" t="s">
        <v>27</v>
      </c>
      <c r="O39" s="40">
        <v>310</v>
      </c>
      <c r="P39" s="39">
        <v>0.5</v>
      </c>
      <c r="Q39" s="38">
        <v>4.5</v>
      </c>
      <c r="R39" s="37" t="s">
        <v>27</v>
      </c>
      <c r="S39" s="39" t="s">
        <v>27</v>
      </c>
      <c r="T39" s="39" t="s">
        <v>27</v>
      </c>
      <c r="U39" s="39" t="s">
        <v>27</v>
      </c>
      <c r="V39" s="39" t="s">
        <v>27</v>
      </c>
      <c r="W39" s="39" t="s">
        <v>27</v>
      </c>
      <c r="X39" s="39" t="s">
        <v>27</v>
      </c>
      <c r="Y39" s="38" t="s">
        <v>27</v>
      </c>
    </row>
    <row r="40" spans="1:25" ht="45" x14ac:dyDescent="0.25">
      <c r="A40" s="30" t="s">
        <v>68</v>
      </c>
      <c r="B40" s="31" t="s">
        <v>26</v>
      </c>
      <c r="C40" s="31" t="s">
        <v>26</v>
      </c>
      <c r="D40" s="32" t="s">
        <v>27</v>
      </c>
      <c r="E40" s="32" t="s">
        <v>27</v>
      </c>
      <c r="F40" s="39" t="s">
        <v>28</v>
      </c>
      <c r="G40" s="33" t="s">
        <v>29</v>
      </c>
      <c r="H40" s="34" t="s">
        <v>30</v>
      </c>
      <c r="I40" s="35" t="s">
        <v>31</v>
      </c>
      <c r="J40" s="36"/>
      <c r="K40" s="37" t="s">
        <v>27</v>
      </c>
      <c r="L40" s="38" t="s">
        <v>27</v>
      </c>
      <c r="M40" s="37">
        <v>0</v>
      </c>
      <c r="N40" s="39">
        <v>10</v>
      </c>
      <c r="O40" s="40" t="s">
        <v>27</v>
      </c>
      <c r="P40" s="40" t="s">
        <v>27</v>
      </c>
      <c r="Q40" s="41" t="s">
        <v>27</v>
      </c>
      <c r="R40" s="37" t="s">
        <v>27</v>
      </c>
      <c r="S40" s="39" t="s">
        <v>27</v>
      </c>
      <c r="T40" s="39" t="s">
        <v>27</v>
      </c>
      <c r="U40" s="39" t="s">
        <v>27</v>
      </c>
      <c r="V40" s="39" t="s">
        <v>27</v>
      </c>
      <c r="W40" s="39" t="s">
        <v>27</v>
      </c>
      <c r="X40" s="39" t="s">
        <v>27</v>
      </c>
      <c r="Y40" s="38" t="s">
        <v>27</v>
      </c>
    </row>
    <row r="41" spans="1:25" ht="45" x14ac:dyDescent="0.25">
      <c r="A41" s="30" t="s">
        <v>69</v>
      </c>
      <c r="B41" s="31" t="s">
        <v>26</v>
      </c>
      <c r="C41" s="31" t="s">
        <v>26</v>
      </c>
      <c r="D41" s="32" t="s">
        <v>27</v>
      </c>
      <c r="E41" s="32" t="s">
        <v>27</v>
      </c>
      <c r="F41" s="32" t="s">
        <v>28</v>
      </c>
      <c r="G41" s="33" t="s">
        <v>29</v>
      </c>
      <c r="H41" s="34" t="s">
        <v>30</v>
      </c>
      <c r="I41" s="35" t="s">
        <v>31</v>
      </c>
      <c r="J41" s="36"/>
      <c r="K41" s="37" t="s">
        <v>27</v>
      </c>
      <c r="L41" s="38" t="s">
        <v>27</v>
      </c>
      <c r="M41" s="42">
        <v>23</v>
      </c>
      <c r="N41" s="39">
        <v>10</v>
      </c>
      <c r="O41" s="40" t="s">
        <v>27</v>
      </c>
      <c r="P41" s="40" t="s">
        <v>27</v>
      </c>
      <c r="Q41" s="41" t="s">
        <v>27</v>
      </c>
      <c r="R41" s="37" t="s">
        <v>27</v>
      </c>
      <c r="S41" s="39" t="s">
        <v>27</v>
      </c>
      <c r="T41" s="39" t="s">
        <v>27</v>
      </c>
      <c r="U41" s="39" t="s">
        <v>27</v>
      </c>
      <c r="V41" s="39" t="s">
        <v>27</v>
      </c>
      <c r="W41" s="39" t="s">
        <v>27</v>
      </c>
      <c r="X41" s="39" t="s">
        <v>27</v>
      </c>
      <c r="Y41" s="38" t="s">
        <v>27</v>
      </c>
    </row>
    <row r="42" spans="1:25" ht="45" x14ac:dyDescent="0.25">
      <c r="A42" s="30" t="s">
        <v>70</v>
      </c>
      <c r="B42" s="31" t="s">
        <v>26</v>
      </c>
      <c r="C42" s="31" t="s">
        <v>26</v>
      </c>
      <c r="D42" s="32" t="s">
        <v>27</v>
      </c>
      <c r="E42" s="32" t="s">
        <v>27</v>
      </c>
      <c r="F42" s="32" t="s">
        <v>28</v>
      </c>
      <c r="G42" s="33" t="s">
        <v>29</v>
      </c>
      <c r="H42" s="34" t="s">
        <v>30</v>
      </c>
      <c r="I42" s="35" t="s">
        <v>31</v>
      </c>
      <c r="J42" s="36"/>
      <c r="K42" s="37" t="s">
        <v>27</v>
      </c>
      <c r="L42" s="38" t="s">
        <v>27</v>
      </c>
      <c r="M42" s="37">
        <v>45</v>
      </c>
      <c r="N42" s="39">
        <v>10</v>
      </c>
      <c r="O42" s="40" t="s">
        <v>27</v>
      </c>
      <c r="P42" s="40" t="s">
        <v>27</v>
      </c>
      <c r="Q42" s="41" t="s">
        <v>27</v>
      </c>
      <c r="R42" s="37" t="s">
        <v>27</v>
      </c>
      <c r="S42" s="39" t="s">
        <v>27</v>
      </c>
      <c r="T42" s="39" t="s">
        <v>27</v>
      </c>
      <c r="U42" s="39" t="s">
        <v>27</v>
      </c>
      <c r="V42" s="39" t="s">
        <v>27</v>
      </c>
      <c r="W42" s="39" t="s">
        <v>27</v>
      </c>
      <c r="X42" s="39" t="s">
        <v>27</v>
      </c>
      <c r="Y42" s="38" t="s">
        <v>27</v>
      </c>
    </row>
    <row r="43" spans="1:25" ht="45" x14ac:dyDescent="0.25">
      <c r="A43" s="30" t="s">
        <v>71</v>
      </c>
      <c r="B43" s="31" t="s">
        <v>26</v>
      </c>
      <c r="C43" s="31" t="s">
        <v>26</v>
      </c>
      <c r="D43" s="32" t="s">
        <v>27</v>
      </c>
      <c r="E43" s="32" t="s">
        <v>27</v>
      </c>
      <c r="F43" s="32" t="s">
        <v>28</v>
      </c>
      <c r="G43" s="33" t="s">
        <v>29</v>
      </c>
      <c r="H43" s="34" t="s">
        <v>30</v>
      </c>
      <c r="I43" s="35" t="s">
        <v>31</v>
      </c>
      <c r="J43" s="36"/>
      <c r="K43" s="37" t="s">
        <v>27</v>
      </c>
      <c r="L43" s="38" t="s">
        <v>27</v>
      </c>
      <c r="M43" s="37">
        <v>70</v>
      </c>
      <c r="N43" s="39">
        <v>10</v>
      </c>
      <c r="O43" s="40" t="s">
        <v>27</v>
      </c>
      <c r="P43" s="40" t="s">
        <v>27</v>
      </c>
      <c r="Q43" s="41" t="s">
        <v>27</v>
      </c>
      <c r="R43" s="37" t="s">
        <v>27</v>
      </c>
      <c r="S43" s="39" t="s">
        <v>27</v>
      </c>
      <c r="T43" s="39" t="s">
        <v>27</v>
      </c>
      <c r="U43" s="39" t="s">
        <v>27</v>
      </c>
      <c r="V43" s="39" t="s">
        <v>27</v>
      </c>
      <c r="W43" s="39" t="s">
        <v>27</v>
      </c>
      <c r="X43" s="39" t="s">
        <v>27</v>
      </c>
      <c r="Y43" s="38" t="s">
        <v>27</v>
      </c>
    </row>
    <row r="44" spans="1:25" ht="45" x14ac:dyDescent="0.25">
      <c r="A44" s="30" t="s">
        <v>72</v>
      </c>
      <c r="B44" s="31" t="s">
        <v>26</v>
      </c>
      <c r="C44" s="31" t="s">
        <v>26</v>
      </c>
      <c r="D44" s="32" t="s">
        <v>27</v>
      </c>
      <c r="E44" s="32" t="s">
        <v>27</v>
      </c>
      <c r="F44" s="32" t="s">
        <v>28</v>
      </c>
      <c r="G44" s="33" t="s">
        <v>29</v>
      </c>
      <c r="H44" s="34" t="s">
        <v>30</v>
      </c>
      <c r="I44" s="35" t="s">
        <v>31</v>
      </c>
      <c r="J44" s="36"/>
      <c r="K44" s="37" t="s">
        <v>27</v>
      </c>
      <c r="L44" s="38" t="s">
        <v>27</v>
      </c>
      <c r="M44" s="37">
        <v>90</v>
      </c>
      <c r="N44" s="39">
        <v>10</v>
      </c>
      <c r="O44" s="40" t="s">
        <v>27</v>
      </c>
      <c r="P44" s="40" t="s">
        <v>27</v>
      </c>
      <c r="Q44" s="41" t="s">
        <v>27</v>
      </c>
      <c r="R44" s="37" t="s">
        <v>27</v>
      </c>
      <c r="S44" s="39" t="s">
        <v>27</v>
      </c>
      <c r="T44" s="39" t="s">
        <v>27</v>
      </c>
      <c r="U44" s="39" t="s">
        <v>27</v>
      </c>
      <c r="V44" s="39" t="s">
        <v>27</v>
      </c>
      <c r="W44" s="39" t="s">
        <v>27</v>
      </c>
      <c r="X44" s="39" t="s">
        <v>27</v>
      </c>
      <c r="Y44" s="38" t="s">
        <v>27</v>
      </c>
    </row>
    <row r="45" spans="1:25" ht="45" x14ac:dyDescent="0.25">
      <c r="A45" s="30" t="s">
        <v>73</v>
      </c>
      <c r="B45" s="31" t="s">
        <v>26</v>
      </c>
      <c r="C45" s="31" t="s">
        <v>26</v>
      </c>
      <c r="D45" s="32" t="s">
        <v>27</v>
      </c>
      <c r="E45" s="32" t="s">
        <v>27</v>
      </c>
      <c r="F45" s="32" t="s">
        <v>28</v>
      </c>
      <c r="G45" s="33" t="s">
        <v>29</v>
      </c>
      <c r="H45" s="34" t="s">
        <v>30</v>
      </c>
      <c r="I45" s="35" t="s">
        <v>31</v>
      </c>
      <c r="J45" s="36"/>
      <c r="K45" s="37" t="s">
        <v>27</v>
      </c>
      <c r="L45" s="38" t="s">
        <v>27</v>
      </c>
      <c r="M45" s="37">
        <v>110</v>
      </c>
      <c r="N45" s="39">
        <v>10</v>
      </c>
      <c r="O45" s="40" t="s">
        <v>27</v>
      </c>
      <c r="P45" s="40" t="s">
        <v>27</v>
      </c>
      <c r="Q45" s="41" t="s">
        <v>27</v>
      </c>
      <c r="R45" s="37" t="s">
        <v>27</v>
      </c>
      <c r="S45" s="39" t="s">
        <v>27</v>
      </c>
      <c r="T45" s="39" t="s">
        <v>27</v>
      </c>
      <c r="U45" s="39" t="s">
        <v>27</v>
      </c>
      <c r="V45" s="39" t="s">
        <v>27</v>
      </c>
      <c r="W45" s="39" t="s">
        <v>27</v>
      </c>
      <c r="X45" s="39" t="s">
        <v>27</v>
      </c>
      <c r="Y45" s="38" t="s">
        <v>27</v>
      </c>
    </row>
    <row r="46" spans="1:25" ht="45" x14ac:dyDescent="0.25">
      <c r="A46" s="30" t="s">
        <v>74</v>
      </c>
      <c r="B46" s="31" t="s">
        <v>26</v>
      </c>
      <c r="C46" s="31" t="s">
        <v>26</v>
      </c>
      <c r="D46" s="32" t="s">
        <v>27</v>
      </c>
      <c r="E46" s="32" t="s">
        <v>27</v>
      </c>
      <c r="F46" s="32" t="s">
        <v>28</v>
      </c>
      <c r="G46" s="33" t="s">
        <v>29</v>
      </c>
      <c r="H46" s="34" t="s">
        <v>30</v>
      </c>
      <c r="I46" s="35" t="s">
        <v>31</v>
      </c>
      <c r="J46" s="36"/>
      <c r="K46" s="37" t="s">
        <v>27</v>
      </c>
      <c r="L46" s="38" t="s">
        <v>27</v>
      </c>
      <c r="M46" s="37">
        <v>125</v>
      </c>
      <c r="N46" s="39">
        <v>10</v>
      </c>
      <c r="O46" s="40" t="s">
        <v>27</v>
      </c>
      <c r="P46" s="40" t="s">
        <v>27</v>
      </c>
      <c r="Q46" s="41" t="s">
        <v>27</v>
      </c>
      <c r="R46" s="37" t="s">
        <v>27</v>
      </c>
      <c r="S46" s="39" t="s">
        <v>27</v>
      </c>
      <c r="T46" s="39" t="s">
        <v>27</v>
      </c>
      <c r="U46" s="39" t="s">
        <v>27</v>
      </c>
      <c r="V46" s="39" t="s">
        <v>27</v>
      </c>
      <c r="W46" s="39" t="s">
        <v>27</v>
      </c>
      <c r="X46" s="39" t="s">
        <v>27</v>
      </c>
      <c r="Y46" s="38" t="s">
        <v>27</v>
      </c>
    </row>
    <row r="47" spans="1:25" ht="45" x14ac:dyDescent="0.25">
      <c r="A47" s="30" t="s">
        <v>75</v>
      </c>
      <c r="B47" s="31" t="s">
        <v>26</v>
      </c>
      <c r="C47" s="31" t="s">
        <v>26</v>
      </c>
      <c r="D47" s="32" t="s">
        <v>27</v>
      </c>
      <c r="E47" s="32" t="s">
        <v>27</v>
      </c>
      <c r="F47" s="32" t="s">
        <v>28</v>
      </c>
      <c r="G47" s="33" t="s">
        <v>29</v>
      </c>
      <c r="H47" s="34" t="s">
        <v>30</v>
      </c>
      <c r="I47" s="35" t="s">
        <v>31</v>
      </c>
      <c r="J47" s="36"/>
      <c r="K47" s="37" t="s">
        <v>27</v>
      </c>
      <c r="L47" s="38" t="s">
        <v>27</v>
      </c>
      <c r="M47" s="37">
        <v>150</v>
      </c>
      <c r="N47" s="39">
        <v>10</v>
      </c>
      <c r="O47" s="40" t="s">
        <v>27</v>
      </c>
      <c r="P47" s="40" t="s">
        <v>27</v>
      </c>
      <c r="Q47" s="41" t="s">
        <v>27</v>
      </c>
      <c r="R47" s="37" t="s">
        <v>27</v>
      </c>
      <c r="S47" s="39" t="s">
        <v>27</v>
      </c>
      <c r="T47" s="39" t="s">
        <v>27</v>
      </c>
      <c r="U47" s="39" t="s">
        <v>27</v>
      </c>
      <c r="V47" s="39" t="s">
        <v>27</v>
      </c>
      <c r="W47" s="39" t="s">
        <v>27</v>
      </c>
      <c r="X47" s="39" t="s">
        <v>27</v>
      </c>
      <c r="Y47" s="38" t="s">
        <v>27</v>
      </c>
    </row>
    <row r="48" spans="1:25" ht="45" x14ac:dyDescent="0.25">
      <c r="A48" s="30" t="s">
        <v>76</v>
      </c>
      <c r="B48" s="31" t="s">
        <v>26</v>
      </c>
      <c r="C48" s="31" t="s">
        <v>26</v>
      </c>
      <c r="D48" s="32" t="s">
        <v>27</v>
      </c>
      <c r="E48" s="32" t="s">
        <v>27</v>
      </c>
      <c r="F48" s="32" t="s">
        <v>28</v>
      </c>
      <c r="G48" s="33" t="s">
        <v>29</v>
      </c>
      <c r="H48" s="34" t="s">
        <v>30</v>
      </c>
      <c r="I48" s="35" t="s">
        <v>31</v>
      </c>
      <c r="J48" s="36"/>
      <c r="K48" s="37" t="s">
        <v>27</v>
      </c>
      <c r="L48" s="38" t="s">
        <v>27</v>
      </c>
      <c r="M48" s="37">
        <v>180</v>
      </c>
      <c r="N48" s="39">
        <v>10</v>
      </c>
      <c r="O48" s="40" t="s">
        <v>27</v>
      </c>
      <c r="P48" s="40" t="s">
        <v>27</v>
      </c>
      <c r="Q48" s="41" t="s">
        <v>27</v>
      </c>
      <c r="R48" s="37" t="s">
        <v>27</v>
      </c>
      <c r="S48" s="39" t="s">
        <v>27</v>
      </c>
      <c r="T48" s="39" t="s">
        <v>27</v>
      </c>
      <c r="U48" s="39" t="s">
        <v>27</v>
      </c>
      <c r="V48" s="39" t="s">
        <v>27</v>
      </c>
      <c r="W48" s="39" t="s">
        <v>27</v>
      </c>
      <c r="X48" s="39" t="s">
        <v>27</v>
      </c>
      <c r="Y48" s="38" t="s">
        <v>27</v>
      </c>
    </row>
    <row r="49" spans="1:25" ht="45" x14ac:dyDescent="0.25">
      <c r="A49" s="30" t="s">
        <v>77</v>
      </c>
      <c r="B49" s="31" t="s">
        <v>26</v>
      </c>
      <c r="C49" s="31" t="s">
        <v>26</v>
      </c>
      <c r="D49" s="32" t="s">
        <v>27</v>
      </c>
      <c r="E49" s="32" t="s">
        <v>27</v>
      </c>
      <c r="F49" s="32" t="s">
        <v>28</v>
      </c>
      <c r="G49" s="33" t="s">
        <v>29</v>
      </c>
      <c r="H49" s="34" t="s">
        <v>30</v>
      </c>
      <c r="I49" s="35" t="s">
        <v>31</v>
      </c>
      <c r="J49" s="36"/>
      <c r="K49" s="37" t="s">
        <v>27</v>
      </c>
      <c r="L49" s="38" t="s">
        <v>27</v>
      </c>
      <c r="M49" s="37">
        <v>200</v>
      </c>
      <c r="N49" s="39">
        <v>10</v>
      </c>
      <c r="O49" s="40" t="s">
        <v>27</v>
      </c>
      <c r="P49" s="40" t="s">
        <v>27</v>
      </c>
      <c r="Q49" s="41" t="s">
        <v>27</v>
      </c>
      <c r="R49" s="37" t="s">
        <v>27</v>
      </c>
      <c r="S49" s="39" t="s">
        <v>27</v>
      </c>
      <c r="T49" s="39" t="s">
        <v>27</v>
      </c>
      <c r="U49" s="39" t="s">
        <v>27</v>
      </c>
      <c r="V49" s="39" t="s">
        <v>27</v>
      </c>
      <c r="W49" s="39" t="s">
        <v>27</v>
      </c>
      <c r="X49" s="39" t="s">
        <v>27</v>
      </c>
      <c r="Y49" s="38" t="s">
        <v>27</v>
      </c>
    </row>
    <row r="50" spans="1:25" ht="45" x14ac:dyDescent="0.25">
      <c r="A50" s="30" t="s">
        <v>78</v>
      </c>
      <c r="B50" s="31" t="s">
        <v>26</v>
      </c>
      <c r="C50" s="31" t="s">
        <v>26</v>
      </c>
      <c r="D50" s="32" t="s">
        <v>27</v>
      </c>
      <c r="E50" s="32" t="s">
        <v>27</v>
      </c>
      <c r="F50" s="32" t="s">
        <v>28</v>
      </c>
      <c r="G50" s="33" t="s">
        <v>29</v>
      </c>
      <c r="H50" s="34" t="s">
        <v>30</v>
      </c>
      <c r="I50" s="35" t="s">
        <v>31</v>
      </c>
      <c r="J50" s="36"/>
      <c r="K50" s="37" t="s">
        <v>27</v>
      </c>
      <c r="L50" s="38" t="s">
        <v>27</v>
      </c>
      <c r="M50" s="37">
        <v>222</v>
      </c>
      <c r="N50" s="39">
        <v>10</v>
      </c>
      <c r="O50" s="40" t="s">
        <v>27</v>
      </c>
      <c r="P50" s="40" t="s">
        <v>27</v>
      </c>
      <c r="Q50" s="41" t="s">
        <v>27</v>
      </c>
      <c r="R50" s="37" t="s">
        <v>27</v>
      </c>
      <c r="S50" s="39" t="s">
        <v>27</v>
      </c>
      <c r="T50" s="39" t="s">
        <v>27</v>
      </c>
      <c r="U50" s="39" t="s">
        <v>27</v>
      </c>
      <c r="V50" s="39" t="s">
        <v>27</v>
      </c>
      <c r="W50" s="39" t="s">
        <v>27</v>
      </c>
      <c r="X50" s="39" t="s">
        <v>27</v>
      </c>
      <c r="Y50" s="38" t="s">
        <v>27</v>
      </c>
    </row>
    <row r="51" spans="1:25" ht="45" x14ac:dyDescent="0.25">
      <c r="A51" s="30" t="s">
        <v>79</v>
      </c>
      <c r="B51" s="31" t="s">
        <v>26</v>
      </c>
      <c r="C51" s="31" t="s">
        <v>26</v>
      </c>
      <c r="D51" s="32" t="s">
        <v>27</v>
      </c>
      <c r="E51" s="32" t="s">
        <v>27</v>
      </c>
      <c r="F51" s="39" t="s">
        <v>28</v>
      </c>
      <c r="G51" s="33" t="s">
        <v>29</v>
      </c>
      <c r="H51" s="34" t="s">
        <v>30</v>
      </c>
      <c r="I51" s="35" t="s">
        <v>31</v>
      </c>
      <c r="J51" s="36"/>
      <c r="K51" s="37" t="s">
        <v>27</v>
      </c>
      <c r="L51" s="38" t="s">
        <v>27</v>
      </c>
      <c r="M51" s="37">
        <v>245</v>
      </c>
      <c r="N51" s="39">
        <v>10</v>
      </c>
      <c r="O51" s="40" t="s">
        <v>27</v>
      </c>
      <c r="P51" s="40" t="s">
        <v>27</v>
      </c>
      <c r="Q51" s="41" t="s">
        <v>27</v>
      </c>
      <c r="R51" s="37" t="s">
        <v>27</v>
      </c>
      <c r="S51" s="39" t="s">
        <v>27</v>
      </c>
      <c r="T51" s="39" t="s">
        <v>27</v>
      </c>
      <c r="U51" s="39" t="s">
        <v>27</v>
      </c>
      <c r="V51" s="39" t="s">
        <v>27</v>
      </c>
      <c r="W51" s="39" t="s">
        <v>27</v>
      </c>
      <c r="X51" s="39" t="s">
        <v>27</v>
      </c>
      <c r="Y51" s="38" t="s">
        <v>27</v>
      </c>
    </row>
    <row r="52" spans="1:25" ht="45" x14ac:dyDescent="0.25">
      <c r="A52" s="30" t="s">
        <v>80</v>
      </c>
      <c r="B52" s="31" t="s">
        <v>26</v>
      </c>
      <c r="C52" s="31" t="s">
        <v>26</v>
      </c>
      <c r="D52" s="32" t="s">
        <v>27</v>
      </c>
      <c r="E52" s="32" t="s">
        <v>27</v>
      </c>
      <c r="F52" s="39" t="s">
        <v>28</v>
      </c>
      <c r="G52" s="33" t="s">
        <v>29</v>
      </c>
      <c r="H52" s="34" t="s">
        <v>30</v>
      </c>
      <c r="I52" s="35" t="s">
        <v>31</v>
      </c>
      <c r="J52" s="36"/>
      <c r="K52" s="37" t="s">
        <v>27</v>
      </c>
      <c r="L52" s="38" t="s">
        <v>27</v>
      </c>
      <c r="M52" s="37">
        <v>270</v>
      </c>
      <c r="N52" s="39">
        <v>10</v>
      </c>
      <c r="O52" s="40" t="s">
        <v>27</v>
      </c>
      <c r="P52" s="40" t="s">
        <v>27</v>
      </c>
      <c r="Q52" s="41" t="s">
        <v>27</v>
      </c>
      <c r="R52" s="37" t="s">
        <v>27</v>
      </c>
      <c r="S52" s="39" t="s">
        <v>27</v>
      </c>
      <c r="T52" s="39" t="s">
        <v>27</v>
      </c>
      <c r="U52" s="39" t="s">
        <v>27</v>
      </c>
      <c r="V52" s="39" t="s">
        <v>27</v>
      </c>
      <c r="W52" s="39" t="s">
        <v>27</v>
      </c>
      <c r="X52" s="39" t="s">
        <v>27</v>
      </c>
      <c r="Y52" s="38" t="s">
        <v>27</v>
      </c>
    </row>
    <row r="53" spans="1:25" ht="45" x14ac:dyDescent="0.25">
      <c r="A53" s="30" t="s">
        <v>81</v>
      </c>
      <c r="B53" s="31" t="s">
        <v>26</v>
      </c>
      <c r="C53" s="31" t="s">
        <v>26</v>
      </c>
      <c r="D53" s="32" t="s">
        <v>27</v>
      </c>
      <c r="E53" s="32" t="s">
        <v>27</v>
      </c>
      <c r="F53" s="39" t="s">
        <v>28</v>
      </c>
      <c r="G53" s="33" t="s">
        <v>29</v>
      </c>
      <c r="H53" s="34" t="s">
        <v>30</v>
      </c>
      <c r="I53" s="35" t="s">
        <v>31</v>
      </c>
      <c r="J53" s="36"/>
      <c r="K53" s="37" t="s">
        <v>27</v>
      </c>
      <c r="L53" s="38" t="s">
        <v>27</v>
      </c>
      <c r="M53" s="37">
        <v>290</v>
      </c>
      <c r="N53" s="39">
        <v>10</v>
      </c>
      <c r="O53" s="40" t="s">
        <v>27</v>
      </c>
      <c r="P53" s="40" t="s">
        <v>27</v>
      </c>
      <c r="Q53" s="41" t="s">
        <v>27</v>
      </c>
      <c r="R53" s="37" t="s">
        <v>27</v>
      </c>
      <c r="S53" s="39" t="s">
        <v>27</v>
      </c>
      <c r="T53" s="39" t="s">
        <v>27</v>
      </c>
      <c r="U53" s="39" t="s">
        <v>27</v>
      </c>
      <c r="V53" s="39" t="s">
        <v>27</v>
      </c>
      <c r="W53" s="39" t="s">
        <v>27</v>
      </c>
      <c r="X53" s="39" t="s">
        <v>27</v>
      </c>
      <c r="Y53" s="38" t="s">
        <v>27</v>
      </c>
    </row>
    <row r="54" spans="1:25" ht="45" x14ac:dyDescent="0.25">
      <c r="A54" s="30" t="s">
        <v>82</v>
      </c>
      <c r="B54" s="31" t="s">
        <v>26</v>
      </c>
      <c r="C54" s="31" t="s">
        <v>26</v>
      </c>
      <c r="D54" s="32" t="s">
        <v>27</v>
      </c>
      <c r="E54" s="32" t="s">
        <v>27</v>
      </c>
      <c r="F54" s="39" t="s">
        <v>28</v>
      </c>
      <c r="G54" s="33" t="s">
        <v>29</v>
      </c>
      <c r="H54" s="34" t="s">
        <v>30</v>
      </c>
      <c r="I54" s="35" t="s">
        <v>31</v>
      </c>
      <c r="J54" s="36"/>
      <c r="K54" s="37" t="s">
        <v>27</v>
      </c>
      <c r="L54" s="38" t="s">
        <v>27</v>
      </c>
      <c r="M54" s="37">
        <v>310</v>
      </c>
      <c r="N54" s="39">
        <v>10</v>
      </c>
      <c r="O54" s="40" t="s">
        <v>27</v>
      </c>
      <c r="P54" s="40" t="s">
        <v>27</v>
      </c>
      <c r="Q54" s="41" t="s">
        <v>27</v>
      </c>
      <c r="R54" s="37" t="s">
        <v>27</v>
      </c>
      <c r="S54" s="39" t="s">
        <v>27</v>
      </c>
      <c r="T54" s="39" t="s">
        <v>27</v>
      </c>
      <c r="U54" s="39" t="s">
        <v>27</v>
      </c>
      <c r="V54" s="39" t="s">
        <v>27</v>
      </c>
      <c r="W54" s="39" t="s">
        <v>27</v>
      </c>
      <c r="X54" s="39" t="s">
        <v>27</v>
      </c>
      <c r="Y54" s="38" t="s">
        <v>27</v>
      </c>
    </row>
    <row r="55" spans="1:25" ht="45" x14ac:dyDescent="0.25">
      <c r="A55" s="30" t="s">
        <v>83</v>
      </c>
      <c r="B55" s="31" t="s">
        <v>26</v>
      </c>
      <c r="C55" s="31" t="s">
        <v>26</v>
      </c>
      <c r="D55" s="32" t="s">
        <v>27</v>
      </c>
      <c r="E55" s="32" t="s">
        <v>27</v>
      </c>
      <c r="F55" s="39" t="s">
        <v>28</v>
      </c>
      <c r="G55" s="33" t="s">
        <v>29</v>
      </c>
      <c r="H55" s="34" t="s">
        <v>30</v>
      </c>
      <c r="I55" s="35" t="s">
        <v>31</v>
      </c>
      <c r="J55" s="36"/>
      <c r="K55" s="37" t="s">
        <v>27</v>
      </c>
      <c r="L55" s="38" t="s">
        <v>27</v>
      </c>
      <c r="M55" s="37">
        <v>335</v>
      </c>
      <c r="N55" s="39">
        <v>10</v>
      </c>
      <c r="O55" s="40" t="s">
        <v>27</v>
      </c>
      <c r="P55" s="40" t="s">
        <v>27</v>
      </c>
      <c r="Q55" s="41" t="s">
        <v>27</v>
      </c>
      <c r="R55" s="37" t="s">
        <v>27</v>
      </c>
      <c r="S55" s="39" t="s">
        <v>27</v>
      </c>
      <c r="T55" s="39" t="s">
        <v>27</v>
      </c>
      <c r="U55" s="39" t="s">
        <v>27</v>
      </c>
      <c r="V55" s="39" t="s">
        <v>27</v>
      </c>
      <c r="W55" s="39" t="s">
        <v>27</v>
      </c>
      <c r="X55" s="39" t="s">
        <v>27</v>
      </c>
      <c r="Y55" s="38" t="s">
        <v>27</v>
      </c>
    </row>
    <row r="56" spans="1:25" ht="45" x14ac:dyDescent="0.25">
      <c r="A56" s="30" t="s">
        <v>84</v>
      </c>
      <c r="B56" s="31" t="s">
        <v>50</v>
      </c>
      <c r="C56" s="31" t="s">
        <v>50</v>
      </c>
      <c r="D56" s="32" t="s">
        <v>27</v>
      </c>
      <c r="E56" s="32" t="s">
        <v>27</v>
      </c>
      <c r="F56" s="39" t="s">
        <v>28</v>
      </c>
      <c r="G56" s="33" t="s">
        <v>29</v>
      </c>
      <c r="H56" s="34" t="s">
        <v>30</v>
      </c>
      <c r="I56" s="35" t="s">
        <v>31</v>
      </c>
      <c r="J56" s="36"/>
      <c r="K56" s="37" t="s">
        <v>27</v>
      </c>
      <c r="L56" s="38" t="s">
        <v>27</v>
      </c>
      <c r="M56" s="37">
        <v>0</v>
      </c>
      <c r="N56" s="39">
        <v>10</v>
      </c>
      <c r="O56" s="40" t="s">
        <v>27</v>
      </c>
      <c r="P56" s="40" t="s">
        <v>27</v>
      </c>
      <c r="Q56" s="41" t="s">
        <v>27</v>
      </c>
      <c r="R56" s="37" t="s">
        <v>27</v>
      </c>
      <c r="S56" s="39" t="s">
        <v>27</v>
      </c>
      <c r="T56" s="39" t="s">
        <v>27</v>
      </c>
      <c r="U56" s="39" t="s">
        <v>27</v>
      </c>
      <c r="V56" s="39" t="s">
        <v>27</v>
      </c>
      <c r="W56" s="39" t="s">
        <v>27</v>
      </c>
      <c r="X56" s="39" t="s">
        <v>27</v>
      </c>
      <c r="Y56" s="38" t="s">
        <v>27</v>
      </c>
    </row>
    <row r="57" spans="1:25" ht="45" x14ac:dyDescent="0.25">
      <c r="A57" s="30" t="s">
        <v>85</v>
      </c>
      <c r="B57" s="31" t="s">
        <v>50</v>
      </c>
      <c r="C57" s="31" t="s">
        <v>50</v>
      </c>
      <c r="D57" s="32" t="s">
        <v>27</v>
      </c>
      <c r="E57" s="32" t="s">
        <v>27</v>
      </c>
      <c r="F57" s="39" t="s">
        <v>28</v>
      </c>
      <c r="G57" s="33" t="s">
        <v>29</v>
      </c>
      <c r="H57" s="34" t="s">
        <v>30</v>
      </c>
      <c r="I57" s="35" t="s">
        <v>31</v>
      </c>
      <c r="J57" s="36"/>
      <c r="K57" s="37" t="s">
        <v>27</v>
      </c>
      <c r="L57" s="38" t="s">
        <v>27</v>
      </c>
      <c r="M57" s="37">
        <v>23</v>
      </c>
      <c r="N57" s="39">
        <v>10</v>
      </c>
      <c r="O57" s="40" t="s">
        <v>27</v>
      </c>
      <c r="P57" s="40" t="s">
        <v>27</v>
      </c>
      <c r="Q57" s="41" t="s">
        <v>27</v>
      </c>
      <c r="R57" s="37" t="s">
        <v>27</v>
      </c>
      <c r="S57" s="39" t="s">
        <v>27</v>
      </c>
      <c r="T57" s="39" t="s">
        <v>27</v>
      </c>
      <c r="U57" s="39" t="s">
        <v>27</v>
      </c>
      <c r="V57" s="39" t="s">
        <v>27</v>
      </c>
      <c r="W57" s="39" t="s">
        <v>27</v>
      </c>
      <c r="X57" s="39" t="s">
        <v>27</v>
      </c>
      <c r="Y57" s="38" t="s">
        <v>27</v>
      </c>
    </row>
    <row r="58" spans="1:25" ht="45" x14ac:dyDescent="0.25">
      <c r="A58" s="30" t="s">
        <v>86</v>
      </c>
      <c r="B58" s="31" t="s">
        <v>50</v>
      </c>
      <c r="C58" s="31" t="s">
        <v>50</v>
      </c>
      <c r="D58" s="32" t="s">
        <v>27</v>
      </c>
      <c r="E58" s="32" t="s">
        <v>27</v>
      </c>
      <c r="F58" s="39" t="s">
        <v>28</v>
      </c>
      <c r="G58" s="33" t="s">
        <v>29</v>
      </c>
      <c r="H58" s="34" t="s">
        <v>30</v>
      </c>
      <c r="I58" s="35" t="s">
        <v>31</v>
      </c>
      <c r="J58" s="36"/>
      <c r="K58" s="37" t="s">
        <v>27</v>
      </c>
      <c r="L58" s="38" t="s">
        <v>27</v>
      </c>
      <c r="M58" s="37">
        <v>45</v>
      </c>
      <c r="N58" s="39">
        <v>10</v>
      </c>
      <c r="O58" s="40" t="s">
        <v>27</v>
      </c>
      <c r="P58" s="40" t="s">
        <v>27</v>
      </c>
      <c r="Q58" s="41" t="s">
        <v>27</v>
      </c>
      <c r="R58" s="37" t="s">
        <v>27</v>
      </c>
      <c r="S58" s="39" t="s">
        <v>27</v>
      </c>
      <c r="T58" s="39" t="s">
        <v>27</v>
      </c>
      <c r="U58" s="39" t="s">
        <v>27</v>
      </c>
      <c r="V58" s="39" t="s">
        <v>27</v>
      </c>
      <c r="W58" s="39" t="s">
        <v>27</v>
      </c>
      <c r="X58" s="39" t="s">
        <v>27</v>
      </c>
      <c r="Y58" s="38" t="s">
        <v>27</v>
      </c>
    </row>
    <row r="59" spans="1:25" ht="45" x14ac:dyDescent="0.25">
      <c r="A59" s="30" t="s">
        <v>87</v>
      </c>
      <c r="B59" s="31" t="s">
        <v>50</v>
      </c>
      <c r="C59" s="31" t="s">
        <v>50</v>
      </c>
      <c r="D59" s="32" t="s">
        <v>27</v>
      </c>
      <c r="E59" s="32" t="s">
        <v>27</v>
      </c>
      <c r="F59" s="39" t="s">
        <v>28</v>
      </c>
      <c r="G59" s="33" t="s">
        <v>29</v>
      </c>
      <c r="H59" s="34" t="s">
        <v>30</v>
      </c>
      <c r="I59" s="35" t="s">
        <v>31</v>
      </c>
      <c r="J59" s="36"/>
      <c r="K59" s="37" t="s">
        <v>27</v>
      </c>
      <c r="L59" s="38" t="s">
        <v>27</v>
      </c>
      <c r="M59" s="37">
        <v>70</v>
      </c>
      <c r="N59" s="39">
        <v>10</v>
      </c>
      <c r="O59" s="40" t="s">
        <v>27</v>
      </c>
      <c r="P59" s="40" t="s">
        <v>27</v>
      </c>
      <c r="Q59" s="41" t="s">
        <v>27</v>
      </c>
      <c r="R59" s="37" t="s">
        <v>27</v>
      </c>
      <c r="S59" s="39" t="s">
        <v>27</v>
      </c>
      <c r="T59" s="39" t="s">
        <v>27</v>
      </c>
      <c r="U59" s="39" t="s">
        <v>27</v>
      </c>
      <c r="V59" s="39" t="s">
        <v>27</v>
      </c>
      <c r="W59" s="39" t="s">
        <v>27</v>
      </c>
      <c r="X59" s="39" t="s">
        <v>27</v>
      </c>
      <c r="Y59" s="38" t="s">
        <v>27</v>
      </c>
    </row>
    <row r="60" spans="1:25" ht="45" x14ac:dyDescent="0.25">
      <c r="A60" s="30" t="s">
        <v>88</v>
      </c>
      <c r="B60" s="31" t="s">
        <v>50</v>
      </c>
      <c r="C60" s="31" t="s">
        <v>50</v>
      </c>
      <c r="D60" s="32" t="s">
        <v>27</v>
      </c>
      <c r="E60" s="32" t="s">
        <v>27</v>
      </c>
      <c r="F60" s="39" t="s">
        <v>28</v>
      </c>
      <c r="G60" s="33" t="s">
        <v>29</v>
      </c>
      <c r="H60" s="34" t="s">
        <v>30</v>
      </c>
      <c r="I60" s="35" t="s">
        <v>31</v>
      </c>
      <c r="J60" s="36"/>
      <c r="K60" s="37" t="s">
        <v>27</v>
      </c>
      <c r="L60" s="38" t="s">
        <v>27</v>
      </c>
      <c r="M60" s="37">
        <v>90</v>
      </c>
      <c r="N60" s="39">
        <v>10</v>
      </c>
      <c r="O60" s="40" t="s">
        <v>27</v>
      </c>
      <c r="P60" s="40" t="s">
        <v>27</v>
      </c>
      <c r="Q60" s="41" t="s">
        <v>27</v>
      </c>
      <c r="R60" s="37" t="s">
        <v>27</v>
      </c>
      <c r="S60" s="39" t="s">
        <v>27</v>
      </c>
      <c r="T60" s="39" t="s">
        <v>27</v>
      </c>
      <c r="U60" s="39" t="s">
        <v>27</v>
      </c>
      <c r="V60" s="39" t="s">
        <v>27</v>
      </c>
      <c r="W60" s="39" t="s">
        <v>27</v>
      </c>
      <c r="X60" s="39" t="s">
        <v>27</v>
      </c>
      <c r="Y60" s="38" t="s">
        <v>27</v>
      </c>
    </row>
    <row r="61" spans="1:25" ht="45" x14ac:dyDescent="0.25">
      <c r="A61" s="30" t="s">
        <v>89</v>
      </c>
      <c r="B61" s="31" t="s">
        <v>50</v>
      </c>
      <c r="C61" s="31" t="s">
        <v>50</v>
      </c>
      <c r="D61" s="32" t="s">
        <v>27</v>
      </c>
      <c r="E61" s="32" t="s">
        <v>27</v>
      </c>
      <c r="F61" s="39" t="s">
        <v>28</v>
      </c>
      <c r="G61" s="33" t="s">
        <v>29</v>
      </c>
      <c r="H61" s="34" t="s">
        <v>30</v>
      </c>
      <c r="I61" s="35" t="s">
        <v>31</v>
      </c>
      <c r="J61" s="36"/>
      <c r="K61" s="37" t="s">
        <v>27</v>
      </c>
      <c r="L61" s="38" t="s">
        <v>27</v>
      </c>
      <c r="M61" s="37">
        <v>110</v>
      </c>
      <c r="N61" s="39">
        <v>10</v>
      </c>
      <c r="O61" s="40" t="s">
        <v>27</v>
      </c>
      <c r="P61" s="40" t="s">
        <v>27</v>
      </c>
      <c r="Q61" s="41" t="s">
        <v>27</v>
      </c>
      <c r="R61" s="37" t="s">
        <v>27</v>
      </c>
      <c r="S61" s="39" t="s">
        <v>27</v>
      </c>
      <c r="T61" s="39" t="s">
        <v>27</v>
      </c>
      <c r="U61" s="39" t="s">
        <v>27</v>
      </c>
      <c r="V61" s="39" t="s">
        <v>27</v>
      </c>
      <c r="W61" s="39" t="s">
        <v>27</v>
      </c>
      <c r="X61" s="39" t="s">
        <v>27</v>
      </c>
      <c r="Y61" s="38" t="s">
        <v>27</v>
      </c>
    </row>
    <row r="62" spans="1:25" ht="45" x14ac:dyDescent="0.25">
      <c r="A62" s="30" t="s">
        <v>90</v>
      </c>
      <c r="B62" s="31" t="s">
        <v>50</v>
      </c>
      <c r="C62" s="31" t="s">
        <v>50</v>
      </c>
      <c r="D62" s="32" t="s">
        <v>27</v>
      </c>
      <c r="E62" s="32" t="s">
        <v>27</v>
      </c>
      <c r="F62" s="39" t="s">
        <v>28</v>
      </c>
      <c r="G62" s="33" t="s">
        <v>29</v>
      </c>
      <c r="H62" s="34" t="s">
        <v>30</v>
      </c>
      <c r="I62" s="35" t="s">
        <v>31</v>
      </c>
      <c r="J62" s="36"/>
      <c r="K62" s="37" t="s">
        <v>27</v>
      </c>
      <c r="L62" s="38" t="s">
        <v>27</v>
      </c>
      <c r="M62" s="37">
        <v>125</v>
      </c>
      <c r="N62" s="39">
        <v>10</v>
      </c>
      <c r="O62" s="40" t="s">
        <v>27</v>
      </c>
      <c r="P62" s="40" t="s">
        <v>27</v>
      </c>
      <c r="Q62" s="41" t="s">
        <v>27</v>
      </c>
      <c r="R62" s="37" t="s">
        <v>27</v>
      </c>
      <c r="S62" s="39" t="s">
        <v>27</v>
      </c>
      <c r="T62" s="39" t="s">
        <v>27</v>
      </c>
      <c r="U62" s="39" t="s">
        <v>27</v>
      </c>
      <c r="V62" s="39" t="s">
        <v>27</v>
      </c>
      <c r="W62" s="39" t="s">
        <v>27</v>
      </c>
      <c r="X62" s="39" t="s">
        <v>27</v>
      </c>
      <c r="Y62" s="38" t="s">
        <v>27</v>
      </c>
    </row>
    <row r="63" spans="1:25" ht="45" x14ac:dyDescent="0.25">
      <c r="A63" s="30" t="s">
        <v>91</v>
      </c>
      <c r="B63" s="31" t="s">
        <v>50</v>
      </c>
      <c r="C63" s="31" t="s">
        <v>50</v>
      </c>
      <c r="D63" s="32" t="s">
        <v>27</v>
      </c>
      <c r="E63" s="32" t="s">
        <v>27</v>
      </c>
      <c r="F63" s="39" t="s">
        <v>28</v>
      </c>
      <c r="G63" s="33" t="s">
        <v>29</v>
      </c>
      <c r="H63" s="34" t="s">
        <v>30</v>
      </c>
      <c r="I63" s="35" t="s">
        <v>31</v>
      </c>
      <c r="J63" s="36"/>
      <c r="K63" s="37" t="s">
        <v>27</v>
      </c>
      <c r="L63" s="38" t="s">
        <v>27</v>
      </c>
      <c r="M63" s="37">
        <v>150</v>
      </c>
      <c r="N63" s="39">
        <v>10</v>
      </c>
      <c r="O63" s="40" t="s">
        <v>27</v>
      </c>
      <c r="P63" s="40" t="s">
        <v>27</v>
      </c>
      <c r="Q63" s="41" t="s">
        <v>27</v>
      </c>
      <c r="R63" s="37" t="s">
        <v>27</v>
      </c>
      <c r="S63" s="39" t="s">
        <v>27</v>
      </c>
      <c r="T63" s="39" t="s">
        <v>27</v>
      </c>
      <c r="U63" s="39" t="s">
        <v>27</v>
      </c>
      <c r="V63" s="39" t="s">
        <v>27</v>
      </c>
      <c r="W63" s="39" t="s">
        <v>27</v>
      </c>
      <c r="X63" s="39" t="s">
        <v>27</v>
      </c>
      <c r="Y63" s="38" t="s">
        <v>27</v>
      </c>
    </row>
    <row r="64" spans="1:25" ht="45" x14ac:dyDescent="0.25">
      <c r="A64" s="30" t="s">
        <v>92</v>
      </c>
      <c r="B64" s="31" t="s">
        <v>50</v>
      </c>
      <c r="C64" s="31" t="s">
        <v>50</v>
      </c>
      <c r="D64" s="32" t="s">
        <v>27</v>
      </c>
      <c r="E64" s="32" t="s">
        <v>27</v>
      </c>
      <c r="F64" s="39" t="s">
        <v>28</v>
      </c>
      <c r="G64" s="33" t="s">
        <v>29</v>
      </c>
      <c r="H64" s="34" t="s">
        <v>30</v>
      </c>
      <c r="I64" s="35" t="s">
        <v>31</v>
      </c>
      <c r="J64" s="36"/>
      <c r="K64" s="37" t="s">
        <v>27</v>
      </c>
      <c r="L64" s="38" t="s">
        <v>27</v>
      </c>
      <c r="M64" s="37">
        <v>180</v>
      </c>
      <c r="N64" s="39">
        <v>10</v>
      </c>
      <c r="O64" s="40" t="s">
        <v>27</v>
      </c>
      <c r="P64" s="40" t="s">
        <v>27</v>
      </c>
      <c r="Q64" s="41" t="s">
        <v>27</v>
      </c>
      <c r="R64" s="37" t="s">
        <v>27</v>
      </c>
      <c r="S64" s="39" t="s">
        <v>27</v>
      </c>
      <c r="T64" s="39" t="s">
        <v>27</v>
      </c>
      <c r="U64" s="39" t="s">
        <v>27</v>
      </c>
      <c r="V64" s="39" t="s">
        <v>27</v>
      </c>
      <c r="W64" s="39" t="s">
        <v>27</v>
      </c>
      <c r="X64" s="39" t="s">
        <v>27</v>
      </c>
      <c r="Y64" s="38" t="s">
        <v>27</v>
      </c>
    </row>
    <row r="65" spans="1:25" ht="45" x14ac:dyDescent="0.25">
      <c r="A65" s="30" t="s">
        <v>93</v>
      </c>
      <c r="B65" s="31" t="s">
        <v>50</v>
      </c>
      <c r="C65" s="31" t="s">
        <v>50</v>
      </c>
      <c r="D65" s="32" t="s">
        <v>27</v>
      </c>
      <c r="E65" s="32" t="s">
        <v>27</v>
      </c>
      <c r="F65" s="39" t="s">
        <v>28</v>
      </c>
      <c r="G65" s="33" t="s">
        <v>29</v>
      </c>
      <c r="H65" s="34" t="s">
        <v>30</v>
      </c>
      <c r="I65" s="35" t="s">
        <v>31</v>
      </c>
      <c r="J65" s="36"/>
      <c r="K65" s="37" t="s">
        <v>27</v>
      </c>
      <c r="L65" s="38" t="s">
        <v>27</v>
      </c>
      <c r="M65" s="37">
        <v>200</v>
      </c>
      <c r="N65" s="39">
        <v>10</v>
      </c>
      <c r="O65" s="40" t="s">
        <v>27</v>
      </c>
      <c r="P65" s="40" t="s">
        <v>27</v>
      </c>
      <c r="Q65" s="41" t="s">
        <v>27</v>
      </c>
      <c r="R65" s="37" t="s">
        <v>27</v>
      </c>
      <c r="S65" s="39" t="s">
        <v>27</v>
      </c>
      <c r="T65" s="39" t="s">
        <v>27</v>
      </c>
      <c r="U65" s="39" t="s">
        <v>27</v>
      </c>
      <c r="V65" s="39" t="s">
        <v>27</v>
      </c>
      <c r="W65" s="39" t="s">
        <v>27</v>
      </c>
      <c r="X65" s="39" t="s">
        <v>27</v>
      </c>
      <c r="Y65" s="38" t="s">
        <v>27</v>
      </c>
    </row>
    <row r="66" spans="1:25" ht="45" x14ac:dyDescent="0.25">
      <c r="A66" s="30" t="s">
        <v>94</v>
      </c>
      <c r="B66" s="31" t="s">
        <v>50</v>
      </c>
      <c r="C66" s="31" t="s">
        <v>50</v>
      </c>
      <c r="D66" s="32" t="s">
        <v>27</v>
      </c>
      <c r="E66" s="32" t="s">
        <v>27</v>
      </c>
      <c r="F66" s="39" t="s">
        <v>28</v>
      </c>
      <c r="G66" s="33" t="s">
        <v>29</v>
      </c>
      <c r="H66" s="34" t="s">
        <v>30</v>
      </c>
      <c r="I66" s="35" t="s">
        <v>31</v>
      </c>
      <c r="J66" s="36"/>
      <c r="K66" s="37" t="s">
        <v>27</v>
      </c>
      <c r="L66" s="38" t="s">
        <v>27</v>
      </c>
      <c r="M66" s="37">
        <v>222</v>
      </c>
      <c r="N66" s="39">
        <v>10</v>
      </c>
      <c r="O66" s="40" t="s">
        <v>27</v>
      </c>
      <c r="P66" s="40" t="s">
        <v>27</v>
      </c>
      <c r="Q66" s="41" t="s">
        <v>27</v>
      </c>
      <c r="R66" s="37" t="s">
        <v>27</v>
      </c>
      <c r="S66" s="39" t="s">
        <v>27</v>
      </c>
      <c r="T66" s="39" t="s">
        <v>27</v>
      </c>
      <c r="U66" s="39" t="s">
        <v>27</v>
      </c>
      <c r="V66" s="39" t="s">
        <v>27</v>
      </c>
      <c r="W66" s="39" t="s">
        <v>27</v>
      </c>
      <c r="X66" s="39" t="s">
        <v>27</v>
      </c>
      <c r="Y66" s="38" t="s">
        <v>27</v>
      </c>
    </row>
    <row r="67" spans="1:25" ht="45" x14ac:dyDescent="0.25">
      <c r="A67" s="30" t="s">
        <v>95</v>
      </c>
      <c r="B67" s="31" t="s">
        <v>50</v>
      </c>
      <c r="C67" s="31" t="s">
        <v>50</v>
      </c>
      <c r="D67" s="32" t="s">
        <v>27</v>
      </c>
      <c r="E67" s="32" t="s">
        <v>27</v>
      </c>
      <c r="F67" s="39" t="s">
        <v>28</v>
      </c>
      <c r="G67" s="33" t="s">
        <v>29</v>
      </c>
      <c r="H67" s="34" t="s">
        <v>30</v>
      </c>
      <c r="I67" s="35" t="s">
        <v>31</v>
      </c>
      <c r="J67" s="36"/>
      <c r="K67" s="37" t="s">
        <v>27</v>
      </c>
      <c r="L67" s="38" t="s">
        <v>27</v>
      </c>
      <c r="M67" s="37">
        <v>245</v>
      </c>
      <c r="N67" s="39">
        <v>10</v>
      </c>
      <c r="O67" s="40" t="s">
        <v>27</v>
      </c>
      <c r="P67" s="40" t="s">
        <v>27</v>
      </c>
      <c r="Q67" s="41" t="s">
        <v>27</v>
      </c>
      <c r="R67" s="37" t="s">
        <v>27</v>
      </c>
      <c r="S67" s="39" t="s">
        <v>27</v>
      </c>
      <c r="T67" s="39" t="s">
        <v>27</v>
      </c>
      <c r="U67" s="39" t="s">
        <v>27</v>
      </c>
      <c r="V67" s="39" t="s">
        <v>27</v>
      </c>
      <c r="W67" s="39" t="s">
        <v>27</v>
      </c>
      <c r="X67" s="39" t="s">
        <v>27</v>
      </c>
      <c r="Y67" s="38" t="s">
        <v>27</v>
      </c>
    </row>
    <row r="68" spans="1:25" ht="45" x14ac:dyDescent="0.25">
      <c r="A68" s="30" t="s">
        <v>96</v>
      </c>
      <c r="B68" s="31" t="s">
        <v>50</v>
      </c>
      <c r="C68" s="31" t="s">
        <v>50</v>
      </c>
      <c r="D68" s="32" t="s">
        <v>27</v>
      </c>
      <c r="E68" s="32" t="s">
        <v>27</v>
      </c>
      <c r="F68" s="39" t="s">
        <v>28</v>
      </c>
      <c r="G68" s="33" t="s">
        <v>29</v>
      </c>
      <c r="H68" s="34" t="s">
        <v>30</v>
      </c>
      <c r="I68" s="35" t="s">
        <v>31</v>
      </c>
      <c r="J68" s="36"/>
      <c r="K68" s="37" t="s">
        <v>27</v>
      </c>
      <c r="L68" s="38" t="s">
        <v>27</v>
      </c>
      <c r="M68" s="37">
        <v>270</v>
      </c>
      <c r="N68" s="39">
        <v>10</v>
      </c>
      <c r="O68" s="40" t="s">
        <v>27</v>
      </c>
      <c r="P68" s="40" t="s">
        <v>27</v>
      </c>
      <c r="Q68" s="41" t="s">
        <v>27</v>
      </c>
      <c r="R68" s="37" t="s">
        <v>27</v>
      </c>
      <c r="S68" s="39" t="s">
        <v>27</v>
      </c>
      <c r="T68" s="39" t="s">
        <v>27</v>
      </c>
      <c r="U68" s="39" t="s">
        <v>27</v>
      </c>
      <c r="V68" s="39" t="s">
        <v>27</v>
      </c>
      <c r="W68" s="39" t="s">
        <v>27</v>
      </c>
      <c r="X68" s="39" t="s">
        <v>27</v>
      </c>
      <c r="Y68" s="38" t="s">
        <v>27</v>
      </c>
    </row>
    <row r="69" spans="1:25" ht="45" x14ac:dyDescent="0.25">
      <c r="A69" s="30" t="s">
        <v>97</v>
      </c>
      <c r="B69" s="31" t="s">
        <v>50</v>
      </c>
      <c r="C69" s="31" t="s">
        <v>50</v>
      </c>
      <c r="D69" s="32" t="s">
        <v>27</v>
      </c>
      <c r="E69" s="32" t="s">
        <v>27</v>
      </c>
      <c r="F69" s="39" t="s">
        <v>28</v>
      </c>
      <c r="G69" s="33" t="s">
        <v>29</v>
      </c>
      <c r="H69" s="34" t="s">
        <v>30</v>
      </c>
      <c r="I69" s="35" t="s">
        <v>31</v>
      </c>
      <c r="J69" s="36"/>
      <c r="K69" s="37" t="s">
        <v>27</v>
      </c>
      <c r="L69" s="38" t="s">
        <v>27</v>
      </c>
      <c r="M69" s="37">
        <v>290</v>
      </c>
      <c r="N69" s="39">
        <v>10</v>
      </c>
      <c r="O69" s="40" t="s">
        <v>27</v>
      </c>
      <c r="P69" s="40" t="s">
        <v>27</v>
      </c>
      <c r="Q69" s="41" t="s">
        <v>27</v>
      </c>
      <c r="R69" s="37" t="s">
        <v>27</v>
      </c>
      <c r="S69" s="39" t="s">
        <v>27</v>
      </c>
      <c r="T69" s="39" t="s">
        <v>27</v>
      </c>
      <c r="U69" s="39" t="s">
        <v>27</v>
      </c>
      <c r="V69" s="39" t="s">
        <v>27</v>
      </c>
      <c r="W69" s="39" t="s">
        <v>27</v>
      </c>
      <c r="X69" s="39" t="s">
        <v>27</v>
      </c>
      <c r="Y69" s="38" t="s">
        <v>27</v>
      </c>
    </row>
    <row r="70" spans="1:25" ht="45" x14ac:dyDescent="0.25">
      <c r="A70" s="30" t="s">
        <v>98</v>
      </c>
      <c r="B70" s="31" t="s">
        <v>50</v>
      </c>
      <c r="C70" s="31" t="s">
        <v>50</v>
      </c>
      <c r="D70" s="32" t="s">
        <v>27</v>
      </c>
      <c r="E70" s="32" t="s">
        <v>27</v>
      </c>
      <c r="F70" s="39" t="s">
        <v>28</v>
      </c>
      <c r="G70" s="33" t="s">
        <v>29</v>
      </c>
      <c r="H70" s="34" t="s">
        <v>30</v>
      </c>
      <c r="I70" s="35" t="s">
        <v>31</v>
      </c>
      <c r="J70" s="36"/>
      <c r="K70" s="37" t="s">
        <v>27</v>
      </c>
      <c r="L70" s="38" t="s">
        <v>27</v>
      </c>
      <c r="M70" s="37">
        <v>310</v>
      </c>
      <c r="N70" s="39">
        <v>10</v>
      </c>
      <c r="O70" s="40" t="s">
        <v>27</v>
      </c>
      <c r="P70" s="40" t="s">
        <v>27</v>
      </c>
      <c r="Q70" s="41" t="s">
        <v>27</v>
      </c>
      <c r="R70" s="37" t="s">
        <v>27</v>
      </c>
      <c r="S70" s="39" t="s">
        <v>27</v>
      </c>
      <c r="T70" s="39" t="s">
        <v>27</v>
      </c>
      <c r="U70" s="39" t="s">
        <v>27</v>
      </c>
      <c r="V70" s="39" t="s">
        <v>27</v>
      </c>
      <c r="W70" s="39" t="s">
        <v>27</v>
      </c>
      <c r="X70" s="39" t="s">
        <v>27</v>
      </c>
      <c r="Y70" s="38" t="s">
        <v>27</v>
      </c>
    </row>
    <row r="71" spans="1:25" ht="45" x14ac:dyDescent="0.25">
      <c r="A71" s="30" t="s">
        <v>99</v>
      </c>
      <c r="B71" s="31" t="s">
        <v>50</v>
      </c>
      <c r="C71" s="31" t="s">
        <v>50</v>
      </c>
      <c r="D71" s="32" t="s">
        <v>27</v>
      </c>
      <c r="E71" s="32" t="s">
        <v>27</v>
      </c>
      <c r="F71" s="39" t="s">
        <v>28</v>
      </c>
      <c r="G71" s="33" t="s">
        <v>29</v>
      </c>
      <c r="H71" s="34" t="s">
        <v>30</v>
      </c>
      <c r="I71" s="35" t="s">
        <v>31</v>
      </c>
      <c r="J71" s="36"/>
      <c r="K71" s="37" t="s">
        <v>27</v>
      </c>
      <c r="L71" s="38" t="s">
        <v>27</v>
      </c>
      <c r="M71" s="37">
        <v>335</v>
      </c>
      <c r="N71" s="39">
        <v>10</v>
      </c>
      <c r="O71" s="40" t="s">
        <v>27</v>
      </c>
      <c r="P71" s="40" t="s">
        <v>27</v>
      </c>
      <c r="Q71" s="41" t="s">
        <v>27</v>
      </c>
      <c r="R71" s="37" t="s">
        <v>27</v>
      </c>
      <c r="S71" s="39" t="s">
        <v>27</v>
      </c>
      <c r="T71" s="39" t="s">
        <v>27</v>
      </c>
      <c r="U71" s="39" t="s">
        <v>27</v>
      </c>
      <c r="V71" s="39" t="s">
        <v>27</v>
      </c>
      <c r="W71" s="39" t="s">
        <v>27</v>
      </c>
      <c r="X71" s="39" t="s">
        <v>27</v>
      </c>
      <c r="Y71" s="38" t="s">
        <v>27</v>
      </c>
    </row>
    <row r="72" spans="1:25" ht="45" x14ac:dyDescent="0.25">
      <c r="A72" s="30" t="s">
        <v>100</v>
      </c>
      <c r="B72" s="31" t="s">
        <v>26</v>
      </c>
      <c r="C72" s="31" t="s">
        <v>26</v>
      </c>
      <c r="D72" s="32" t="s">
        <v>50</v>
      </c>
      <c r="E72" s="32" t="s">
        <v>27</v>
      </c>
      <c r="F72" s="39" t="s">
        <v>28</v>
      </c>
      <c r="G72" s="33" t="s">
        <v>29</v>
      </c>
      <c r="H72" s="34" t="s">
        <v>30</v>
      </c>
      <c r="I72" s="35" t="s">
        <v>31</v>
      </c>
      <c r="J72" s="36"/>
      <c r="K72" s="37" t="s">
        <v>27</v>
      </c>
      <c r="L72" s="38" t="s">
        <v>27</v>
      </c>
      <c r="M72" s="37" t="s">
        <v>27</v>
      </c>
      <c r="N72" s="39" t="s">
        <v>27</v>
      </c>
      <c r="O72" s="40">
        <v>45</v>
      </c>
      <c r="P72" s="39">
        <v>0.5</v>
      </c>
      <c r="Q72" s="38">
        <v>2.5</v>
      </c>
      <c r="R72" s="37" t="s">
        <v>27</v>
      </c>
      <c r="S72" s="39" t="s">
        <v>27</v>
      </c>
      <c r="T72" s="39" t="s">
        <v>27</v>
      </c>
      <c r="U72" s="39" t="s">
        <v>27</v>
      </c>
      <c r="V72" s="39" t="s">
        <v>27</v>
      </c>
      <c r="W72" s="39" t="s">
        <v>27</v>
      </c>
      <c r="X72" s="39" t="s">
        <v>27</v>
      </c>
      <c r="Y72" s="38" t="s">
        <v>27</v>
      </c>
    </row>
    <row r="73" spans="1:25" ht="45" x14ac:dyDescent="0.25">
      <c r="A73" s="30" t="s">
        <v>101</v>
      </c>
      <c r="B73" s="31" t="s">
        <v>26</v>
      </c>
      <c r="C73" s="31" t="s">
        <v>26</v>
      </c>
      <c r="D73" s="32" t="s">
        <v>50</v>
      </c>
      <c r="E73" s="32" t="s">
        <v>27</v>
      </c>
      <c r="F73" s="32" t="s">
        <v>28</v>
      </c>
      <c r="G73" s="33" t="s">
        <v>29</v>
      </c>
      <c r="H73" s="34" t="s">
        <v>30</v>
      </c>
      <c r="I73" s="35" t="s">
        <v>31</v>
      </c>
      <c r="J73" s="36"/>
      <c r="K73" s="37" t="s">
        <v>27</v>
      </c>
      <c r="L73" s="38" t="s">
        <v>27</v>
      </c>
      <c r="M73" s="37" t="s">
        <v>27</v>
      </c>
      <c r="N73" s="39" t="s">
        <v>27</v>
      </c>
      <c r="O73" s="40">
        <v>45</v>
      </c>
      <c r="P73" s="39">
        <v>0.5</v>
      </c>
      <c r="Q73" s="38">
        <v>3.5</v>
      </c>
      <c r="R73" s="37" t="s">
        <v>27</v>
      </c>
      <c r="S73" s="39" t="s">
        <v>27</v>
      </c>
      <c r="T73" s="39" t="s">
        <v>27</v>
      </c>
      <c r="U73" s="39" t="s">
        <v>27</v>
      </c>
      <c r="V73" s="39" t="s">
        <v>27</v>
      </c>
      <c r="W73" s="39" t="s">
        <v>27</v>
      </c>
      <c r="X73" s="39" t="s">
        <v>27</v>
      </c>
      <c r="Y73" s="38" t="s">
        <v>27</v>
      </c>
    </row>
    <row r="74" spans="1:25" ht="45" x14ac:dyDescent="0.25">
      <c r="A74" s="30" t="s">
        <v>102</v>
      </c>
      <c r="B74" s="31" t="s">
        <v>26</v>
      </c>
      <c r="C74" s="31" t="s">
        <v>26</v>
      </c>
      <c r="D74" s="32" t="s">
        <v>50</v>
      </c>
      <c r="E74" s="32" t="s">
        <v>27</v>
      </c>
      <c r="F74" s="32" t="s">
        <v>28</v>
      </c>
      <c r="G74" s="33" t="s">
        <v>29</v>
      </c>
      <c r="H74" s="34" t="s">
        <v>30</v>
      </c>
      <c r="I74" s="35" t="s">
        <v>31</v>
      </c>
      <c r="J74" s="36"/>
      <c r="K74" s="37" t="s">
        <v>27</v>
      </c>
      <c r="L74" s="38" t="s">
        <v>27</v>
      </c>
      <c r="M74" s="37" t="s">
        <v>27</v>
      </c>
      <c r="N74" s="39" t="s">
        <v>27</v>
      </c>
      <c r="O74" s="40">
        <v>45</v>
      </c>
      <c r="P74" s="39">
        <v>0.5</v>
      </c>
      <c r="Q74" s="38">
        <v>4.5</v>
      </c>
      <c r="R74" s="37" t="s">
        <v>27</v>
      </c>
      <c r="S74" s="39" t="s">
        <v>27</v>
      </c>
      <c r="T74" s="39" t="s">
        <v>27</v>
      </c>
      <c r="U74" s="39" t="s">
        <v>27</v>
      </c>
      <c r="V74" s="39" t="s">
        <v>27</v>
      </c>
      <c r="W74" s="39" t="s">
        <v>27</v>
      </c>
      <c r="X74" s="39" t="s">
        <v>27</v>
      </c>
      <c r="Y74" s="38" t="s">
        <v>27</v>
      </c>
    </row>
    <row r="75" spans="1:25" ht="45" x14ac:dyDescent="0.25">
      <c r="A75" s="30" t="s">
        <v>103</v>
      </c>
      <c r="B75" s="31" t="s">
        <v>26</v>
      </c>
      <c r="C75" s="31" t="s">
        <v>26</v>
      </c>
      <c r="D75" s="32" t="s">
        <v>50</v>
      </c>
      <c r="E75" s="32" t="s">
        <v>27</v>
      </c>
      <c r="F75" s="32" t="s">
        <v>28</v>
      </c>
      <c r="G75" s="33" t="s">
        <v>29</v>
      </c>
      <c r="H75" s="34" t="s">
        <v>30</v>
      </c>
      <c r="I75" s="35" t="s">
        <v>31</v>
      </c>
      <c r="J75" s="36"/>
      <c r="K75" s="37" t="s">
        <v>27</v>
      </c>
      <c r="L75" s="38" t="s">
        <v>27</v>
      </c>
      <c r="M75" s="37" t="s">
        <v>27</v>
      </c>
      <c r="N75" s="39" t="s">
        <v>27</v>
      </c>
      <c r="O75" s="40">
        <v>70</v>
      </c>
      <c r="P75" s="39">
        <v>0.5</v>
      </c>
      <c r="Q75" s="38">
        <v>2.5</v>
      </c>
      <c r="R75" s="37" t="s">
        <v>27</v>
      </c>
      <c r="S75" s="39" t="s">
        <v>27</v>
      </c>
      <c r="T75" s="39" t="s">
        <v>27</v>
      </c>
      <c r="U75" s="39" t="s">
        <v>27</v>
      </c>
      <c r="V75" s="39" t="s">
        <v>27</v>
      </c>
      <c r="W75" s="39" t="s">
        <v>27</v>
      </c>
      <c r="X75" s="39" t="s">
        <v>27</v>
      </c>
      <c r="Y75" s="38" t="s">
        <v>27</v>
      </c>
    </row>
    <row r="76" spans="1:25" ht="45" x14ac:dyDescent="0.25">
      <c r="A76" s="30" t="s">
        <v>104</v>
      </c>
      <c r="B76" s="31" t="s">
        <v>26</v>
      </c>
      <c r="C76" s="31" t="s">
        <v>26</v>
      </c>
      <c r="D76" s="32" t="s">
        <v>50</v>
      </c>
      <c r="E76" s="32" t="s">
        <v>27</v>
      </c>
      <c r="F76" s="32" t="s">
        <v>28</v>
      </c>
      <c r="G76" s="33" t="s">
        <v>29</v>
      </c>
      <c r="H76" s="34" t="s">
        <v>30</v>
      </c>
      <c r="I76" s="35" t="s">
        <v>31</v>
      </c>
      <c r="J76" s="36"/>
      <c r="K76" s="37" t="s">
        <v>27</v>
      </c>
      <c r="L76" s="38" t="s">
        <v>27</v>
      </c>
      <c r="M76" s="37" t="s">
        <v>27</v>
      </c>
      <c r="N76" s="39" t="s">
        <v>27</v>
      </c>
      <c r="O76" s="40">
        <v>70</v>
      </c>
      <c r="P76" s="39">
        <v>0.5</v>
      </c>
      <c r="Q76" s="38">
        <v>3.5</v>
      </c>
      <c r="R76" s="37" t="s">
        <v>27</v>
      </c>
      <c r="S76" s="39" t="s">
        <v>27</v>
      </c>
      <c r="T76" s="39" t="s">
        <v>27</v>
      </c>
      <c r="U76" s="39" t="s">
        <v>27</v>
      </c>
      <c r="V76" s="39" t="s">
        <v>27</v>
      </c>
      <c r="W76" s="39" t="s">
        <v>27</v>
      </c>
      <c r="X76" s="39" t="s">
        <v>27</v>
      </c>
      <c r="Y76" s="38" t="s">
        <v>27</v>
      </c>
    </row>
    <row r="77" spans="1:25" ht="45" x14ac:dyDescent="0.25">
      <c r="A77" s="30" t="s">
        <v>105</v>
      </c>
      <c r="B77" s="31" t="s">
        <v>26</v>
      </c>
      <c r="C77" s="31" t="s">
        <v>26</v>
      </c>
      <c r="D77" s="32" t="s">
        <v>50</v>
      </c>
      <c r="E77" s="32" t="s">
        <v>27</v>
      </c>
      <c r="F77" s="32" t="s">
        <v>28</v>
      </c>
      <c r="G77" s="33" t="s">
        <v>29</v>
      </c>
      <c r="H77" s="34" t="s">
        <v>30</v>
      </c>
      <c r="I77" s="35" t="s">
        <v>31</v>
      </c>
      <c r="J77" s="36"/>
      <c r="K77" s="37" t="s">
        <v>27</v>
      </c>
      <c r="L77" s="38" t="s">
        <v>27</v>
      </c>
      <c r="M77" s="37" t="s">
        <v>27</v>
      </c>
      <c r="N77" s="39" t="s">
        <v>27</v>
      </c>
      <c r="O77" s="40">
        <v>70</v>
      </c>
      <c r="P77" s="39">
        <v>0.5</v>
      </c>
      <c r="Q77" s="38">
        <v>4.5</v>
      </c>
      <c r="R77" s="37" t="s">
        <v>27</v>
      </c>
      <c r="S77" s="39" t="s">
        <v>27</v>
      </c>
      <c r="T77" s="39" t="s">
        <v>27</v>
      </c>
      <c r="U77" s="39" t="s">
        <v>27</v>
      </c>
      <c r="V77" s="39" t="s">
        <v>27</v>
      </c>
      <c r="W77" s="39" t="s">
        <v>27</v>
      </c>
      <c r="X77" s="39" t="s">
        <v>27</v>
      </c>
      <c r="Y77" s="38" t="s">
        <v>27</v>
      </c>
    </row>
    <row r="78" spans="1:25" ht="45" x14ac:dyDescent="0.25">
      <c r="A78" s="30" t="s">
        <v>106</v>
      </c>
      <c r="B78" s="31" t="s">
        <v>26</v>
      </c>
      <c r="C78" s="31" t="s">
        <v>26</v>
      </c>
      <c r="D78" s="32" t="s">
        <v>50</v>
      </c>
      <c r="E78" s="32" t="s">
        <v>27</v>
      </c>
      <c r="F78" s="32" t="s">
        <v>28</v>
      </c>
      <c r="G78" s="33" t="s">
        <v>29</v>
      </c>
      <c r="H78" s="34" t="s">
        <v>30</v>
      </c>
      <c r="I78" s="35" t="s">
        <v>31</v>
      </c>
      <c r="J78" s="36"/>
      <c r="K78" s="37" t="s">
        <v>27</v>
      </c>
      <c r="L78" s="38" t="s">
        <v>27</v>
      </c>
      <c r="M78" s="37" t="s">
        <v>27</v>
      </c>
      <c r="N78" s="39" t="s">
        <v>27</v>
      </c>
      <c r="O78" s="40">
        <v>90</v>
      </c>
      <c r="P78" s="39">
        <v>0.5</v>
      </c>
      <c r="Q78" s="38">
        <v>2.5</v>
      </c>
      <c r="R78" s="37" t="s">
        <v>27</v>
      </c>
      <c r="S78" s="39" t="s">
        <v>27</v>
      </c>
      <c r="T78" s="39" t="s">
        <v>27</v>
      </c>
      <c r="U78" s="39" t="s">
        <v>27</v>
      </c>
      <c r="V78" s="39" t="s">
        <v>27</v>
      </c>
      <c r="W78" s="39" t="s">
        <v>27</v>
      </c>
      <c r="X78" s="39" t="s">
        <v>27</v>
      </c>
      <c r="Y78" s="38" t="s">
        <v>27</v>
      </c>
    </row>
    <row r="79" spans="1:25" ht="45" x14ac:dyDescent="0.25">
      <c r="A79" s="30" t="s">
        <v>107</v>
      </c>
      <c r="B79" s="31" t="s">
        <v>26</v>
      </c>
      <c r="C79" s="31" t="s">
        <v>26</v>
      </c>
      <c r="D79" s="32" t="s">
        <v>50</v>
      </c>
      <c r="E79" s="32" t="s">
        <v>27</v>
      </c>
      <c r="F79" s="32" t="s">
        <v>28</v>
      </c>
      <c r="G79" s="33" t="s">
        <v>29</v>
      </c>
      <c r="H79" s="34" t="s">
        <v>30</v>
      </c>
      <c r="I79" s="35" t="s">
        <v>31</v>
      </c>
      <c r="J79" s="36"/>
      <c r="K79" s="37" t="s">
        <v>27</v>
      </c>
      <c r="L79" s="38" t="s">
        <v>27</v>
      </c>
      <c r="M79" s="37" t="s">
        <v>27</v>
      </c>
      <c r="N79" s="39" t="s">
        <v>27</v>
      </c>
      <c r="O79" s="40">
        <v>90</v>
      </c>
      <c r="P79" s="39">
        <v>0.5</v>
      </c>
      <c r="Q79" s="38">
        <v>3.5</v>
      </c>
      <c r="R79" s="37" t="s">
        <v>27</v>
      </c>
      <c r="S79" s="39" t="s">
        <v>27</v>
      </c>
      <c r="T79" s="39" t="s">
        <v>27</v>
      </c>
      <c r="U79" s="39" t="s">
        <v>27</v>
      </c>
      <c r="V79" s="39" t="s">
        <v>27</v>
      </c>
      <c r="W79" s="39" t="s">
        <v>27</v>
      </c>
      <c r="X79" s="39" t="s">
        <v>27</v>
      </c>
      <c r="Y79" s="38" t="s">
        <v>27</v>
      </c>
    </row>
    <row r="80" spans="1:25" ht="45" x14ac:dyDescent="0.25">
      <c r="A80" s="30" t="s">
        <v>108</v>
      </c>
      <c r="B80" s="31" t="s">
        <v>26</v>
      </c>
      <c r="C80" s="31" t="s">
        <v>26</v>
      </c>
      <c r="D80" s="32" t="s">
        <v>50</v>
      </c>
      <c r="E80" s="32" t="s">
        <v>27</v>
      </c>
      <c r="F80" s="32" t="s">
        <v>28</v>
      </c>
      <c r="G80" s="33" t="s">
        <v>29</v>
      </c>
      <c r="H80" s="34" t="s">
        <v>30</v>
      </c>
      <c r="I80" s="35" t="s">
        <v>31</v>
      </c>
      <c r="J80" s="36"/>
      <c r="K80" s="37" t="s">
        <v>27</v>
      </c>
      <c r="L80" s="38" t="s">
        <v>27</v>
      </c>
      <c r="M80" s="37" t="s">
        <v>27</v>
      </c>
      <c r="N80" s="39" t="s">
        <v>27</v>
      </c>
      <c r="O80" s="40">
        <v>90</v>
      </c>
      <c r="P80" s="39">
        <v>0.5</v>
      </c>
      <c r="Q80" s="38">
        <v>4.5</v>
      </c>
      <c r="R80" s="37" t="s">
        <v>27</v>
      </c>
      <c r="S80" s="39" t="s">
        <v>27</v>
      </c>
      <c r="T80" s="39" t="s">
        <v>27</v>
      </c>
      <c r="U80" s="39" t="s">
        <v>27</v>
      </c>
      <c r="V80" s="39" t="s">
        <v>27</v>
      </c>
      <c r="W80" s="39" t="s">
        <v>27</v>
      </c>
      <c r="X80" s="39" t="s">
        <v>27</v>
      </c>
      <c r="Y80" s="38" t="s">
        <v>27</v>
      </c>
    </row>
    <row r="81" spans="1:25" ht="45" x14ac:dyDescent="0.25">
      <c r="A81" s="30" t="s">
        <v>109</v>
      </c>
      <c r="B81" s="31" t="s">
        <v>26</v>
      </c>
      <c r="C81" s="31" t="s">
        <v>26</v>
      </c>
      <c r="D81" s="32" t="s">
        <v>50</v>
      </c>
      <c r="E81" s="32" t="s">
        <v>27</v>
      </c>
      <c r="F81" s="32" t="s">
        <v>28</v>
      </c>
      <c r="G81" s="33" t="s">
        <v>29</v>
      </c>
      <c r="H81" s="34" t="s">
        <v>30</v>
      </c>
      <c r="I81" s="35" t="s">
        <v>31</v>
      </c>
      <c r="J81" s="36"/>
      <c r="K81" s="37" t="s">
        <v>27</v>
      </c>
      <c r="L81" s="38" t="s">
        <v>27</v>
      </c>
      <c r="M81" s="37" t="s">
        <v>27</v>
      </c>
      <c r="N81" s="39" t="s">
        <v>27</v>
      </c>
      <c r="O81" s="40">
        <v>125</v>
      </c>
      <c r="P81" s="39">
        <v>0.5</v>
      </c>
      <c r="Q81" s="38">
        <v>2.5</v>
      </c>
      <c r="R81" s="37" t="s">
        <v>27</v>
      </c>
      <c r="S81" s="39" t="s">
        <v>27</v>
      </c>
      <c r="T81" s="39" t="s">
        <v>27</v>
      </c>
      <c r="U81" s="39" t="s">
        <v>27</v>
      </c>
      <c r="V81" s="39" t="s">
        <v>27</v>
      </c>
      <c r="W81" s="39" t="s">
        <v>27</v>
      </c>
      <c r="X81" s="39" t="s">
        <v>27</v>
      </c>
      <c r="Y81" s="38" t="s">
        <v>27</v>
      </c>
    </row>
    <row r="82" spans="1:25" ht="45" x14ac:dyDescent="0.25">
      <c r="A82" s="30" t="s">
        <v>110</v>
      </c>
      <c r="B82" s="31" t="s">
        <v>26</v>
      </c>
      <c r="C82" s="31" t="s">
        <v>26</v>
      </c>
      <c r="D82" s="32" t="s">
        <v>50</v>
      </c>
      <c r="E82" s="32" t="s">
        <v>27</v>
      </c>
      <c r="F82" s="32" t="s">
        <v>28</v>
      </c>
      <c r="G82" s="33" t="s">
        <v>29</v>
      </c>
      <c r="H82" s="34" t="s">
        <v>30</v>
      </c>
      <c r="I82" s="35" t="s">
        <v>31</v>
      </c>
      <c r="J82" s="36"/>
      <c r="K82" s="37" t="s">
        <v>27</v>
      </c>
      <c r="L82" s="38" t="s">
        <v>27</v>
      </c>
      <c r="M82" s="37" t="s">
        <v>27</v>
      </c>
      <c r="N82" s="39" t="s">
        <v>27</v>
      </c>
      <c r="O82" s="40">
        <v>125</v>
      </c>
      <c r="P82" s="39">
        <v>0.5</v>
      </c>
      <c r="Q82" s="38">
        <v>3.5</v>
      </c>
      <c r="R82" s="37" t="s">
        <v>27</v>
      </c>
      <c r="S82" s="39" t="s">
        <v>27</v>
      </c>
      <c r="T82" s="39" t="s">
        <v>27</v>
      </c>
      <c r="U82" s="39" t="s">
        <v>27</v>
      </c>
      <c r="V82" s="39" t="s">
        <v>27</v>
      </c>
      <c r="W82" s="39" t="s">
        <v>27</v>
      </c>
      <c r="X82" s="39" t="s">
        <v>27</v>
      </c>
      <c r="Y82" s="38" t="s">
        <v>27</v>
      </c>
    </row>
    <row r="83" spans="1:25" ht="45" x14ac:dyDescent="0.25">
      <c r="A83" s="30" t="s">
        <v>111</v>
      </c>
      <c r="B83" s="31" t="s">
        <v>26</v>
      </c>
      <c r="C83" s="31" t="s">
        <v>26</v>
      </c>
      <c r="D83" s="32" t="s">
        <v>50</v>
      </c>
      <c r="E83" s="32" t="s">
        <v>27</v>
      </c>
      <c r="F83" s="39" t="s">
        <v>28</v>
      </c>
      <c r="G83" s="33" t="s">
        <v>29</v>
      </c>
      <c r="H83" s="34" t="s">
        <v>30</v>
      </c>
      <c r="I83" s="35" t="s">
        <v>31</v>
      </c>
      <c r="J83" s="36"/>
      <c r="K83" s="37" t="s">
        <v>27</v>
      </c>
      <c r="L83" s="38" t="s">
        <v>27</v>
      </c>
      <c r="M83" s="37" t="s">
        <v>27</v>
      </c>
      <c r="N83" s="39" t="s">
        <v>27</v>
      </c>
      <c r="O83" s="40">
        <v>125</v>
      </c>
      <c r="P83" s="39">
        <v>0.5</v>
      </c>
      <c r="Q83" s="38">
        <v>4.5</v>
      </c>
      <c r="R83" s="37" t="s">
        <v>27</v>
      </c>
      <c r="S83" s="39" t="s">
        <v>27</v>
      </c>
      <c r="T83" s="39" t="s">
        <v>27</v>
      </c>
      <c r="U83" s="39" t="s">
        <v>27</v>
      </c>
      <c r="V83" s="39" t="s">
        <v>27</v>
      </c>
      <c r="W83" s="39" t="s">
        <v>27</v>
      </c>
      <c r="X83" s="39" t="s">
        <v>27</v>
      </c>
      <c r="Y83" s="38" t="s">
        <v>27</v>
      </c>
    </row>
    <row r="84" spans="1:25" ht="45" x14ac:dyDescent="0.25">
      <c r="A84" s="30" t="s">
        <v>112</v>
      </c>
      <c r="B84" s="31" t="s">
        <v>26</v>
      </c>
      <c r="C84" s="31" t="s">
        <v>26</v>
      </c>
      <c r="D84" s="32" t="s">
        <v>50</v>
      </c>
      <c r="E84" s="32" t="s">
        <v>27</v>
      </c>
      <c r="F84" s="39" t="s">
        <v>28</v>
      </c>
      <c r="G84" s="33" t="s">
        <v>29</v>
      </c>
      <c r="H84" s="34" t="s">
        <v>30</v>
      </c>
      <c r="I84" s="35" t="s">
        <v>31</v>
      </c>
      <c r="J84" s="36"/>
      <c r="K84" s="37" t="s">
        <v>27</v>
      </c>
      <c r="L84" s="38" t="s">
        <v>27</v>
      </c>
      <c r="M84" s="37" t="s">
        <v>27</v>
      </c>
      <c r="N84" s="39" t="s">
        <v>27</v>
      </c>
      <c r="O84" s="40">
        <v>150</v>
      </c>
      <c r="P84" s="39">
        <v>0.5</v>
      </c>
      <c r="Q84" s="38">
        <v>2.5</v>
      </c>
      <c r="R84" s="37" t="s">
        <v>27</v>
      </c>
      <c r="S84" s="39" t="s">
        <v>27</v>
      </c>
      <c r="T84" s="39" t="s">
        <v>27</v>
      </c>
      <c r="U84" s="39" t="s">
        <v>27</v>
      </c>
      <c r="V84" s="39" t="s">
        <v>27</v>
      </c>
      <c r="W84" s="39" t="s">
        <v>27</v>
      </c>
      <c r="X84" s="39" t="s">
        <v>27</v>
      </c>
      <c r="Y84" s="38" t="s">
        <v>27</v>
      </c>
    </row>
    <row r="85" spans="1:25" ht="45" x14ac:dyDescent="0.25">
      <c r="A85" s="30" t="s">
        <v>113</v>
      </c>
      <c r="B85" s="31" t="s">
        <v>26</v>
      </c>
      <c r="C85" s="31" t="s">
        <v>26</v>
      </c>
      <c r="D85" s="32" t="s">
        <v>50</v>
      </c>
      <c r="E85" s="32" t="s">
        <v>27</v>
      </c>
      <c r="F85" s="39" t="s">
        <v>28</v>
      </c>
      <c r="G85" s="33" t="s">
        <v>29</v>
      </c>
      <c r="H85" s="34" t="s">
        <v>30</v>
      </c>
      <c r="I85" s="35" t="s">
        <v>31</v>
      </c>
      <c r="J85" s="36"/>
      <c r="K85" s="37" t="s">
        <v>27</v>
      </c>
      <c r="L85" s="38" t="s">
        <v>27</v>
      </c>
      <c r="M85" s="37" t="s">
        <v>27</v>
      </c>
      <c r="N85" s="39" t="s">
        <v>27</v>
      </c>
      <c r="O85" s="40">
        <v>150</v>
      </c>
      <c r="P85" s="39">
        <v>0.5</v>
      </c>
      <c r="Q85" s="38">
        <v>3.5</v>
      </c>
      <c r="R85" s="37" t="s">
        <v>27</v>
      </c>
      <c r="S85" s="39" t="s">
        <v>27</v>
      </c>
      <c r="T85" s="39" t="s">
        <v>27</v>
      </c>
      <c r="U85" s="39" t="s">
        <v>27</v>
      </c>
      <c r="V85" s="39" t="s">
        <v>27</v>
      </c>
      <c r="W85" s="39" t="s">
        <v>27</v>
      </c>
      <c r="X85" s="39" t="s">
        <v>27</v>
      </c>
      <c r="Y85" s="38" t="s">
        <v>27</v>
      </c>
    </row>
    <row r="86" spans="1:25" ht="45" x14ac:dyDescent="0.25">
      <c r="A86" s="30" t="s">
        <v>114</v>
      </c>
      <c r="B86" s="31" t="s">
        <v>26</v>
      </c>
      <c r="C86" s="31" t="s">
        <v>26</v>
      </c>
      <c r="D86" s="32" t="s">
        <v>50</v>
      </c>
      <c r="E86" s="32" t="s">
        <v>27</v>
      </c>
      <c r="F86" s="39" t="s">
        <v>28</v>
      </c>
      <c r="G86" s="33" t="s">
        <v>29</v>
      </c>
      <c r="H86" s="34" t="s">
        <v>30</v>
      </c>
      <c r="I86" s="35" t="s">
        <v>31</v>
      </c>
      <c r="J86" s="36"/>
      <c r="K86" s="37" t="s">
        <v>27</v>
      </c>
      <c r="L86" s="38" t="s">
        <v>27</v>
      </c>
      <c r="M86" s="37" t="s">
        <v>27</v>
      </c>
      <c r="N86" s="39" t="s">
        <v>27</v>
      </c>
      <c r="O86" s="40">
        <v>150</v>
      </c>
      <c r="P86" s="39">
        <v>0.5</v>
      </c>
      <c r="Q86" s="38">
        <v>4.5</v>
      </c>
      <c r="R86" s="37" t="s">
        <v>27</v>
      </c>
      <c r="S86" s="39" t="s">
        <v>27</v>
      </c>
      <c r="T86" s="39" t="s">
        <v>27</v>
      </c>
      <c r="U86" s="39" t="s">
        <v>27</v>
      </c>
      <c r="V86" s="39" t="s">
        <v>27</v>
      </c>
      <c r="W86" s="39" t="s">
        <v>27</v>
      </c>
      <c r="X86" s="39" t="s">
        <v>27</v>
      </c>
      <c r="Y86" s="38" t="s">
        <v>27</v>
      </c>
    </row>
    <row r="87" spans="1:25" ht="45" x14ac:dyDescent="0.25">
      <c r="A87" s="30" t="s">
        <v>115</v>
      </c>
      <c r="B87" s="31" t="s">
        <v>26</v>
      </c>
      <c r="C87" s="31" t="s">
        <v>26</v>
      </c>
      <c r="D87" s="32" t="s">
        <v>50</v>
      </c>
      <c r="E87" s="32" t="s">
        <v>27</v>
      </c>
      <c r="F87" s="39" t="s">
        <v>28</v>
      </c>
      <c r="G87" s="33" t="s">
        <v>29</v>
      </c>
      <c r="H87" s="34" t="s">
        <v>30</v>
      </c>
      <c r="I87" s="35" t="s">
        <v>31</v>
      </c>
      <c r="J87" s="36"/>
      <c r="K87" s="37" t="s">
        <v>27</v>
      </c>
      <c r="L87" s="38" t="s">
        <v>27</v>
      </c>
      <c r="M87" s="37" t="s">
        <v>27</v>
      </c>
      <c r="N87" s="39" t="s">
        <v>27</v>
      </c>
      <c r="O87" s="40">
        <v>310</v>
      </c>
      <c r="P87" s="39">
        <v>0.5</v>
      </c>
      <c r="Q87" s="38">
        <v>2.5</v>
      </c>
      <c r="R87" s="37" t="s">
        <v>27</v>
      </c>
      <c r="S87" s="39" t="s">
        <v>27</v>
      </c>
      <c r="T87" s="39" t="s">
        <v>27</v>
      </c>
      <c r="U87" s="39" t="s">
        <v>27</v>
      </c>
      <c r="V87" s="39" t="s">
        <v>27</v>
      </c>
      <c r="W87" s="39" t="s">
        <v>27</v>
      </c>
      <c r="X87" s="39" t="s">
        <v>27</v>
      </c>
      <c r="Y87" s="38" t="s">
        <v>27</v>
      </c>
    </row>
    <row r="88" spans="1:25" ht="45" x14ac:dyDescent="0.25">
      <c r="A88" s="30" t="s">
        <v>116</v>
      </c>
      <c r="B88" s="31" t="s">
        <v>26</v>
      </c>
      <c r="C88" s="31" t="s">
        <v>26</v>
      </c>
      <c r="D88" s="32" t="s">
        <v>50</v>
      </c>
      <c r="E88" s="32" t="s">
        <v>27</v>
      </c>
      <c r="F88" s="39" t="s">
        <v>28</v>
      </c>
      <c r="G88" s="33" t="s">
        <v>29</v>
      </c>
      <c r="H88" s="34" t="s">
        <v>30</v>
      </c>
      <c r="I88" s="35" t="s">
        <v>31</v>
      </c>
      <c r="J88" s="36"/>
      <c r="K88" s="37" t="s">
        <v>27</v>
      </c>
      <c r="L88" s="38" t="s">
        <v>27</v>
      </c>
      <c r="M88" s="37" t="s">
        <v>27</v>
      </c>
      <c r="N88" s="39" t="s">
        <v>27</v>
      </c>
      <c r="O88" s="40">
        <v>310</v>
      </c>
      <c r="P88" s="39">
        <v>0.5</v>
      </c>
      <c r="Q88" s="38">
        <v>3.5</v>
      </c>
      <c r="R88" s="37" t="s">
        <v>27</v>
      </c>
      <c r="S88" s="39" t="s">
        <v>27</v>
      </c>
      <c r="T88" s="39" t="s">
        <v>27</v>
      </c>
      <c r="U88" s="39" t="s">
        <v>27</v>
      </c>
      <c r="V88" s="39" t="s">
        <v>27</v>
      </c>
      <c r="W88" s="39" t="s">
        <v>27</v>
      </c>
      <c r="X88" s="39" t="s">
        <v>27</v>
      </c>
      <c r="Y88" s="38" t="s">
        <v>27</v>
      </c>
    </row>
    <row r="89" spans="1:25" ht="45" x14ac:dyDescent="0.25">
      <c r="A89" s="30" t="s">
        <v>117</v>
      </c>
      <c r="B89" s="31" t="s">
        <v>26</v>
      </c>
      <c r="C89" s="31" t="s">
        <v>26</v>
      </c>
      <c r="D89" s="32" t="s">
        <v>50</v>
      </c>
      <c r="E89" s="32" t="s">
        <v>27</v>
      </c>
      <c r="F89" s="39" t="s">
        <v>28</v>
      </c>
      <c r="G89" s="33" t="s">
        <v>29</v>
      </c>
      <c r="H89" s="34" t="s">
        <v>30</v>
      </c>
      <c r="I89" s="35" t="s">
        <v>31</v>
      </c>
      <c r="J89" s="36"/>
      <c r="K89" s="37" t="s">
        <v>27</v>
      </c>
      <c r="L89" s="38" t="s">
        <v>27</v>
      </c>
      <c r="M89" s="37" t="s">
        <v>27</v>
      </c>
      <c r="N89" s="39" t="s">
        <v>27</v>
      </c>
      <c r="O89" s="40">
        <v>310</v>
      </c>
      <c r="P89" s="39">
        <v>0.5</v>
      </c>
      <c r="Q89" s="38">
        <v>4.5</v>
      </c>
      <c r="R89" s="37" t="s">
        <v>27</v>
      </c>
      <c r="S89" s="39" t="s">
        <v>27</v>
      </c>
      <c r="T89" s="39" t="s">
        <v>27</v>
      </c>
      <c r="U89" s="39" t="s">
        <v>27</v>
      </c>
      <c r="V89" s="39" t="s">
        <v>27</v>
      </c>
      <c r="W89" s="39" t="s">
        <v>27</v>
      </c>
      <c r="X89" s="39" t="s">
        <v>27</v>
      </c>
      <c r="Y89" s="38" t="s">
        <v>27</v>
      </c>
    </row>
    <row r="90" spans="1:25" ht="45" x14ac:dyDescent="0.25">
      <c r="A90" s="30" t="s">
        <v>118</v>
      </c>
      <c r="B90" s="31" t="s">
        <v>50</v>
      </c>
      <c r="C90" s="31" t="s">
        <v>50</v>
      </c>
      <c r="D90" s="32" t="s">
        <v>119</v>
      </c>
      <c r="E90" s="32" t="s">
        <v>27</v>
      </c>
      <c r="F90" s="39" t="s">
        <v>28</v>
      </c>
      <c r="G90" s="33" t="s">
        <v>29</v>
      </c>
      <c r="H90" s="34" t="s">
        <v>30</v>
      </c>
      <c r="I90" s="35" t="s">
        <v>31</v>
      </c>
      <c r="J90" s="36"/>
      <c r="K90" s="37" t="s">
        <v>27</v>
      </c>
      <c r="L90" s="38" t="s">
        <v>27</v>
      </c>
      <c r="M90" s="37" t="s">
        <v>27</v>
      </c>
      <c r="N90" s="39" t="s">
        <v>27</v>
      </c>
      <c r="O90" s="40">
        <v>45</v>
      </c>
      <c r="P90" s="39">
        <v>0.5</v>
      </c>
      <c r="Q90" s="38">
        <v>2.5</v>
      </c>
      <c r="R90" s="37" t="s">
        <v>27</v>
      </c>
      <c r="S90" s="39" t="s">
        <v>27</v>
      </c>
      <c r="T90" s="39" t="s">
        <v>27</v>
      </c>
      <c r="U90" s="39" t="s">
        <v>27</v>
      </c>
      <c r="V90" s="39" t="s">
        <v>27</v>
      </c>
      <c r="W90" s="39" t="s">
        <v>27</v>
      </c>
      <c r="X90" s="39" t="s">
        <v>27</v>
      </c>
      <c r="Y90" s="38" t="s">
        <v>27</v>
      </c>
    </row>
    <row r="91" spans="1:25" ht="45" x14ac:dyDescent="0.25">
      <c r="A91" s="30" t="s">
        <v>120</v>
      </c>
      <c r="B91" s="31" t="s">
        <v>50</v>
      </c>
      <c r="C91" s="31" t="s">
        <v>50</v>
      </c>
      <c r="D91" s="32" t="s">
        <v>119</v>
      </c>
      <c r="E91" s="32" t="s">
        <v>27</v>
      </c>
      <c r="F91" s="39" t="s">
        <v>28</v>
      </c>
      <c r="G91" s="33" t="s">
        <v>29</v>
      </c>
      <c r="H91" s="34" t="s">
        <v>30</v>
      </c>
      <c r="I91" s="35" t="s">
        <v>31</v>
      </c>
      <c r="J91" s="36"/>
      <c r="K91" s="37" t="s">
        <v>27</v>
      </c>
      <c r="L91" s="38" t="s">
        <v>27</v>
      </c>
      <c r="M91" s="37" t="s">
        <v>27</v>
      </c>
      <c r="N91" s="39" t="s">
        <v>27</v>
      </c>
      <c r="O91" s="40">
        <v>45</v>
      </c>
      <c r="P91" s="39">
        <v>0.5</v>
      </c>
      <c r="Q91" s="38">
        <v>3.5</v>
      </c>
      <c r="R91" s="37" t="s">
        <v>27</v>
      </c>
      <c r="S91" s="39" t="s">
        <v>27</v>
      </c>
      <c r="T91" s="39" t="s">
        <v>27</v>
      </c>
      <c r="U91" s="39" t="s">
        <v>27</v>
      </c>
      <c r="V91" s="39" t="s">
        <v>27</v>
      </c>
      <c r="W91" s="39" t="s">
        <v>27</v>
      </c>
      <c r="X91" s="39" t="s">
        <v>27</v>
      </c>
      <c r="Y91" s="38" t="s">
        <v>27</v>
      </c>
    </row>
    <row r="92" spans="1:25" ht="45" x14ac:dyDescent="0.25">
      <c r="A92" s="30" t="s">
        <v>121</v>
      </c>
      <c r="B92" s="31" t="s">
        <v>50</v>
      </c>
      <c r="C92" s="31" t="s">
        <v>50</v>
      </c>
      <c r="D92" s="32" t="s">
        <v>119</v>
      </c>
      <c r="E92" s="32" t="s">
        <v>27</v>
      </c>
      <c r="F92" s="39" t="s">
        <v>28</v>
      </c>
      <c r="G92" s="33" t="s">
        <v>29</v>
      </c>
      <c r="H92" s="34" t="s">
        <v>30</v>
      </c>
      <c r="I92" s="35" t="s">
        <v>31</v>
      </c>
      <c r="J92" s="36"/>
      <c r="K92" s="37" t="s">
        <v>27</v>
      </c>
      <c r="L92" s="38" t="s">
        <v>27</v>
      </c>
      <c r="M92" s="37" t="s">
        <v>27</v>
      </c>
      <c r="N92" s="39" t="s">
        <v>27</v>
      </c>
      <c r="O92" s="40">
        <v>45</v>
      </c>
      <c r="P92" s="39">
        <v>0.5</v>
      </c>
      <c r="Q92" s="38">
        <v>4.5</v>
      </c>
      <c r="R92" s="37" t="s">
        <v>27</v>
      </c>
      <c r="S92" s="39" t="s">
        <v>27</v>
      </c>
      <c r="T92" s="39" t="s">
        <v>27</v>
      </c>
      <c r="U92" s="39" t="s">
        <v>27</v>
      </c>
      <c r="V92" s="39" t="s">
        <v>27</v>
      </c>
      <c r="W92" s="39" t="s">
        <v>27</v>
      </c>
      <c r="X92" s="39" t="s">
        <v>27</v>
      </c>
      <c r="Y92" s="38" t="s">
        <v>27</v>
      </c>
    </row>
    <row r="93" spans="1:25" ht="45" x14ac:dyDescent="0.25">
      <c r="A93" s="30" t="s">
        <v>122</v>
      </c>
      <c r="B93" s="31" t="s">
        <v>50</v>
      </c>
      <c r="C93" s="31" t="s">
        <v>50</v>
      </c>
      <c r="D93" s="32" t="s">
        <v>119</v>
      </c>
      <c r="E93" s="32" t="s">
        <v>27</v>
      </c>
      <c r="F93" s="39" t="s">
        <v>28</v>
      </c>
      <c r="G93" s="33" t="s">
        <v>29</v>
      </c>
      <c r="H93" s="34" t="s">
        <v>30</v>
      </c>
      <c r="I93" s="35" t="s">
        <v>31</v>
      </c>
      <c r="J93" s="36"/>
      <c r="K93" s="37" t="s">
        <v>27</v>
      </c>
      <c r="L93" s="38" t="s">
        <v>27</v>
      </c>
      <c r="M93" s="37" t="s">
        <v>27</v>
      </c>
      <c r="N93" s="39" t="s">
        <v>27</v>
      </c>
      <c r="O93" s="40">
        <v>70</v>
      </c>
      <c r="P93" s="39">
        <v>0.5</v>
      </c>
      <c r="Q93" s="38">
        <v>2.5</v>
      </c>
      <c r="R93" s="37" t="s">
        <v>27</v>
      </c>
      <c r="S93" s="39" t="s">
        <v>27</v>
      </c>
      <c r="T93" s="39" t="s">
        <v>27</v>
      </c>
      <c r="U93" s="39" t="s">
        <v>27</v>
      </c>
      <c r="V93" s="39" t="s">
        <v>27</v>
      </c>
      <c r="W93" s="39" t="s">
        <v>27</v>
      </c>
      <c r="X93" s="39" t="s">
        <v>27</v>
      </c>
      <c r="Y93" s="38" t="s">
        <v>27</v>
      </c>
    </row>
    <row r="94" spans="1:25" ht="45" x14ac:dyDescent="0.25">
      <c r="A94" s="30" t="s">
        <v>123</v>
      </c>
      <c r="B94" s="31" t="s">
        <v>50</v>
      </c>
      <c r="C94" s="31" t="s">
        <v>50</v>
      </c>
      <c r="D94" s="32" t="s">
        <v>119</v>
      </c>
      <c r="E94" s="32" t="s">
        <v>27</v>
      </c>
      <c r="F94" s="39" t="s">
        <v>28</v>
      </c>
      <c r="G94" s="33" t="s">
        <v>29</v>
      </c>
      <c r="H94" s="34" t="s">
        <v>30</v>
      </c>
      <c r="I94" s="35" t="s">
        <v>31</v>
      </c>
      <c r="J94" s="36"/>
      <c r="K94" s="37" t="s">
        <v>27</v>
      </c>
      <c r="L94" s="38" t="s">
        <v>27</v>
      </c>
      <c r="M94" s="37" t="s">
        <v>27</v>
      </c>
      <c r="N94" s="39" t="s">
        <v>27</v>
      </c>
      <c r="O94" s="40">
        <v>70</v>
      </c>
      <c r="P94" s="39">
        <v>0.5</v>
      </c>
      <c r="Q94" s="38">
        <v>3.5</v>
      </c>
      <c r="R94" s="37" t="s">
        <v>27</v>
      </c>
      <c r="S94" s="39" t="s">
        <v>27</v>
      </c>
      <c r="T94" s="39" t="s">
        <v>27</v>
      </c>
      <c r="U94" s="39" t="s">
        <v>27</v>
      </c>
      <c r="V94" s="39" t="s">
        <v>27</v>
      </c>
      <c r="W94" s="39" t="s">
        <v>27</v>
      </c>
      <c r="X94" s="39" t="s">
        <v>27</v>
      </c>
      <c r="Y94" s="38" t="s">
        <v>27</v>
      </c>
    </row>
    <row r="95" spans="1:25" ht="45" x14ac:dyDescent="0.25">
      <c r="A95" s="30" t="s">
        <v>124</v>
      </c>
      <c r="B95" s="31" t="s">
        <v>50</v>
      </c>
      <c r="C95" s="31" t="s">
        <v>50</v>
      </c>
      <c r="D95" s="32" t="s">
        <v>119</v>
      </c>
      <c r="E95" s="32" t="s">
        <v>27</v>
      </c>
      <c r="F95" s="39" t="s">
        <v>28</v>
      </c>
      <c r="G95" s="33" t="s">
        <v>29</v>
      </c>
      <c r="H95" s="34" t="s">
        <v>30</v>
      </c>
      <c r="I95" s="35" t="s">
        <v>31</v>
      </c>
      <c r="J95" s="36"/>
      <c r="K95" s="37" t="s">
        <v>27</v>
      </c>
      <c r="L95" s="38" t="s">
        <v>27</v>
      </c>
      <c r="M95" s="37" t="s">
        <v>27</v>
      </c>
      <c r="N95" s="39" t="s">
        <v>27</v>
      </c>
      <c r="O95" s="40">
        <v>70</v>
      </c>
      <c r="P95" s="39">
        <v>0.5</v>
      </c>
      <c r="Q95" s="38">
        <v>4.5</v>
      </c>
      <c r="R95" s="37" t="s">
        <v>27</v>
      </c>
      <c r="S95" s="39" t="s">
        <v>27</v>
      </c>
      <c r="T95" s="39" t="s">
        <v>27</v>
      </c>
      <c r="U95" s="39" t="s">
        <v>27</v>
      </c>
      <c r="V95" s="39" t="s">
        <v>27</v>
      </c>
      <c r="W95" s="39" t="s">
        <v>27</v>
      </c>
      <c r="X95" s="39" t="s">
        <v>27</v>
      </c>
      <c r="Y95" s="38" t="s">
        <v>27</v>
      </c>
    </row>
    <row r="96" spans="1:25" ht="45" x14ac:dyDescent="0.25">
      <c r="A96" s="30" t="s">
        <v>125</v>
      </c>
      <c r="B96" s="31" t="s">
        <v>50</v>
      </c>
      <c r="C96" s="31" t="s">
        <v>50</v>
      </c>
      <c r="D96" s="32" t="s">
        <v>119</v>
      </c>
      <c r="E96" s="32" t="s">
        <v>27</v>
      </c>
      <c r="F96" s="39" t="s">
        <v>28</v>
      </c>
      <c r="G96" s="33" t="s">
        <v>29</v>
      </c>
      <c r="H96" s="34" t="s">
        <v>30</v>
      </c>
      <c r="I96" s="35" t="s">
        <v>31</v>
      </c>
      <c r="J96" s="36"/>
      <c r="K96" s="37" t="s">
        <v>27</v>
      </c>
      <c r="L96" s="38" t="s">
        <v>27</v>
      </c>
      <c r="M96" s="37" t="s">
        <v>27</v>
      </c>
      <c r="N96" s="39" t="s">
        <v>27</v>
      </c>
      <c r="O96" s="40">
        <v>90</v>
      </c>
      <c r="P96" s="39">
        <v>0.5</v>
      </c>
      <c r="Q96" s="38">
        <v>2.5</v>
      </c>
      <c r="R96" s="37" t="s">
        <v>27</v>
      </c>
      <c r="S96" s="39" t="s">
        <v>27</v>
      </c>
      <c r="T96" s="39" t="s">
        <v>27</v>
      </c>
      <c r="U96" s="39" t="s">
        <v>27</v>
      </c>
      <c r="V96" s="39" t="s">
        <v>27</v>
      </c>
      <c r="W96" s="39" t="s">
        <v>27</v>
      </c>
      <c r="X96" s="39" t="s">
        <v>27</v>
      </c>
      <c r="Y96" s="38" t="s">
        <v>27</v>
      </c>
    </row>
    <row r="97" spans="1:25" ht="45" x14ac:dyDescent="0.25">
      <c r="A97" s="30" t="s">
        <v>126</v>
      </c>
      <c r="B97" s="31" t="s">
        <v>50</v>
      </c>
      <c r="C97" s="31" t="s">
        <v>50</v>
      </c>
      <c r="D97" s="32" t="s">
        <v>119</v>
      </c>
      <c r="E97" s="32" t="s">
        <v>27</v>
      </c>
      <c r="F97" s="39" t="s">
        <v>28</v>
      </c>
      <c r="G97" s="33" t="s">
        <v>29</v>
      </c>
      <c r="H97" s="34" t="s">
        <v>30</v>
      </c>
      <c r="I97" s="35" t="s">
        <v>31</v>
      </c>
      <c r="J97" s="36"/>
      <c r="K97" s="37" t="s">
        <v>27</v>
      </c>
      <c r="L97" s="38" t="s">
        <v>27</v>
      </c>
      <c r="M97" s="37" t="s">
        <v>27</v>
      </c>
      <c r="N97" s="39" t="s">
        <v>27</v>
      </c>
      <c r="O97" s="40">
        <v>90</v>
      </c>
      <c r="P97" s="39">
        <v>0.5</v>
      </c>
      <c r="Q97" s="38">
        <v>3.5</v>
      </c>
      <c r="R97" s="37" t="s">
        <v>27</v>
      </c>
      <c r="S97" s="39" t="s">
        <v>27</v>
      </c>
      <c r="T97" s="39" t="s">
        <v>27</v>
      </c>
      <c r="U97" s="39" t="s">
        <v>27</v>
      </c>
      <c r="V97" s="39" t="s">
        <v>27</v>
      </c>
      <c r="W97" s="39" t="s">
        <v>27</v>
      </c>
      <c r="X97" s="39" t="s">
        <v>27</v>
      </c>
      <c r="Y97" s="38" t="s">
        <v>27</v>
      </c>
    </row>
    <row r="98" spans="1:25" ht="45" x14ac:dyDescent="0.25">
      <c r="A98" s="30" t="s">
        <v>127</v>
      </c>
      <c r="B98" s="31" t="s">
        <v>50</v>
      </c>
      <c r="C98" s="31" t="s">
        <v>50</v>
      </c>
      <c r="D98" s="32" t="s">
        <v>119</v>
      </c>
      <c r="E98" s="32" t="s">
        <v>27</v>
      </c>
      <c r="F98" s="39" t="s">
        <v>28</v>
      </c>
      <c r="G98" s="33" t="s">
        <v>29</v>
      </c>
      <c r="H98" s="34" t="s">
        <v>30</v>
      </c>
      <c r="I98" s="35" t="s">
        <v>31</v>
      </c>
      <c r="J98" s="36"/>
      <c r="K98" s="37" t="s">
        <v>27</v>
      </c>
      <c r="L98" s="38" t="s">
        <v>27</v>
      </c>
      <c r="M98" s="37" t="s">
        <v>27</v>
      </c>
      <c r="N98" s="39" t="s">
        <v>27</v>
      </c>
      <c r="O98" s="40">
        <v>90</v>
      </c>
      <c r="P98" s="39">
        <v>0.5</v>
      </c>
      <c r="Q98" s="38">
        <v>4.5</v>
      </c>
      <c r="R98" s="37" t="s">
        <v>27</v>
      </c>
      <c r="S98" s="39" t="s">
        <v>27</v>
      </c>
      <c r="T98" s="39" t="s">
        <v>27</v>
      </c>
      <c r="U98" s="39" t="s">
        <v>27</v>
      </c>
      <c r="V98" s="39" t="s">
        <v>27</v>
      </c>
      <c r="W98" s="39" t="s">
        <v>27</v>
      </c>
      <c r="X98" s="39" t="s">
        <v>27</v>
      </c>
      <c r="Y98" s="38" t="s">
        <v>27</v>
      </c>
    </row>
    <row r="99" spans="1:25" ht="45" x14ac:dyDescent="0.25">
      <c r="A99" s="30" t="s">
        <v>128</v>
      </c>
      <c r="B99" s="31" t="s">
        <v>50</v>
      </c>
      <c r="C99" s="31" t="s">
        <v>50</v>
      </c>
      <c r="D99" s="32" t="s">
        <v>119</v>
      </c>
      <c r="E99" s="32" t="s">
        <v>27</v>
      </c>
      <c r="F99" s="39" t="s">
        <v>28</v>
      </c>
      <c r="G99" s="33" t="s">
        <v>29</v>
      </c>
      <c r="H99" s="34" t="s">
        <v>30</v>
      </c>
      <c r="I99" s="35" t="s">
        <v>31</v>
      </c>
      <c r="J99" s="36"/>
      <c r="K99" s="37" t="s">
        <v>27</v>
      </c>
      <c r="L99" s="38" t="s">
        <v>27</v>
      </c>
      <c r="M99" s="37" t="s">
        <v>27</v>
      </c>
      <c r="N99" s="39" t="s">
        <v>27</v>
      </c>
      <c r="O99" s="40">
        <v>125</v>
      </c>
      <c r="P99" s="39">
        <v>0.5</v>
      </c>
      <c r="Q99" s="38">
        <v>2.5</v>
      </c>
      <c r="R99" s="37" t="s">
        <v>27</v>
      </c>
      <c r="S99" s="39" t="s">
        <v>27</v>
      </c>
      <c r="T99" s="39" t="s">
        <v>27</v>
      </c>
      <c r="U99" s="39" t="s">
        <v>27</v>
      </c>
      <c r="V99" s="39" t="s">
        <v>27</v>
      </c>
      <c r="W99" s="39" t="s">
        <v>27</v>
      </c>
      <c r="X99" s="39" t="s">
        <v>27</v>
      </c>
      <c r="Y99" s="38" t="s">
        <v>27</v>
      </c>
    </row>
    <row r="100" spans="1:25" ht="45" x14ac:dyDescent="0.25">
      <c r="A100" s="30" t="s">
        <v>129</v>
      </c>
      <c r="B100" s="31" t="s">
        <v>50</v>
      </c>
      <c r="C100" s="31" t="s">
        <v>50</v>
      </c>
      <c r="D100" s="32" t="s">
        <v>119</v>
      </c>
      <c r="E100" s="32" t="s">
        <v>27</v>
      </c>
      <c r="F100" s="39" t="s">
        <v>28</v>
      </c>
      <c r="G100" s="33" t="s">
        <v>29</v>
      </c>
      <c r="H100" s="34" t="s">
        <v>30</v>
      </c>
      <c r="I100" s="35" t="s">
        <v>31</v>
      </c>
      <c r="J100" s="36"/>
      <c r="K100" s="37" t="s">
        <v>27</v>
      </c>
      <c r="L100" s="38" t="s">
        <v>27</v>
      </c>
      <c r="M100" s="37" t="s">
        <v>27</v>
      </c>
      <c r="N100" s="39" t="s">
        <v>27</v>
      </c>
      <c r="O100" s="40">
        <v>125</v>
      </c>
      <c r="P100" s="39">
        <v>0.5</v>
      </c>
      <c r="Q100" s="38">
        <v>3.5</v>
      </c>
      <c r="R100" s="37" t="s">
        <v>27</v>
      </c>
      <c r="S100" s="39" t="s">
        <v>27</v>
      </c>
      <c r="T100" s="39" t="s">
        <v>27</v>
      </c>
      <c r="U100" s="39" t="s">
        <v>27</v>
      </c>
      <c r="V100" s="39" t="s">
        <v>27</v>
      </c>
      <c r="W100" s="39" t="s">
        <v>27</v>
      </c>
      <c r="X100" s="39" t="s">
        <v>27</v>
      </c>
      <c r="Y100" s="38" t="s">
        <v>27</v>
      </c>
    </row>
    <row r="101" spans="1:25" ht="45" x14ac:dyDescent="0.25">
      <c r="A101" s="30" t="s">
        <v>130</v>
      </c>
      <c r="B101" s="31" t="s">
        <v>50</v>
      </c>
      <c r="C101" s="31" t="s">
        <v>50</v>
      </c>
      <c r="D101" s="32" t="s">
        <v>119</v>
      </c>
      <c r="E101" s="32" t="s">
        <v>27</v>
      </c>
      <c r="F101" s="39" t="s">
        <v>28</v>
      </c>
      <c r="G101" s="33" t="s">
        <v>29</v>
      </c>
      <c r="H101" s="34" t="s">
        <v>30</v>
      </c>
      <c r="I101" s="35" t="s">
        <v>31</v>
      </c>
      <c r="J101" s="36"/>
      <c r="K101" s="37" t="s">
        <v>27</v>
      </c>
      <c r="L101" s="38" t="s">
        <v>27</v>
      </c>
      <c r="M101" s="37" t="s">
        <v>27</v>
      </c>
      <c r="N101" s="39" t="s">
        <v>27</v>
      </c>
      <c r="O101" s="40">
        <v>125</v>
      </c>
      <c r="P101" s="39">
        <v>0.5</v>
      </c>
      <c r="Q101" s="38">
        <v>4.5</v>
      </c>
      <c r="R101" s="37" t="s">
        <v>27</v>
      </c>
      <c r="S101" s="39" t="s">
        <v>27</v>
      </c>
      <c r="T101" s="39" t="s">
        <v>27</v>
      </c>
      <c r="U101" s="39" t="s">
        <v>27</v>
      </c>
      <c r="V101" s="39" t="s">
        <v>27</v>
      </c>
      <c r="W101" s="39" t="s">
        <v>27</v>
      </c>
      <c r="X101" s="39" t="s">
        <v>27</v>
      </c>
      <c r="Y101" s="38" t="s">
        <v>27</v>
      </c>
    </row>
    <row r="102" spans="1:25" ht="45" x14ac:dyDescent="0.25">
      <c r="A102" s="30" t="s">
        <v>131</v>
      </c>
      <c r="B102" s="31" t="s">
        <v>50</v>
      </c>
      <c r="C102" s="31" t="s">
        <v>50</v>
      </c>
      <c r="D102" s="32" t="s">
        <v>119</v>
      </c>
      <c r="E102" s="32" t="s">
        <v>27</v>
      </c>
      <c r="F102" s="39" t="s">
        <v>28</v>
      </c>
      <c r="G102" s="33" t="s">
        <v>29</v>
      </c>
      <c r="H102" s="34" t="s">
        <v>30</v>
      </c>
      <c r="I102" s="35" t="s">
        <v>31</v>
      </c>
      <c r="J102" s="36"/>
      <c r="K102" s="37" t="s">
        <v>27</v>
      </c>
      <c r="L102" s="38" t="s">
        <v>27</v>
      </c>
      <c r="M102" s="37" t="s">
        <v>27</v>
      </c>
      <c r="N102" s="39" t="s">
        <v>27</v>
      </c>
      <c r="O102" s="40">
        <v>150</v>
      </c>
      <c r="P102" s="39">
        <v>0.5</v>
      </c>
      <c r="Q102" s="38">
        <v>2.5</v>
      </c>
      <c r="R102" s="37" t="s">
        <v>27</v>
      </c>
      <c r="S102" s="39" t="s">
        <v>27</v>
      </c>
      <c r="T102" s="39" t="s">
        <v>27</v>
      </c>
      <c r="U102" s="39" t="s">
        <v>27</v>
      </c>
      <c r="V102" s="39" t="s">
        <v>27</v>
      </c>
      <c r="W102" s="39" t="s">
        <v>27</v>
      </c>
      <c r="X102" s="39" t="s">
        <v>27</v>
      </c>
      <c r="Y102" s="38" t="s">
        <v>27</v>
      </c>
    </row>
    <row r="103" spans="1:25" ht="45" x14ac:dyDescent="0.25">
      <c r="A103" s="30" t="s">
        <v>132</v>
      </c>
      <c r="B103" s="31" t="s">
        <v>50</v>
      </c>
      <c r="C103" s="31" t="s">
        <v>50</v>
      </c>
      <c r="D103" s="32" t="s">
        <v>119</v>
      </c>
      <c r="E103" s="32" t="s">
        <v>27</v>
      </c>
      <c r="F103" s="39" t="s">
        <v>28</v>
      </c>
      <c r="G103" s="33" t="s">
        <v>29</v>
      </c>
      <c r="H103" s="34" t="s">
        <v>30</v>
      </c>
      <c r="I103" s="35" t="s">
        <v>31</v>
      </c>
      <c r="J103" s="36"/>
      <c r="K103" s="37" t="s">
        <v>27</v>
      </c>
      <c r="L103" s="38" t="s">
        <v>27</v>
      </c>
      <c r="M103" s="37" t="s">
        <v>27</v>
      </c>
      <c r="N103" s="39" t="s">
        <v>27</v>
      </c>
      <c r="O103" s="40">
        <v>150</v>
      </c>
      <c r="P103" s="39">
        <v>0.5</v>
      </c>
      <c r="Q103" s="38">
        <v>3.5</v>
      </c>
      <c r="R103" s="37" t="s">
        <v>27</v>
      </c>
      <c r="S103" s="39" t="s">
        <v>27</v>
      </c>
      <c r="T103" s="39" t="s">
        <v>27</v>
      </c>
      <c r="U103" s="39" t="s">
        <v>27</v>
      </c>
      <c r="V103" s="39" t="s">
        <v>27</v>
      </c>
      <c r="W103" s="39" t="s">
        <v>27</v>
      </c>
      <c r="X103" s="39" t="s">
        <v>27</v>
      </c>
      <c r="Y103" s="38" t="s">
        <v>27</v>
      </c>
    </row>
    <row r="104" spans="1:25" ht="45" x14ac:dyDescent="0.25">
      <c r="A104" s="30" t="s">
        <v>133</v>
      </c>
      <c r="B104" s="31" t="s">
        <v>50</v>
      </c>
      <c r="C104" s="31" t="s">
        <v>50</v>
      </c>
      <c r="D104" s="32" t="s">
        <v>119</v>
      </c>
      <c r="E104" s="32" t="s">
        <v>27</v>
      </c>
      <c r="F104" s="39" t="s">
        <v>28</v>
      </c>
      <c r="G104" s="33" t="s">
        <v>29</v>
      </c>
      <c r="H104" s="34" t="s">
        <v>30</v>
      </c>
      <c r="I104" s="35" t="s">
        <v>31</v>
      </c>
      <c r="J104" s="36"/>
      <c r="K104" s="37" t="s">
        <v>27</v>
      </c>
      <c r="L104" s="38" t="s">
        <v>27</v>
      </c>
      <c r="M104" s="37" t="s">
        <v>27</v>
      </c>
      <c r="N104" s="39" t="s">
        <v>27</v>
      </c>
      <c r="O104" s="40">
        <v>150</v>
      </c>
      <c r="P104" s="39">
        <v>0.5</v>
      </c>
      <c r="Q104" s="38">
        <v>4.5</v>
      </c>
      <c r="R104" s="37" t="s">
        <v>27</v>
      </c>
      <c r="S104" s="39" t="s">
        <v>27</v>
      </c>
      <c r="T104" s="39" t="s">
        <v>27</v>
      </c>
      <c r="U104" s="39" t="s">
        <v>27</v>
      </c>
      <c r="V104" s="39" t="s">
        <v>27</v>
      </c>
      <c r="W104" s="39" t="s">
        <v>27</v>
      </c>
      <c r="X104" s="39" t="s">
        <v>27</v>
      </c>
      <c r="Y104" s="38" t="s">
        <v>27</v>
      </c>
    </row>
    <row r="105" spans="1:25" ht="45" x14ac:dyDescent="0.25">
      <c r="A105" s="30" t="s">
        <v>134</v>
      </c>
      <c r="B105" s="31" t="s">
        <v>50</v>
      </c>
      <c r="C105" s="31" t="s">
        <v>50</v>
      </c>
      <c r="D105" s="32" t="s">
        <v>119</v>
      </c>
      <c r="E105" s="32" t="s">
        <v>27</v>
      </c>
      <c r="F105" s="39" t="s">
        <v>28</v>
      </c>
      <c r="G105" s="33" t="s">
        <v>29</v>
      </c>
      <c r="H105" s="34" t="s">
        <v>30</v>
      </c>
      <c r="I105" s="35" t="s">
        <v>31</v>
      </c>
      <c r="J105" s="36"/>
      <c r="K105" s="37" t="s">
        <v>27</v>
      </c>
      <c r="L105" s="38" t="s">
        <v>27</v>
      </c>
      <c r="M105" s="37" t="s">
        <v>27</v>
      </c>
      <c r="N105" s="39" t="s">
        <v>27</v>
      </c>
      <c r="O105" s="40">
        <v>310</v>
      </c>
      <c r="P105" s="39">
        <v>0.5</v>
      </c>
      <c r="Q105" s="38">
        <v>2.5</v>
      </c>
      <c r="R105" s="37" t="s">
        <v>27</v>
      </c>
      <c r="S105" s="39" t="s">
        <v>27</v>
      </c>
      <c r="T105" s="39" t="s">
        <v>27</v>
      </c>
      <c r="U105" s="39" t="s">
        <v>27</v>
      </c>
      <c r="V105" s="39" t="s">
        <v>27</v>
      </c>
      <c r="W105" s="39" t="s">
        <v>27</v>
      </c>
      <c r="X105" s="39" t="s">
        <v>27</v>
      </c>
      <c r="Y105" s="38" t="s">
        <v>27</v>
      </c>
    </row>
    <row r="106" spans="1:25" ht="45" x14ac:dyDescent="0.25">
      <c r="A106" s="30" t="s">
        <v>135</v>
      </c>
      <c r="B106" s="31" t="s">
        <v>50</v>
      </c>
      <c r="C106" s="31" t="s">
        <v>50</v>
      </c>
      <c r="D106" s="32" t="s">
        <v>119</v>
      </c>
      <c r="E106" s="32" t="s">
        <v>27</v>
      </c>
      <c r="F106" s="39" t="s">
        <v>28</v>
      </c>
      <c r="G106" s="33" t="s">
        <v>29</v>
      </c>
      <c r="H106" s="34" t="s">
        <v>30</v>
      </c>
      <c r="I106" s="35" t="s">
        <v>31</v>
      </c>
      <c r="J106" s="36"/>
      <c r="K106" s="37" t="s">
        <v>27</v>
      </c>
      <c r="L106" s="38" t="s">
        <v>27</v>
      </c>
      <c r="M106" s="37" t="s">
        <v>27</v>
      </c>
      <c r="N106" s="39" t="s">
        <v>27</v>
      </c>
      <c r="O106" s="40">
        <v>310</v>
      </c>
      <c r="P106" s="39">
        <v>0.5</v>
      </c>
      <c r="Q106" s="38">
        <v>3.5</v>
      </c>
      <c r="R106" s="37" t="s">
        <v>27</v>
      </c>
      <c r="S106" s="39" t="s">
        <v>27</v>
      </c>
      <c r="T106" s="39" t="s">
        <v>27</v>
      </c>
      <c r="U106" s="39" t="s">
        <v>27</v>
      </c>
      <c r="V106" s="39" t="s">
        <v>27</v>
      </c>
      <c r="W106" s="39" t="s">
        <v>27</v>
      </c>
      <c r="X106" s="39" t="s">
        <v>27</v>
      </c>
      <c r="Y106" s="38" t="s">
        <v>27</v>
      </c>
    </row>
    <row r="107" spans="1:25" ht="45" x14ac:dyDescent="0.25">
      <c r="A107" s="30" t="s">
        <v>136</v>
      </c>
      <c r="B107" s="31" t="s">
        <v>50</v>
      </c>
      <c r="C107" s="31" t="s">
        <v>50</v>
      </c>
      <c r="D107" s="32" t="s">
        <v>119</v>
      </c>
      <c r="E107" s="32" t="s">
        <v>27</v>
      </c>
      <c r="F107" s="39" t="s">
        <v>28</v>
      </c>
      <c r="G107" s="33" t="s">
        <v>29</v>
      </c>
      <c r="H107" s="34" t="s">
        <v>30</v>
      </c>
      <c r="I107" s="35" t="s">
        <v>31</v>
      </c>
      <c r="J107" s="36"/>
      <c r="K107" s="37" t="s">
        <v>27</v>
      </c>
      <c r="L107" s="38" t="s">
        <v>27</v>
      </c>
      <c r="M107" s="37" t="s">
        <v>27</v>
      </c>
      <c r="N107" s="39" t="s">
        <v>27</v>
      </c>
      <c r="O107" s="40">
        <v>310</v>
      </c>
      <c r="P107" s="39">
        <v>0.5</v>
      </c>
      <c r="Q107" s="38">
        <v>4.5</v>
      </c>
      <c r="R107" s="37" t="s">
        <v>27</v>
      </c>
      <c r="S107" s="39" t="s">
        <v>27</v>
      </c>
      <c r="T107" s="39" t="s">
        <v>27</v>
      </c>
      <c r="U107" s="39" t="s">
        <v>27</v>
      </c>
      <c r="V107" s="39" t="s">
        <v>27</v>
      </c>
      <c r="W107" s="39" t="s">
        <v>27</v>
      </c>
      <c r="X107" s="39" t="s">
        <v>27</v>
      </c>
      <c r="Y107" s="38" t="s">
        <v>27</v>
      </c>
    </row>
    <row r="108" spans="1:25" ht="45" x14ac:dyDescent="0.25">
      <c r="A108" s="30" t="s">
        <v>137</v>
      </c>
      <c r="B108" s="31" t="s">
        <v>26</v>
      </c>
      <c r="C108" s="31" t="s">
        <v>26</v>
      </c>
      <c r="D108" s="32" t="s">
        <v>50</v>
      </c>
      <c r="E108" s="32" t="s">
        <v>27</v>
      </c>
      <c r="F108" s="39" t="s">
        <v>28</v>
      </c>
      <c r="G108" s="33" t="s">
        <v>29</v>
      </c>
      <c r="H108" s="34" t="s">
        <v>30</v>
      </c>
      <c r="I108" s="35" t="s">
        <v>31</v>
      </c>
      <c r="J108" s="36"/>
      <c r="K108" s="37" t="s">
        <v>27</v>
      </c>
      <c r="L108" s="38" t="s">
        <v>27</v>
      </c>
      <c r="M108" s="37">
        <v>0</v>
      </c>
      <c r="N108" s="39">
        <v>10</v>
      </c>
      <c r="O108" s="40" t="s">
        <v>27</v>
      </c>
      <c r="P108" s="40" t="s">
        <v>27</v>
      </c>
      <c r="Q108" s="41" t="s">
        <v>27</v>
      </c>
      <c r="R108" s="37" t="s">
        <v>27</v>
      </c>
      <c r="S108" s="39" t="s">
        <v>27</v>
      </c>
      <c r="T108" s="39" t="s">
        <v>27</v>
      </c>
      <c r="U108" s="39" t="s">
        <v>27</v>
      </c>
      <c r="V108" s="39" t="s">
        <v>27</v>
      </c>
      <c r="W108" s="39" t="s">
        <v>27</v>
      </c>
      <c r="X108" s="39" t="s">
        <v>27</v>
      </c>
      <c r="Y108" s="38" t="s">
        <v>27</v>
      </c>
    </row>
    <row r="109" spans="1:25" ht="45" x14ac:dyDescent="0.25">
      <c r="A109" s="30" t="s">
        <v>138</v>
      </c>
      <c r="B109" s="31" t="s">
        <v>26</v>
      </c>
      <c r="C109" s="31" t="s">
        <v>26</v>
      </c>
      <c r="D109" s="32" t="s">
        <v>50</v>
      </c>
      <c r="E109" s="32" t="s">
        <v>27</v>
      </c>
      <c r="F109" s="32" t="s">
        <v>28</v>
      </c>
      <c r="G109" s="33" t="s">
        <v>29</v>
      </c>
      <c r="H109" s="34" t="s">
        <v>30</v>
      </c>
      <c r="I109" s="35" t="s">
        <v>31</v>
      </c>
      <c r="J109" s="36"/>
      <c r="K109" s="37" t="s">
        <v>27</v>
      </c>
      <c r="L109" s="38" t="s">
        <v>27</v>
      </c>
      <c r="M109" s="37">
        <v>23</v>
      </c>
      <c r="N109" s="39">
        <v>10</v>
      </c>
      <c r="O109" s="40" t="s">
        <v>27</v>
      </c>
      <c r="P109" s="40" t="s">
        <v>27</v>
      </c>
      <c r="Q109" s="41" t="s">
        <v>27</v>
      </c>
      <c r="R109" s="37" t="s">
        <v>27</v>
      </c>
      <c r="S109" s="39" t="s">
        <v>27</v>
      </c>
      <c r="T109" s="39" t="s">
        <v>27</v>
      </c>
      <c r="U109" s="39" t="s">
        <v>27</v>
      </c>
      <c r="V109" s="39" t="s">
        <v>27</v>
      </c>
      <c r="W109" s="39" t="s">
        <v>27</v>
      </c>
      <c r="X109" s="39" t="s">
        <v>27</v>
      </c>
      <c r="Y109" s="38" t="s">
        <v>27</v>
      </c>
    </row>
    <row r="110" spans="1:25" ht="45" x14ac:dyDescent="0.25">
      <c r="A110" s="30" t="s">
        <v>139</v>
      </c>
      <c r="B110" s="31" t="s">
        <v>26</v>
      </c>
      <c r="C110" s="31" t="s">
        <v>26</v>
      </c>
      <c r="D110" s="32" t="s">
        <v>50</v>
      </c>
      <c r="E110" s="32" t="s">
        <v>27</v>
      </c>
      <c r="F110" s="32" t="s">
        <v>28</v>
      </c>
      <c r="G110" s="33" t="s">
        <v>29</v>
      </c>
      <c r="H110" s="34" t="s">
        <v>30</v>
      </c>
      <c r="I110" s="35" t="s">
        <v>31</v>
      </c>
      <c r="J110" s="36"/>
      <c r="K110" s="37" t="s">
        <v>27</v>
      </c>
      <c r="L110" s="38" t="s">
        <v>27</v>
      </c>
      <c r="M110" s="37">
        <v>45</v>
      </c>
      <c r="N110" s="39">
        <v>10</v>
      </c>
      <c r="O110" s="40" t="s">
        <v>27</v>
      </c>
      <c r="P110" s="40" t="s">
        <v>27</v>
      </c>
      <c r="Q110" s="41" t="s">
        <v>27</v>
      </c>
      <c r="R110" s="37" t="s">
        <v>27</v>
      </c>
      <c r="S110" s="39" t="s">
        <v>27</v>
      </c>
      <c r="T110" s="39" t="s">
        <v>27</v>
      </c>
      <c r="U110" s="39" t="s">
        <v>27</v>
      </c>
      <c r="V110" s="39" t="s">
        <v>27</v>
      </c>
      <c r="W110" s="39" t="s">
        <v>27</v>
      </c>
      <c r="X110" s="39" t="s">
        <v>27</v>
      </c>
      <c r="Y110" s="38" t="s">
        <v>27</v>
      </c>
    </row>
    <row r="111" spans="1:25" ht="45" x14ac:dyDescent="0.25">
      <c r="A111" s="30" t="s">
        <v>140</v>
      </c>
      <c r="B111" s="31" t="s">
        <v>26</v>
      </c>
      <c r="C111" s="31" t="s">
        <v>26</v>
      </c>
      <c r="D111" s="32" t="s">
        <v>50</v>
      </c>
      <c r="E111" s="32" t="s">
        <v>27</v>
      </c>
      <c r="F111" s="32" t="s">
        <v>28</v>
      </c>
      <c r="G111" s="33" t="s">
        <v>29</v>
      </c>
      <c r="H111" s="34" t="s">
        <v>30</v>
      </c>
      <c r="I111" s="35" t="s">
        <v>31</v>
      </c>
      <c r="J111" s="36"/>
      <c r="K111" s="37" t="s">
        <v>27</v>
      </c>
      <c r="L111" s="38" t="s">
        <v>27</v>
      </c>
      <c r="M111" s="37">
        <v>70</v>
      </c>
      <c r="N111" s="39">
        <v>10</v>
      </c>
      <c r="O111" s="40" t="s">
        <v>27</v>
      </c>
      <c r="P111" s="40" t="s">
        <v>27</v>
      </c>
      <c r="Q111" s="41" t="s">
        <v>27</v>
      </c>
      <c r="R111" s="37" t="s">
        <v>27</v>
      </c>
      <c r="S111" s="39" t="s">
        <v>27</v>
      </c>
      <c r="T111" s="39" t="s">
        <v>27</v>
      </c>
      <c r="U111" s="39" t="s">
        <v>27</v>
      </c>
      <c r="V111" s="39" t="s">
        <v>27</v>
      </c>
      <c r="W111" s="39" t="s">
        <v>27</v>
      </c>
      <c r="X111" s="39" t="s">
        <v>27</v>
      </c>
      <c r="Y111" s="38" t="s">
        <v>27</v>
      </c>
    </row>
    <row r="112" spans="1:25" ht="45" x14ac:dyDescent="0.25">
      <c r="A112" s="30" t="s">
        <v>141</v>
      </c>
      <c r="B112" s="31" t="s">
        <v>26</v>
      </c>
      <c r="C112" s="31" t="s">
        <v>26</v>
      </c>
      <c r="D112" s="32" t="s">
        <v>50</v>
      </c>
      <c r="E112" s="32" t="s">
        <v>27</v>
      </c>
      <c r="F112" s="32" t="s">
        <v>28</v>
      </c>
      <c r="G112" s="33" t="s">
        <v>29</v>
      </c>
      <c r="H112" s="34" t="s">
        <v>30</v>
      </c>
      <c r="I112" s="35" t="s">
        <v>31</v>
      </c>
      <c r="J112" s="36"/>
      <c r="K112" s="37" t="s">
        <v>27</v>
      </c>
      <c r="L112" s="38" t="s">
        <v>27</v>
      </c>
      <c r="M112" s="37">
        <v>90</v>
      </c>
      <c r="N112" s="39">
        <v>10</v>
      </c>
      <c r="O112" s="40" t="s">
        <v>27</v>
      </c>
      <c r="P112" s="40" t="s">
        <v>27</v>
      </c>
      <c r="Q112" s="41" t="s">
        <v>27</v>
      </c>
      <c r="R112" s="37" t="s">
        <v>27</v>
      </c>
      <c r="S112" s="39" t="s">
        <v>27</v>
      </c>
      <c r="T112" s="39" t="s">
        <v>27</v>
      </c>
      <c r="U112" s="39" t="s">
        <v>27</v>
      </c>
      <c r="V112" s="39" t="s">
        <v>27</v>
      </c>
      <c r="W112" s="39" t="s">
        <v>27</v>
      </c>
      <c r="X112" s="39" t="s">
        <v>27</v>
      </c>
      <c r="Y112" s="38" t="s">
        <v>27</v>
      </c>
    </row>
    <row r="113" spans="1:25" ht="45" x14ac:dyDescent="0.25">
      <c r="A113" s="30" t="s">
        <v>142</v>
      </c>
      <c r="B113" s="31" t="s">
        <v>26</v>
      </c>
      <c r="C113" s="31" t="s">
        <v>26</v>
      </c>
      <c r="D113" s="32" t="s">
        <v>50</v>
      </c>
      <c r="E113" s="32" t="s">
        <v>27</v>
      </c>
      <c r="F113" s="32" t="s">
        <v>28</v>
      </c>
      <c r="G113" s="33" t="s">
        <v>29</v>
      </c>
      <c r="H113" s="34" t="s">
        <v>30</v>
      </c>
      <c r="I113" s="35" t="s">
        <v>31</v>
      </c>
      <c r="J113" s="36"/>
      <c r="K113" s="37" t="s">
        <v>27</v>
      </c>
      <c r="L113" s="38" t="s">
        <v>27</v>
      </c>
      <c r="M113" s="37">
        <v>110</v>
      </c>
      <c r="N113" s="39">
        <v>10</v>
      </c>
      <c r="O113" s="40" t="s">
        <v>27</v>
      </c>
      <c r="P113" s="40" t="s">
        <v>27</v>
      </c>
      <c r="Q113" s="41" t="s">
        <v>27</v>
      </c>
      <c r="R113" s="37" t="s">
        <v>27</v>
      </c>
      <c r="S113" s="39" t="s">
        <v>27</v>
      </c>
      <c r="T113" s="39" t="s">
        <v>27</v>
      </c>
      <c r="U113" s="39" t="s">
        <v>27</v>
      </c>
      <c r="V113" s="39" t="s">
        <v>27</v>
      </c>
      <c r="W113" s="39" t="s">
        <v>27</v>
      </c>
      <c r="X113" s="39" t="s">
        <v>27</v>
      </c>
      <c r="Y113" s="38" t="s">
        <v>27</v>
      </c>
    </row>
    <row r="114" spans="1:25" ht="45" x14ac:dyDescent="0.25">
      <c r="A114" s="30" t="s">
        <v>143</v>
      </c>
      <c r="B114" s="31" t="s">
        <v>26</v>
      </c>
      <c r="C114" s="31" t="s">
        <v>26</v>
      </c>
      <c r="D114" s="32" t="s">
        <v>50</v>
      </c>
      <c r="E114" s="32" t="s">
        <v>27</v>
      </c>
      <c r="F114" s="32" t="s">
        <v>28</v>
      </c>
      <c r="G114" s="33" t="s">
        <v>29</v>
      </c>
      <c r="H114" s="34" t="s">
        <v>30</v>
      </c>
      <c r="I114" s="35" t="s">
        <v>31</v>
      </c>
      <c r="J114" s="36"/>
      <c r="K114" s="37" t="s">
        <v>27</v>
      </c>
      <c r="L114" s="38" t="s">
        <v>27</v>
      </c>
      <c r="M114" s="37">
        <v>125</v>
      </c>
      <c r="N114" s="39">
        <v>10</v>
      </c>
      <c r="O114" s="40" t="s">
        <v>27</v>
      </c>
      <c r="P114" s="40" t="s">
        <v>27</v>
      </c>
      <c r="Q114" s="41" t="s">
        <v>27</v>
      </c>
      <c r="R114" s="37" t="s">
        <v>27</v>
      </c>
      <c r="S114" s="39" t="s">
        <v>27</v>
      </c>
      <c r="T114" s="39" t="s">
        <v>27</v>
      </c>
      <c r="U114" s="39" t="s">
        <v>27</v>
      </c>
      <c r="V114" s="39" t="s">
        <v>27</v>
      </c>
      <c r="W114" s="39" t="s">
        <v>27</v>
      </c>
      <c r="X114" s="39" t="s">
        <v>27</v>
      </c>
      <c r="Y114" s="38" t="s">
        <v>27</v>
      </c>
    </row>
    <row r="115" spans="1:25" ht="45" x14ac:dyDescent="0.25">
      <c r="A115" s="30" t="s">
        <v>144</v>
      </c>
      <c r="B115" s="31" t="s">
        <v>26</v>
      </c>
      <c r="C115" s="31" t="s">
        <v>26</v>
      </c>
      <c r="D115" s="32" t="s">
        <v>50</v>
      </c>
      <c r="E115" s="32" t="s">
        <v>27</v>
      </c>
      <c r="F115" s="32" t="s">
        <v>28</v>
      </c>
      <c r="G115" s="33" t="s">
        <v>29</v>
      </c>
      <c r="H115" s="34" t="s">
        <v>30</v>
      </c>
      <c r="I115" s="35" t="s">
        <v>31</v>
      </c>
      <c r="J115" s="36"/>
      <c r="K115" s="37" t="s">
        <v>27</v>
      </c>
      <c r="L115" s="38" t="s">
        <v>27</v>
      </c>
      <c r="M115" s="37">
        <v>150</v>
      </c>
      <c r="N115" s="39">
        <v>10</v>
      </c>
      <c r="O115" s="40" t="s">
        <v>27</v>
      </c>
      <c r="P115" s="40" t="s">
        <v>27</v>
      </c>
      <c r="Q115" s="41" t="s">
        <v>27</v>
      </c>
      <c r="R115" s="37" t="s">
        <v>27</v>
      </c>
      <c r="S115" s="39" t="s">
        <v>27</v>
      </c>
      <c r="T115" s="39" t="s">
        <v>27</v>
      </c>
      <c r="U115" s="39" t="s">
        <v>27</v>
      </c>
      <c r="V115" s="39" t="s">
        <v>27</v>
      </c>
      <c r="W115" s="39" t="s">
        <v>27</v>
      </c>
      <c r="X115" s="39" t="s">
        <v>27</v>
      </c>
      <c r="Y115" s="38" t="s">
        <v>27</v>
      </c>
    </row>
    <row r="116" spans="1:25" ht="45" x14ac:dyDescent="0.25">
      <c r="A116" s="30" t="s">
        <v>145</v>
      </c>
      <c r="B116" s="31" t="s">
        <v>26</v>
      </c>
      <c r="C116" s="31" t="s">
        <v>26</v>
      </c>
      <c r="D116" s="32" t="s">
        <v>50</v>
      </c>
      <c r="E116" s="32" t="s">
        <v>27</v>
      </c>
      <c r="F116" s="32" t="s">
        <v>28</v>
      </c>
      <c r="G116" s="33" t="s">
        <v>29</v>
      </c>
      <c r="H116" s="34" t="s">
        <v>30</v>
      </c>
      <c r="I116" s="35" t="s">
        <v>31</v>
      </c>
      <c r="J116" s="36"/>
      <c r="K116" s="37" t="s">
        <v>27</v>
      </c>
      <c r="L116" s="38" t="s">
        <v>27</v>
      </c>
      <c r="M116" s="37">
        <v>180</v>
      </c>
      <c r="N116" s="39">
        <v>10</v>
      </c>
      <c r="O116" s="40" t="s">
        <v>27</v>
      </c>
      <c r="P116" s="40" t="s">
        <v>27</v>
      </c>
      <c r="Q116" s="41" t="s">
        <v>27</v>
      </c>
      <c r="R116" s="37" t="s">
        <v>27</v>
      </c>
      <c r="S116" s="39" t="s">
        <v>27</v>
      </c>
      <c r="T116" s="39" t="s">
        <v>27</v>
      </c>
      <c r="U116" s="39" t="s">
        <v>27</v>
      </c>
      <c r="V116" s="39" t="s">
        <v>27</v>
      </c>
      <c r="W116" s="39" t="s">
        <v>27</v>
      </c>
      <c r="X116" s="39" t="s">
        <v>27</v>
      </c>
      <c r="Y116" s="38" t="s">
        <v>27</v>
      </c>
    </row>
    <row r="117" spans="1:25" ht="45" x14ac:dyDescent="0.25">
      <c r="A117" s="30" t="s">
        <v>146</v>
      </c>
      <c r="B117" s="31" t="s">
        <v>26</v>
      </c>
      <c r="C117" s="31" t="s">
        <v>26</v>
      </c>
      <c r="D117" s="32" t="s">
        <v>50</v>
      </c>
      <c r="E117" s="32" t="s">
        <v>27</v>
      </c>
      <c r="F117" s="32" t="s">
        <v>28</v>
      </c>
      <c r="G117" s="33" t="s">
        <v>29</v>
      </c>
      <c r="H117" s="34" t="s">
        <v>30</v>
      </c>
      <c r="I117" s="35" t="s">
        <v>31</v>
      </c>
      <c r="J117" s="36"/>
      <c r="K117" s="37" t="s">
        <v>27</v>
      </c>
      <c r="L117" s="38" t="s">
        <v>27</v>
      </c>
      <c r="M117" s="37">
        <v>200</v>
      </c>
      <c r="N117" s="39">
        <v>10</v>
      </c>
      <c r="O117" s="40" t="s">
        <v>27</v>
      </c>
      <c r="P117" s="40" t="s">
        <v>27</v>
      </c>
      <c r="Q117" s="41" t="s">
        <v>27</v>
      </c>
      <c r="R117" s="37" t="s">
        <v>27</v>
      </c>
      <c r="S117" s="39" t="s">
        <v>27</v>
      </c>
      <c r="T117" s="39" t="s">
        <v>27</v>
      </c>
      <c r="U117" s="39" t="s">
        <v>27</v>
      </c>
      <c r="V117" s="39" t="s">
        <v>27</v>
      </c>
      <c r="W117" s="39" t="s">
        <v>27</v>
      </c>
      <c r="X117" s="39" t="s">
        <v>27</v>
      </c>
      <c r="Y117" s="38" t="s">
        <v>27</v>
      </c>
    </row>
    <row r="118" spans="1:25" ht="45" x14ac:dyDescent="0.25">
      <c r="A118" s="30" t="s">
        <v>147</v>
      </c>
      <c r="B118" s="31" t="s">
        <v>26</v>
      </c>
      <c r="C118" s="31" t="s">
        <v>26</v>
      </c>
      <c r="D118" s="32" t="s">
        <v>50</v>
      </c>
      <c r="E118" s="32" t="s">
        <v>27</v>
      </c>
      <c r="F118" s="32" t="s">
        <v>28</v>
      </c>
      <c r="G118" s="33" t="s">
        <v>29</v>
      </c>
      <c r="H118" s="34" t="s">
        <v>30</v>
      </c>
      <c r="I118" s="35" t="s">
        <v>31</v>
      </c>
      <c r="J118" s="36"/>
      <c r="K118" s="37" t="s">
        <v>27</v>
      </c>
      <c r="L118" s="38" t="s">
        <v>27</v>
      </c>
      <c r="M118" s="37">
        <v>222</v>
      </c>
      <c r="N118" s="39">
        <v>10</v>
      </c>
      <c r="O118" s="40" t="s">
        <v>27</v>
      </c>
      <c r="P118" s="40" t="s">
        <v>27</v>
      </c>
      <c r="Q118" s="41" t="s">
        <v>27</v>
      </c>
      <c r="R118" s="37" t="s">
        <v>27</v>
      </c>
      <c r="S118" s="39" t="s">
        <v>27</v>
      </c>
      <c r="T118" s="39" t="s">
        <v>27</v>
      </c>
      <c r="U118" s="39" t="s">
        <v>27</v>
      </c>
      <c r="V118" s="39" t="s">
        <v>27</v>
      </c>
      <c r="W118" s="39" t="s">
        <v>27</v>
      </c>
      <c r="X118" s="39" t="s">
        <v>27</v>
      </c>
      <c r="Y118" s="38" t="s">
        <v>27</v>
      </c>
    </row>
    <row r="119" spans="1:25" ht="45" x14ac:dyDescent="0.25">
      <c r="A119" s="30" t="s">
        <v>148</v>
      </c>
      <c r="B119" s="31" t="s">
        <v>26</v>
      </c>
      <c r="C119" s="31" t="s">
        <v>26</v>
      </c>
      <c r="D119" s="32" t="s">
        <v>50</v>
      </c>
      <c r="E119" s="32" t="s">
        <v>27</v>
      </c>
      <c r="F119" s="39" t="s">
        <v>28</v>
      </c>
      <c r="G119" s="33" t="s">
        <v>29</v>
      </c>
      <c r="H119" s="34" t="s">
        <v>30</v>
      </c>
      <c r="I119" s="35" t="s">
        <v>31</v>
      </c>
      <c r="J119" s="36"/>
      <c r="K119" s="37" t="s">
        <v>27</v>
      </c>
      <c r="L119" s="38" t="s">
        <v>27</v>
      </c>
      <c r="M119" s="37">
        <v>245</v>
      </c>
      <c r="N119" s="39">
        <v>10</v>
      </c>
      <c r="O119" s="40" t="s">
        <v>27</v>
      </c>
      <c r="P119" s="40" t="s">
        <v>27</v>
      </c>
      <c r="Q119" s="41" t="s">
        <v>27</v>
      </c>
      <c r="R119" s="37" t="s">
        <v>27</v>
      </c>
      <c r="S119" s="39" t="s">
        <v>27</v>
      </c>
      <c r="T119" s="39" t="s">
        <v>27</v>
      </c>
      <c r="U119" s="39" t="s">
        <v>27</v>
      </c>
      <c r="V119" s="39" t="s">
        <v>27</v>
      </c>
      <c r="W119" s="39" t="s">
        <v>27</v>
      </c>
      <c r="X119" s="39" t="s">
        <v>27</v>
      </c>
      <c r="Y119" s="38" t="s">
        <v>27</v>
      </c>
    </row>
    <row r="120" spans="1:25" ht="45" x14ac:dyDescent="0.25">
      <c r="A120" s="30" t="s">
        <v>149</v>
      </c>
      <c r="B120" s="31" t="s">
        <v>26</v>
      </c>
      <c r="C120" s="31" t="s">
        <v>26</v>
      </c>
      <c r="D120" s="32" t="s">
        <v>50</v>
      </c>
      <c r="E120" s="32" t="s">
        <v>27</v>
      </c>
      <c r="F120" s="39" t="s">
        <v>28</v>
      </c>
      <c r="G120" s="33" t="s">
        <v>29</v>
      </c>
      <c r="H120" s="34" t="s">
        <v>30</v>
      </c>
      <c r="I120" s="35" t="s">
        <v>31</v>
      </c>
      <c r="J120" s="36"/>
      <c r="K120" s="37" t="s">
        <v>27</v>
      </c>
      <c r="L120" s="38" t="s">
        <v>27</v>
      </c>
      <c r="M120" s="37">
        <v>270</v>
      </c>
      <c r="N120" s="39">
        <v>10</v>
      </c>
      <c r="O120" s="40" t="s">
        <v>27</v>
      </c>
      <c r="P120" s="40" t="s">
        <v>27</v>
      </c>
      <c r="Q120" s="41" t="s">
        <v>27</v>
      </c>
      <c r="R120" s="37" t="s">
        <v>27</v>
      </c>
      <c r="S120" s="39" t="s">
        <v>27</v>
      </c>
      <c r="T120" s="39" t="s">
        <v>27</v>
      </c>
      <c r="U120" s="39" t="s">
        <v>27</v>
      </c>
      <c r="V120" s="39" t="s">
        <v>27</v>
      </c>
      <c r="W120" s="39" t="s">
        <v>27</v>
      </c>
      <c r="X120" s="39" t="s">
        <v>27</v>
      </c>
      <c r="Y120" s="38" t="s">
        <v>27</v>
      </c>
    </row>
    <row r="121" spans="1:25" ht="45" x14ac:dyDescent="0.25">
      <c r="A121" s="30" t="s">
        <v>150</v>
      </c>
      <c r="B121" s="31" t="s">
        <v>26</v>
      </c>
      <c r="C121" s="31" t="s">
        <v>26</v>
      </c>
      <c r="D121" s="32" t="s">
        <v>50</v>
      </c>
      <c r="E121" s="32" t="s">
        <v>27</v>
      </c>
      <c r="F121" s="39" t="s">
        <v>28</v>
      </c>
      <c r="G121" s="33" t="s">
        <v>29</v>
      </c>
      <c r="H121" s="34" t="s">
        <v>30</v>
      </c>
      <c r="I121" s="35" t="s">
        <v>31</v>
      </c>
      <c r="J121" s="36"/>
      <c r="K121" s="37" t="s">
        <v>27</v>
      </c>
      <c r="L121" s="38" t="s">
        <v>27</v>
      </c>
      <c r="M121" s="37">
        <v>290</v>
      </c>
      <c r="N121" s="39">
        <v>10</v>
      </c>
      <c r="O121" s="40" t="s">
        <v>27</v>
      </c>
      <c r="P121" s="40" t="s">
        <v>27</v>
      </c>
      <c r="Q121" s="41" t="s">
        <v>27</v>
      </c>
      <c r="R121" s="37" t="s">
        <v>27</v>
      </c>
      <c r="S121" s="39" t="s">
        <v>27</v>
      </c>
      <c r="T121" s="39" t="s">
        <v>27</v>
      </c>
      <c r="U121" s="39" t="s">
        <v>27</v>
      </c>
      <c r="V121" s="39" t="s">
        <v>27</v>
      </c>
      <c r="W121" s="39" t="s">
        <v>27</v>
      </c>
      <c r="X121" s="39" t="s">
        <v>27</v>
      </c>
      <c r="Y121" s="38" t="s">
        <v>27</v>
      </c>
    </row>
    <row r="122" spans="1:25" ht="45" x14ac:dyDescent="0.25">
      <c r="A122" s="30" t="s">
        <v>151</v>
      </c>
      <c r="B122" s="31" t="s">
        <v>26</v>
      </c>
      <c r="C122" s="31" t="s">
        <v>26</v>
      </c>
      <c r="D122" s="32" t="s">
        <v>50</v>
      </c>
      <c r="E122" s="32" t="s">
        <v>27</v>
      </c>
      <c r="F122" s="39" t="s">
        <v>28</v>
      </c>
      <c r="G122" s="33" t="s">
        <v>29</v>
      </c>
      <c r="H122" s="34" t="s">
        <v>30</v>
      </c>
      <c r="I122" s="35" t="s">
        <v>31</v>
      </c>
      <c r="J122" s="36"/>
      <c r="K122" s="37" t="s">
        <v>27</v>
      </c>
      <c r="L122" s="38" t="s">
        <v>27</v>
      </c>
      <c r="M122" s="37">
        <v>310</v>
      </c>
      <c r="N122" s="39">
        <v>10</v>
      </c>
      <c r="O122" s="40" t="s">
        <v>27</v>
      </c>
      <c r="P122" s="40" t="s">
        <v>27</v>
      </c>
      <c r="Q122" s="41" t="s">
        <v>27</v>
      </c>
      <c r="R122" s="37" t="s">
        <v>27</v>
      </c>
      <c r="S122" s="39" t="s">
        <v>27</v>
      </c>
      <c r="T122" s="39" t="s">
        <v>27</v>
      </c>
      <c r="U122" s="39" t="s">
        <v>27</v>
      </c>
      <c r="V122" s="39" t="s">
        <v>27</v>
      </c>
      <c r="W122" s="39" t="s">
        <v>27</v>
      </c>
      <c r="X122" s="39" t="s">
        <v>27</v>
      </c>
      <c r="Y122" s="38" t="s">
        <v>27</v>
      </c>
    </row>
    <row r="123" spans="1:25" ht="45" x14ac:dyDescent="0.25">
      <c r="A123" s="30" t="s">
        <v>152</v>
      </c>
      <c r="B123" s="31" t="s">
        <v>26</v>
      </c>
      <c r="C123" s="31" t="s">
        <v>26</v>
      </c>
      <c r="D123" s="32" t="s">
        <v>50</v>
      </c>
      <c r="E123" s="32" t="s">
        <v>27</v>
      </c>
      <c r="F123" s="39" t="s">
        <v>28</v>
      </c>
      <c r="G123" s="33" t="s">
        <v>29</v>
      </c>
      <c r="H123" s="34" t="s">
        <v>30</v>
      </c>
      <c r="I123" s="35" t="s">
        <v>31</v>
      </c>
      <c r="J123" s="36"/>
      <c r="K123" s="37" t="s">
        <v>27</v>
      </c>
      <c r="L123" s="38" t="s">
        <v>27</v>
      </c>
      <c r="M123" s="37">
        <v>335</v>
      </c>
      <c r="N123" s="39">
        <v>10</v>
      </c>
      <c r="O123" s="40" t="s">
        <v>27</v>
      </c>
      <c r="P123" s="40" t="s">
        <v>27</v>
      </c>
      <c r="Q123" s="41" t="s">
        <v>27</v>
      </c>
      <c r="R123" s="37" t="s">
        <v>27</v>
      </c>
      <c r="S123" s="39" t="s">
        <v>27</v>
      </c>
      <c r="T123" s="39" t="s">
        <v>27</v>
      </c>
      <c r="U123" s="39" t="s">
        <v>27</v>
      </c>
      <c r="V123" s="39" t="s">
        <v>27</v>
      </c>
      <c r="W123" s="39" t="s">
        <v>27</v>
      </c>
      <c r="X123" s="39" t="s">
        <v>27</v>
      </c>
      <c r="Y123" s="38" t="s">
        <v>27</v>
      </c>
    </row>
    <row r="124" spans="1:25" ht="45" x14ac:dyDescent="0.25">
      <c r="A124" s="30" t="s">
        <v>153</v>
      </c>
      <c r="B124" s="31" t="s">
        <v>50</v>
      </c>
      <c r="C124" s="31" t="s">
        <v>50</v>
      </c>
      <c r="D124" s="32" t="s">
        <v>119</v>
      </c>
      <c r="E124" s="32" t="s">
        <v>27</v>
      </c>
      <c r="F124" s="39" t="s">
        <v>28</v>
      </c>
      <c r="G124" s="33" t="s">
        <v>29</v>
      </c>
      <c r="H124" s="34" t="s">
        <v>30</v>
      </c>
      <c r="I124" s="35" t="s">
        <v>31</v>
      </c>
      <c r="J124" s="36"/>
      <c r="K124" s="37" t="s">
        <v>27</v>
      </c>
      <c r="L124" s="38" t="s">
        <v>27</v>
      </c>
      <c r="M124" s="37">
        <v>0</v>
      </c>
      <c r="N124" s="39">
        <v>10</v>
      </c>
      <c r="O124" s="40" t="s">
        <v>27</v>
      </c>
      <c r="P124" s="40" t="s">
        <v>27</v>
      </c>
      <c r="Q124" s="41" t="s">
        <v>27</v>
      </c>
      <c r="R124" s="37" t="s">
        <v>27</v>
      </c>
      <c r="S124" s="39" t="s">
        <v>27</v>
      </c>
      <c r="T124" s="39" t="s">
        <v>27</v>
      </c>
      <c r="U124" s="39" t="s">
        <v>27</v>
      </c>
      <c r="V124" s="39" t="s">
        <v>27</v>
      </c>
      <c r="W124" s="39" t="s">
        <v>27</v>
      </c>
      <c r="X124" s="39" t="s">
        <v>27</v>
      </c>
      <c r="Y124" s="38" t="s">
        <v>27</v>
      </c>
    </row>
    <row r="125" spans="1:25" ht="45" x14ac:dyDescent="0.25">
      <c r="A125" s="30" t="s">
        <v>154</v>
      </c>
      <c r="B125" s="31" t="s">
        <v>50</v>
      </c>
      <c r="C125" s="31" t="s">
        <v>50</v>
      </c>
      <c r="D125" s="32" t="s">
        <v>119</v>
      </c>
      <c r="E125" s="32" t="s">
        <v>27</v>
      </c>
      <c r="F125" s="39" t="s">
        <v>28</v>
      </c>
      <c r="G125" s="33" t="s">
        <v>29</v>
      </c>
      <c r="H125" s="34" t="s">
        <v>30</v>
      </c>
      <c r="I125" s="35" t="s">
        <v>31</v>
      </c>
      <c r="J125" s="36"/>
      <c r="K125" s="37" t="s">
        <v>27</v>
      </c>
      <c r="L125" s="38" t="s">
        <v>27</v>
      </c>
      <c r="M125" s="37">
        <v>23</v>
      </c>
      <c r="N125" s="39">
        <v>10</v>
      </c>
      <c r="O125" s="40" t="s">
        <v>27</v>
      </c>
      <c r="P125" s="40" t="s">
        <v>27</v>
      </c>
      <c r="Q125" s="41" t="s">
        <v>27</v>
      </c>
      <c r="R125" s="37" t="s">
        <v>27</v>
      </c>
      <c r="S125" s="39" t="s">
        <v>27</v>
      </c>
      <c r="T125" s="39" t="s">
        <v>27</v>
      </c>
      <c r="U125" s="39" t="s">
        <v>27</v>
      </c>
      <c r="V125" s="39" t="s">
        <v>27</v>
      </c>
      <c r="W125" s="39" t="s">
        <v>27</v>
      </c>
      <c r="X125" s="39" t="s">
        <v>27</v>
      </c>
      <c r="Y125" s="38" t="s">
        <v>27</v>
      </c>
    </row>
    <row r="126" spans="1:25" ht="45" x14ac:dyDescent="0.25">
      <c r="A126" s="30" t="s">
        <v>155</v>
      </c>
      <c r="B126" s="31" t="s">
        <v>50</v>
      </c>
      <c r="C126" s="31" t="s">
        <v>50</v>
      </c>
      <c r="D126" s="32" t="s">
        <v>119</v>
      </c>
      <c r="E126" s="32" t="s">
        <v>27</v>
      </c>
      <c r="F126" s="39" t="s">
        <v>28</v>
      </c>
      <c r="G126" s="33" t="s">
        <v>29</v>
      </c>
      <c r="H126" s="34" t="s">
        <v>30</v>
      </c>
      <c r="I126" s="35" t="s">
        <v>31</v>
      </c>
      <c r="J126" s="36"/>
      <c r="K126" s="37" t="s">
        <v>27</v>
      </c>
      <c r="L126" s="38" t="s">
        <v>27</v>
      </c>
      <c r="M126" s="37">
        <v>45</v>
      </c>
      <c r="N126" s="39">
        <v>10</v>
      </c>
      <c r="O126" s="40" t="s">
        <v>27</v>
      </c>
      <c r="P126" s="40" t="s">
        <v>27</v>
      </c>
      <c r="Q126" s="41" t="s">
        <v>27</v>
      </c>
      <c r="R126" s="37" t="s">
        <v>27</v>
      </c>
      <c r="S126" s="39" t="s">
        <v>27</v>
      </c>
      <c r="T126" s="39" t="s">
        <v>27</v>
      </c>
      <c r="U126" s="39" t="s">
        <v>27</v>
      </c>
      <c r="V126" s="39" t="s">
        <v>27</v>
      </c>
      <c r="W126" s="39" t="s">
        <v>27</v>
      </c>
      <c r="X126" s="39" t="s">
        <v>27</v>
      </c>
      <c r="Y126" s="38" t="s">
        <v>27</v>
      </c>
    </row>
    <row r="127" spans="1:25" ht="45" x14ac:dyDescent="0.25">
      <c r="A127" s="30" t="s">
        <v>156</v>
      </c>
      <c r="B127" s="31" t="s">
        <v>50</v>
      </c>
      <c r="C127" s="31" t="s">
        <v>50</v>
      </c>
      <c r="D127" s="32" t="s">
        <v>119</v>
      </c>
      <c r="E127" s="32" t="s">
        <v>27</v>
      </c>
      <c r="F127" s="39" t="s">
        <v>28</v>
      </c>
      <c r="G127" s="33" t="s">
        <v>29</v>
      </c>
      <c r="H127" s="34" t="s">
        <v>30</v>
      </c>
      <c r="I127" s="35" t="s">
        <v>31</v>
      </c>
      <c r="J127" s="36"/>
      <c r="K127" s="37" t="s">
        <v>27</v>
      </c>
      <c r="L127" s="38" t="s">
        <v>27</v>
      </c>
      <c r="M127" s="37">
        <v>70</v>
      </c>
      <c r="N127" s="39">
        <v>10</v>
      </c>
      <c r="O127" s="40" t="s">
        <v>27</v>
      </c>
      <c r="P127" s="40" t="s">
        <v>27</v>
      </c>
      <c r="Q127" s="41" t="s">
        <v>27</v>
      </c>
      <c r="R127" s="37" t="s">
        <v>27</v>
      </c>
      <c r="S127" s="39" t="s">
        <v>27</v>
      </c>
      <c r="T127" s="39" t="s">
        <v>27</v>
      </c>
      <c r="U127" s="39" t="s">
        <v>27</v>
      </c>
      <c r="V127" s="39" t="s">
        <v>27</v>
      </c>
      <c r="W127" s="39" t="s">
        <v>27</v>
      </c>
      <c r="X127" s="39" t="s">
        <v>27</v>
      </c>
      <c r="Y127" s="38" t="s">
        <v>27</v>
      </c>
    </row>
    <row r="128" spans="1:25" ht="45" x14ac:dyDescent="0.25">
      <c r="A128" s="30" t="s">
        <v>157</v>
      </c>
      <c r="B128" s="31" t="s">
        <v>50</v>
      </c>
      <c r="C128" s="31" t="s">
        <v>50</v>
      </c>
      <c r="D128" s="32" t="s">
        <v>119</v>
      </c>
      <c r="E128" s="32" t="s">
        <v>27</v>
      </c>
      <c r="F128" s="39" t="s">
        <v>28</v>
      </c>
      <c r="G128" s="33" t="s">
        <v>29</v>
      </c>
      <c r="H128" s="34" t="s">
        <v>30</v>
      </c>
      <c r="I128" s="35" t="s">
        <v>31</v>
      </c>
      <c r="J128" s="36"/>
      <c r="K128" s="37" t="s">
        <v>27</v>
      </c>
      <c r="L128" s="38" t="s">
        <v>27</v>
      </c>
      <c r="M128" s="37">
        <v>90</v>
      </c>
      <c r="N128" s="39">
        <v>10</v>
      </c>
      <c r="O128" s="40" t="s">
        <v>27</v>
      </c>
      <c r="P128" s="40" t="s">
        <v>27</v>
      </c>
      <c r="Q128" s="41" t="s">
        <v>27</v>
      </c>
      <c r="R128" s="37" t="s">
        <v>27</v>
      </c>
      <c r="S128" s="39" t="s">
        <v>27</v>
      </c>
      <c r="T128" s="39" t="s">
        <v>27</v>
      </c>
      <c r="U128" s="39" t="s">
        <v>27</v>
      </c>
      <c r="V128" s="39" t="s">
        <v>27</v>
      </c>
      <c r="W128" s="39" t="s">
        <v>27</v>
      </c>
      <c r="X128" s="39" t="s">
        <v>27</v>
      </c>
      <c r="Y128" s="38" t="s">
        <v>27</v>
      </c>
    </row>
    <row r="129" spans="1:25" ht="45" x14ac:dyDescent="0.25">
      <c r="A129" s="30" t="s">
        <v>158</v>
      </c>
      <c r="B129" s="31" t="s">
        <v>50</v>
      </c>
      <c r="C129" s="31" t="s">
        <v>50</v>
      </c>
      <c r="D129" s="32" t="s">
        <v>119</v>
      </c>
      <c r="E129" s="32" t="s">
        <v>27</v>
      </c>
      <c r="F129" s="39" t="s">
        <v>28</v>
      </c>
      <c r="G129" s="33" t="s">
        <v>29</v>
      </c>
      <c r="H129" s="34" t="s">
        <v>30</v>
      </c>
      <c r="I129" s="35" t="s">
        <v>31</v>
      </c>
      <c r="J129" s="36"/>
      <c r="K129" s="37" t="s">
        <v>27</v>
      </c>
      <c r="L129" s="38" t="s">
        <v>27</v>
      </c>
      <c r="M129" s="37">
        <v>110</v>
      </c>
      <c r="N129" s="39">
        <v>10</v>
      </c>
      <c r="O129" s="40" t="s">
        <v>27</v>
      </c>
      <c r="P129" s="40" t="s">
        <v>27</v>
      </c>
      <c r="Q129" s="41" t="s">
        <v>27</v>
      </c>
      <c r="R129" s="37" t="s">
        <v>27</v>
      </c>
      <c r="S129" s="39" t="s">
        <v>27</v>
      </c>
      <c r="T129" s="39" t="s">
        <v>27</v>
      </c>
      <c r="U129" s="39" t="s">
        <v>27</v>
      </c>
      <c r="V129" s="39" t="s">
        <v>27</v>
      </c>
      <c r="W129" s="39" t="s">
        <v>27</v>
      </c>
      <c r="X129" s="39" t="s">
        <v>27</v>
      </c>
      <c r="Y129" s="38" t="s">
        <v>27</v>
      </c>
    </row>
    <row r="130" spans="1:25" ht="45" x14ac:dyDescent="0.25">
      <c r="A130" s="30" t="s">
        <v>159</v>
      </c>
      <c r="B130" s="31" t="s">
        <v>50</v>
      </c>
      <c r="C130" s="31" t="s">
        <v>50</v>
      </c>
      <c r="D130" s="32" t="s">
        <v>119</v>
      </c>
      <c r="E130" s="32" t="s">
        <v>27</v>
      </c>
      <c r="F130" s="39" t="s">
        <v>28</v>
      </c>
      <c r="G130" s="33" t="s">
        <v>29</v>
      </c>
      <c r="H130" s="34" t="s">
        <v>30</v>
      </c>
      <c r="I130" s="35" t="s">
        <v>31</v>
      </c>
      <c r="J130" s="36"/>
      <c r="K130" s="37" t="s">
        <v>27</v>
      </c>
      <c r="L130" s="38" t="s">
        <v>27</v>
      </c>
      <c r="M130" s="37">
        <v>125</v>
      </c>
      <c r="N130" s="39">
        <v>10</v>
      </c>
      <c r="O130" s="40" t="s">
        <v>27</v>
      </c>
      <c r="P130" s="40" t="s">
        <v>27</v>
      </c>
      <c r="Q130" s="41" t="s">
        <v>27</v>
      </c>
      <c r="R130" s="37" t="s">
        <v>27</v>
      </c>
      <c r="S130" s="39" t="s">
        <v>27</v>
      </c>
      <c r="T130" s="39" t="s">
        <v>27</v>
      </c>
      <c r="U130" s="39" t="s">
        <v>27</v>
      </c>
      <c r="V130" s="39" t="s">
        <v>27</v>
      </c>
      <c r="W130" s="39" t="s">
        <v>27</v>
      </c>
      <c r="X130" s="39" t="s">
        <v>27</v>
      </c>
      <c r="Y130" s="38" t="s">
        <v>27</v>
      </c>
    </row>
    <row r="131" spans="1:25" ht="45" x14ac:dyDescent="0.25">
      <c r="A131" s="30" t="s">
        <v>160</v>
      </c>
      <c r="B131" s="31" t="s">
        <v>50</v>
      </c>
      <c r="C131" s="31" t="s">
        <v>50</v>
      </c>
      <c r="D131" s="32" t="s">
        <v>119</v>
      </c>
      <c r="E131" s="32" t="s">
        <v>27</v>
      </c>
      <c r="F131" s="39" t="s">
        <v>28</v>
      </c>
      <c r="G131" s="33" t="s">
        <v>29</v>
      </c>
      <c r="H131" s="34" t="s">
        <v>30</v>
      </c>
      <c r="I131" s="35" t="s">
        <v>31</v>
      </c>
      <c r="J131" s="36"/>
      <c r="K131" s="37" t="s">
        <v>27</v>
      </c>
      <c r="L131" s="38" t="s">
        <v>27</v>
      </c>
      <c r="M131" s="37">
        <v>150</v>
      </c>
      <c r="N131" s="39">
        <v>10</v>
      </c>
      <c r="O131" s="40" t="s">
        <v>27</v>
      </c>
      <c r="P131" s="40" t="s">
        <v>27</v>
      </c>
      <c r="Q131" s="41" t="s">
        <v>27</v>
      </c>
      <c r="R131" s="37" t="s">
        <v>27</v>
      </c>
      <c r="S131" s="39" t="s">
        <v>27</v>
      </c>
      <c r="T131" s="39" t="s">
        <v>27</v>
      </c>
      <c r="U131" s="39" t="s">
        <v>27</v>
      </c>
      <c r="V131" s="39" t="s">
        <v>27</v>
      </c>
      <c r="W131" s="39" t="s">
        <v>27</v>
      </c>
      <c r="X131" s="39" t="s">
        <v>27</v>
      </c>
      <c r="Y131" s="38" t="s">
        <v>27</v>
      </c>
    </row>
    <row r="132" spans="1:25" ht="45" x14ac:dyDescent="0.25">
      <c r="A132" s="30" t="s">
        <v>161</v>
      </c>
      <c r="B132" s="31" t="s">
        <v>50</v>
      </c>
      <c r="C132" s="31" t="s">
        <v>50</v>
      </c>
      <c r="D132" s="32" t="s">
        <v>119</v>
      </c>
      <c r="E132" s="32" t="s">
        <v>27</v>
      </c>
      <c r="F132" s="39" t="s">
        <v>28</v>
      </c>
      <c r="G132" s="33" t="s">
        <v>29</v>
      </c>
      <c r="H132" s="34" t="s">
        <v>30</v>
      </c>
      <c r="I132" s="35" t="s">
        <v>31</v>
      </c>
      <c r="J132" s="36"/>
      <c r="K132" s="37" t="s">
        <v>27</v>
      </c>
      <c r="L132" s="38" t="s">
        <v>27</v>
      </c>
      <c r="M132" s="37">
        <v>180</v>
      </c>
      <c r="N132" s="39">
        <v>10</v>
      </c>
      <c r="O132" s="40" t="s">
        <v>27</v>
      </c>
      <c r="P132" s="40" t="s">
        <v>27</v>
      </c>
      <c r="Q132" s="41" t="s">
        <v>27</v>
      </c>
      <c r="R132" s="37" t="s">
        <v>27</v>
      </c>
      <c r="S132" s="39" t="s">
        <v>27</v>
      </c>
      <c r="T132" s="39" t="s">
        <v>27</v>
      </c>
      <c r="U132" s="39" t="s">
        <v>27</v>
      </c>
      <c r="V132" s="39" t="s">
        <v>27</v>
      </c>
      <c r="W132" s="39" t="s">
        <v>27</v>
      </c>
      <c r="X132" s="39" t="s">
        <v>27</v>
      </c>
      <c r="Y132" s="38" t="s">
        <v>27</v>
      </c>
    </row>
    <row r="133" spans="1:25" ht="45" x14ac:dyDescent="0.25">
      <c r="A133" s="30" t="s">
        <v>162</v>
      </c>
      <c r="B133" s="31" t="s">
        <v>50</v>
      </c>
      <c r="C133" s="31" t="s">
        <v>50</v>
      </c>
      <c r="D133" s="32" t="s">
        <v>119</v>
      </c>
      <c r="E133" s="32" t="s">
        <v>27</v>
      </c>
      <c r="F133" s="39" t="s">
        <v>28</v>
      </c>
      <c r="G133" s="33" t="s">
        <v>29</v>
      </c>
      <c r="H133" s="34" t="s">
        <v>30</v>
      </c>
      <c r="I133" s="35" t="s">
        <v>31</v>
      </c>
      <c r="J133" s="36"/>
      <c r="K133" s="37" t="s">
        <v>27</v>
      </c>
      <c r="L133" s="38" t="s">
        <v>27</v>
      </c>
      <c r="M133" s="37">
        <v>200</v>
      </c>
      <c r="N133" s="39">
        <v>10</v>
      </c>
      <c r="O133" s="40" t="s">
        <v>27</v>
      </c>
      <c r="P133" s="40" t="s">
        <v>27</v>
      </c>
      <c r="Q133" s="41" t="s">
        <v>27</v>
      </c>
      <c r="R133" s="37" t="s">
        <v>27</v>
      </c>
      <c r="S133" s="39" t="s">
        <v>27</v>
      </c>
      <c r="T133" s="39" t="s">
        <v>27</v>
      </c>
      <c r="U133" s="39" t="s">
        <v>27</v>
      </c>
      <c r="V133" s="39" t="s">
        <v>27</v>
      </c>
      <c r="W133" s="39" t="s">
        <v>27</v>
      </c>
      <c r="X133" s="39" t="s">
        <v>27</v>
      </c>
      <c r="Y133" s="38" t="s">
        <v>27</v>
      </c>
    </row>
    <row r="134" spans="1:25" ht="45" x14ac:dyDescent="0.25">
      <c r="A134" s="30" t="s">
        <v>163</v>
      </c>
      <c r="B134" s="31" t="s">
        <v>50</v>
      </c>
      <c r="C134" s="31" t="s">
        <v>50</v>
      </c>
      <c r="D134" s="32" t="s">
        <v>119</v>
      </c>
      <c r="E134" s="32" t="s">
        <v>27</v>
      </c>
      <c r="F134" s="39" t="s">
        <v>28</v>
      </c>
      <c r="G134" s="33" t="s">
        <v>29</v>
      </c>
      <c r="H134" s="34" t="s">
        <v>30</v>
      </c>
      <c r="I134" s="35" t="s">
        <v>31</v>
      </c>
      <c r="J134" s="36"/>
      <c r="K134" s="37" t="s">
        <v>27</v>
      </c>
      <c r="L134" s="38" t="s">
        <v>27</v>
      </c>
      <c r="M134" s="37">
        <v>222</v>
      </c>
      <c r="N134" s="39">
        <v>10</v>
      </c>
      <c r="O134" s="40" t="s">
        <v>27</v>
      </c>
      <c r="P134" s="40" t="s">
        <v>27</v>
      </c>
      <c r="Q134" s="41" t="s">
        <v>27</v>
      </c>
      <c r="R134" s="37" t="s">
        <v>27</v>
      </c>
      <c r="S134" s="39" t="s">
        <v>27</v>
      </c>
      <c r="T134" s="39" t="s">
        <v>27</v>
      </c>
      <c r="U134" s="39" t="s">
        <v>27</v>
      </c>
      <c r="V134" s="39" t="s">
        <v>27</v>
      </c>
      <c r="W134" s="39" t="s">
        <v>27</v>
      </c>
      <c r="X134" s="39" t="s">
        <v>27</v>
      </c>
      <c r="Y134" s="38" t="s">
        <v>27</v>
      </c>
    </row>
    <row r="135" spans="1:25" ht="45" x14ac:dyDescent="0.25">
      <c r="A135" s="30" t="s">
        <v>164</v>
      </c>
      <c r="B135" s="31" t="s">
        <v>50</v>
      </c>
      <c r="C135" s="31" t="s">
        <v>50</v>
      </c>
      <c r="D135" s="32" t="s">
        <v>119</v>
      </c>
      <c r="E135" s="32" t="s">
        <v>27</v>
      </c>
      <c r="F135" s="39" t="s">
        <v>28</v>
      </c>
      <c r="G135" s="33" t="s">
        <v>29</v>
      </c>
      <c r="H135" s="34" t="s">
        <v>30</v>
      </c>
      <c r="I135" s="35" t="s">
        <v>31</v>
      </c>
      <c r="J135" s="36"/>
      <c r="K135" s="37" t="s">
        <v>27</v>
      </c>
      <c r="L135" s="38" t="s">
        <v>27</v>
      </c>
      <c r="M135" s="37">
        <v>245</v>
      </c>
      <c r="N135" s="39">
        <v>10</v>
      </c>
      <c r="O135" s="40" t="s">
        <v>27</v>
      </c>
      <c r="P135" s="40" t="s">
        <v>27</v>
      </c>
      <c r="Q135" s="41" t="s">
        <v>27</v>
      </c>
      <c r="R135" s="37" t="s">
        <v>27</v>
      </c>
      <c r="S135" s="39" t="s">
        <v>27</v>
      </c>
      <c r="T135" s="39" t="s">
        <v>27</v>
      </c>
      <c r="U135" s="39" t="s">
        <v>27</v>
      </c>
      <c r="V135" s="39" t="s">
        <v>27</v>
      </c>
      <c r="W135" s="39" t="s">
        <v>27</v>
      </c>
      <c r="X135" s="39" t="s">
        <v>27</v>
      </c>
      <c r="Y135" s="38" t="s">
        <v>27</v>
      </c>
    </row>
    <row r="136" spans="1:25" ht="45" x14ac:dyDescent="0.25">
      <c r="A136" s="30" t="s">
        <v>165</v>
      </c>
      <c r="B136" s="31" t="s">
        <v>50</v>
      </c>
      <c r="C136" s="31" t="s">
        <v>50</v>
      </c>
      <c r="D136" s="32" t="s">
        <v>119</v>
      </c>
      <c r="E136" s="32" t="s">
        <v>27</v>
      </c>
      <c r="F136" s="39" t="s">
        <v>28</v>
      </c>
      <c r="G136" s="33" t="s">
        <v>29</v>
      </c>
      <c r="H136" s="34" t="s">
        <v>30</v>
      </c>
      <c r="I136" s="35" t="s">
        <v>31</v>
      </c>
      <c r="J136" s="36"/>
      <c r="K136" s="37" t="s">
        <v>27</v>
      </c>
      <c r="L136" s="38" t="s">
        <v>27</v>
      </c>
      <c r="M136" s="37">
        <v>270</v>
      </c>
      <c r="N136" s="39">
        <v>10</v>
      </c>
      <c r="O136" s="40" t="s">
        <v>27</v>
      </c>
      <c r="P136" s="40" t="s">
        <v>27</v>
      </c>
      <c r="Q136" s="41" t="s">
        <v>27</v>
      </c>
      <c r="R136" s="37" t="s">
        <v>27</v>
      </c>
      <c r="S136" s="39" t="s">
        <v>27</v>
      </c>
      <c r="T136" s="39" t="s">
        <v>27</v>
      </c>
      <c r="U136" s="39" t="s">
        <v>27</v>
      </c>
      <c r="V136" s="39" t="s">
        <v>27</v>
      </c>
      <c r="W136" s="39" t="s">
        <v>27</v>
      </c>
      <c r="X136" s="39" t="s">
        <v>27</v>
      </c>
      <c r="Y136" s="38" t="s">
        <v>27</v>
      </c>
    </row>
    <row r="137" spans="1:25" ht="45" x14ac:dyDescent="0.25">
      <c r="A137" s="30" t="s">
        <v>166</v>
      </c>
      <c r="B137" s="31" t="s">
        <v>50</v>
      </c>
      <c r="C137" s="31" t="s">
        <v>50</v>
      </c>
      <c r="D137" s="32" t="s">
        <v>119</v>
      </c>
      <c r="E137" s="32" t="s">
        <v>27</v>
      </c>
      <c r="F137" s="39" t="s">
        <v>28</v>
      </c>
      <c r="G137" s="33" t="s">
        <v>29</v>
      </c>
      <c r="H137" s="34" t="s">
        <v>30</v>
      </c>
      <c r="I137" s="35" t="s">
        <v>31</v>
      </c>
      <c r="J137" s="36"/>
      <c r="K137" s="37" t="s">
        <v>27</v>
      </c>
      <c r="L137" s="38" t="s">
        <v>27</v>
      </c>
      <c r="M137" s="37">
        <v>290</v>
      </c>
      <c r="N137" s="39">
        <v>10</v>
      </c>
      <c r="O137" s="40" t="s">
        <v>27</v>
      </c>
      <c r="P137" s="40" t="s">
        <v>27</v>
      </c>
      <c r="Q137" s="41" t="s">
        <v>27</v>
      </c>
      <c r="R137" s="37" t="s">
        <v>27</v>
      </c>
      <c r="S137" s="39" t="s">
        <v>27</v>
      </c>
      <c r="T137" s="39" t="s">
        <v>27</v>
      </c>
      <c r="U137" s="39" t="s">
        <v>27</v>
      </c>
      <c r="V137" s="39" t="s">
        <v>27</v>
      </c>
      <c r="W137" s="39" t="s">
        <v>27</v>
      </c>
      <c r="X137" s="39" t="s">
        <v>27</v>
      </c>
      <c r="Y137" s="38" t="s">
        <v>27</v>
      </c>
    </row>
    <row r="138" spans="1:25" ht="45" x14ac:dyDescent="0.25">
      <c r="A138" s="30" t="s">
        <v>167</v>
      </c>
      <c r="B138" s="31" t="s">
        <v>50</v>
      </c>
      <c r="C138" s="31" t="s">
        <v>50</v>
      </c>
      <c r="D138" s="32" t="s">
        <v>119</v>
      </c>
      <c r="E138" s="32" t="s">
        <v>27</v>
      </c>
      <c r="F138" s="39" t="s">
        <v>28</v>
      </c>
      <c r="G138" s="33" t="s">
        <v>29</v>
      </c>
      <c r="H138" s="34" t="s">
        <v>30</v>
      </c>
      <c r="I138" s="35" t="s">
        <v>31</v>
      </c>
      <c r="J138" s="36"/>
      <c r="K138" s="37" t="s">
        <v>27</v>
      </c>
      <c r="L138" s="38" t="s">
        <v>27</v>
      </c>
      <c r="M138" s="37">
        <v>310</v>
      </c>
      <c r="N138" s="39">
        <v>10</v>
      </c>
      <c r="O138" s="40" t="s">
        <v>27</v>
      </c>
      <c r="P138" s="40" t="s">
        <v>27</v>
      </c>
      <c r="Q138" s="41" t="s">
        <v>27</v>
      </c>
      <c r="R138" s="37" t="s">
        <v>27</v>
      </c>
      <c r="S138" s="39" t="s">
        <v>27</v>
      </c>
      <c r="T138" s="39" t="s">
        <v>27</v>
      </c>
      <c r="U138" s="39" t="s">
        <v>27</v>
      </c>
      <c r="V138" s="39" t="s">
        <v>27</v>
      </c>
      <c r="W138" s="39" t="s">
        <v>27</v>
      </c>
      <c r="X138" s="39" t="s">
        <v>27</v>
      </c>
      <c r="Y138" s="38" t="s">
        <v>27</v>
      </c>
    </row>
    <row r="139" spans="1:25" ht="45" x14ac:dyDescent="0.25">
      <c r="A139" s="43" t="s">
        <v>168</v>
      </c>
      <c r="B139" s="44" t="s">
        <v>50</v>
      </c>
      <c r="C139" s="44" t="s">
        <v>50</v>
      </c>
      <c r="D139" s="45" t="s">
        <v>119</v>
      </c>
      <c r="E139" s="45" t="s">
        <v>27</v>
      </c>
      <c r="F139" s="46" t="s">
        <v>28</v>
      </c>
      <c r="G139" s="47" t="s">
        <v>29</v>
      </c>
      <c r="H139" s="48" t="s">
        <v>30</v>
      </c>
      <c r="I139" s="49" t="s">
        <v>31</v>
      </c>
      <c r="J139" s="50"/>
      <c r="K139" s="51" t="s">
        <v>27</v>
      </c>
      <c r="L139" s="52" t="s">
        <v>27</v>
      </c>
      <c r="M139" s="51">
        <v>335</v>
      </c>
      <c r="N139" s="46">
        <v>10</v>
      </c>
      <c r="O139" s="53" t="s">
        <v>27</v>
      </c>
      <c r="P139" s="53" t="s">
        <v>27</v>
      </c>
      <c r="Q139" s="54" t="s">
        <v>27</v>
      </c>
      <c r="R139" s="51" t="s">
        <v>27</v>
      </c>
      <c r="S139" s="46" t="s">
        <v>27</v>
      </c>
      <c r="T139" s="46" t="s">
        <v>27</v>
      </c>
      <c r="U139" s="46" t="s">
        <v>27</v>
      </c>
      <c r="V139" s="46" t="s">
        <v>27</v>
      </c>
      <c r="W139" s="46" t="s">
        <v>27</v>
      </c>
      <c r="X139" s="46" t="s">
        <v>27</v>
      </c>
      <c r="Y139" s="5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F224-CCF4-4764-B045-EAD24CDFD685}">
  <dimension ref="A1:H82"/>
  <sheetViews>
    <sheetView workbookViewId="0">
      <selection sqref="A1:H82"/>
    </sheetView>
  </sheetViews>
  <sheetFormatPr defaultRowHeight="15" x14ac:dyDescent="0.25"/>
  <sheetData>
    <row r="1" spans="1:8" ht="47.25" x14ac:dyDescent="0.25">
      <c r="A1" s="56" t="s">
        <v>169</v>
      </c>
      <c r="B1" s="56" t="s">
        <v>170</v>
      </c>
      <c r="C1" s="56" t="s">
        <v>171</v>
      </c>
      <c r="D1" s="56" t="s">
        <v>172</v>
      </c>
      <c r="E1" s="56" t="s">
        <v>173</v>
      </c>
      <c r="F1" s="56" t="s">
        <v>174</v>
      </c>
      <c r="G1" s="56" t="s">
        <v>175</v>
      </c>
      <c r="H1" s="56" t="s">
        <v>176</v>
      </c>
    </row>
    <row r="2" spans="1:8" x14ac:dyDescent="0.25">
      <c r="A2" s="57">
        <v>1</v>
      </c>
      <c r="B2" s="58">
        <v>5</v>
      </c>
      <c r="C2" s="59">
        <v>180</v>
      </c>
      <c r="D2" s="60">
        <v>0.15</v>
      </c>
      <c r="E2" s="61">
        <v>1.7</v>
      </c>
      <c r="F2" s="59">
        <v>150</v>
      </c>
      <c r="G2" s="60">
        <v>7.76</v>
      </c>
      <c r="H2" s="61">
        <v>680.2</v>
      </c>
    </row>
    <row r="3" spans="1:8" x14ac:dyDescent="0.25">
      <c r="A3" s="57">
        <v>2</v>
      </c>
      <c r="B3" s="62">
        <v>3</v>
      </c>
      <c r="C3" s="63">
        <v>180</v>
      </c>
      <c r="D3" s="64">
        <v>0.09</v>
      </c>
      <c r="E3" s="65">
        <v>1</v>
      </c>
      <c r="F3" s="63">
        <v>150</v>
      </c>
      <c r="G3" s="64">
        <v>6.9770000000000003</v>
      </c>
      <c r="H3" s="65">
        <v>611.6</v>
      </c>
    </row>
    <row r="4" spans="1:8" x14ac:dyDescent="0.25">
      <c r="A4" s="57">
        <v>3</v>
      </c>
      <c r="B4" s="58">
        <v>7</v>
      </c>
      <c r="C4" s="59">
        <v>180</v>
      </c>
      <c r="D4" s="60">
        <v>0.25</v>
      </c>
      <c r="E4" s="61">
        <v>2.1</v>
      </c>
      <c r="F4" s="59">
        <v>150</v>
      </c>
      <c r="G4" s="60">
        <v>6.73</v>
      </c>
      <c r="H4" s="61">
        <v>589.9</v>
      </c>
    </row>
    <row r="5" spans="1:8" x14ac:dyDescent="0.25">
      <c r="A5" s="57">
        <v>4</v>
      </c>
      <c r="B5" s="62">
        <v>1.25</v>
      </c>
      <c r="C5" s="63">
        <v>180</v>
      </c>
      <c r="D5" s="64">
        <v>0.04</v>
      </c>
      <c r="E5" s="65">
        <v>0.4</v>
      </c>
      <c r="F5" s="63">
        <v>150</v>
      </c>
      <c r="G5" s="64">
        <v>6.4489999999999998</v>
      </c>
      <c r="H5" s="65">
        <v>565.29999999999995</v>
      </c>
    </row>
    <row r="6" spans="1:8" x14ac:dyDescent="0.25">
      <c r="A6" s="57">
        <v>5</v>
      </c>
      <c r="B6" s="58">
        <v>1.25</v>
      </c>
      <c r="C6" s="59">
        <v>290</v>
      </c>
      <c r="D6" s="60">
        <v>0.01</v>
      </c>
      <c r="E6" s="61">
        <v>0.2</v>
      </c>
      <c r="F6" s="59">
        <v>310</v>
      </c>
      <c r="G6" s="60">
        <v>5.1710000000000003</v>
      </c>
      <c r="H6" s="61">
        <v>453.3</v>
      </c>
    </row>
    <row r="7" spans="1:8" x14ac:dyDescent="0.25">
      <c r="A7" s="57">
        <v>6</v>
      </c>
      <c r="B7" s="62">
        <v>9</v>
      </c>
      <c r="C7" s="63">
        <v>180</v>
      </c>
      <c r="D7" s="64">
        <v>0.35</v>
      </c>
      <c r="E7" s="65">
        <v>2.4</v>
      </c>
      <c r="F7" s="63">
        <v>150</v>
      </c>
      <c r="G7" s="64">
        <v>5.0090000000000003</v>
      </c>
      <c r="H7" s="65">
        <v>439.1</v>
      </c>
    </row>
    <row r="8" spans="1:8" x14ac:dyDescent="0.25">
      <c r="A8" s="57">
        <v>7</v>
      </c>
      <c r="B8" s="58">
        <v>3</v>
      </c>
      <c r="C8" s="59">
        <v>290</v>
      </c>
      <c r="D8" s="60">
        <v>0.03</v>
      </c>
      <c r="E8" s="61">
        <v>0.5</v>
      </c>
      <c r="F8" s="59">
        <v>310</v>
      </c>
      <c r="G8" s="60">
        <v>4.7930000000000001</v>
      </c>
      <c r="H8" s="61">
        <v>420.2</v>
      </c>
    </row>
    <row r="9" spans="1:8" x14ac:dyDescent="0.25">
      <c r="A9" s="57">
        <v>8</v>
      </c>
      <c r="B9" s="62">
        <v>14</v>
      </c>
      <c r="C9" s="63">
        <v>180</v>
      </c>
      <c r="D9" s="64">
        <v>0.6</v>
      </c>
      <c r="E9" s="65">
        <v>3</v>
      </c>
      <c r="F9" s="63">
        <v>150</v>
      </c>
      <c r="G9" s="64">
        <v>4.7130000000000001</v>
      </c>
      <c r="H9" s="65">
        <v>413.1</v>
      </c>
    </row>
    <row r="10" spans="1:8" x14ac:dyDescent="0.25">
      <c r="A10" s="57">
        <v>9</v>
      </c>
      <c r="B10" s="58">
        <v>5</v>
      </c>
      <c r="C10" s="59">
        <v>70</v>
      </c>
      <c r="D10" s="60">
        <v>0.19</v>
      </c>
      <c r="E10" s="61">
        <v>2</v>
      </c>
      <c r="F10" s="59">
        <v>70</v>
      </c>
      <c r="G10" s="60">
        <v>3.7360000000000002</v>
      </c>
      <c r="H10" s="61">
        <v>327.5</v>
      </c>
    </row>
    <row r="11" spans="1:8" x14ac:dyDescent="0.25">
      <c r="A11" s="57">
        <v>10</v>
      </c>
      <c r="B11" s="62">
        <v>11</v>
      </c>
      <c r="C11" s="63">
        <v>180</v>
      </c>
      <c r="D11" s="64">
        <v>0.45</v>
      </c>
      <c r="E11" s="65">
        <v>2.7</v>
      </c>
      <c r="F11" s="63">
        <v>150</v>
      </c>
      <c r="G11" s="64">
        <v>3.641</v>
      </c>
      <c r="H11" s="65">
        <v>319.2</v>
      </c>
    </row>
    <row r="12" spans="1:8" x14ac:dyDescent="0.25">
      <c r="A12" s="57">
        <v>11</v>
      </c>
      <c r="B12" s="58">
        <v>1.25</v>
      </c>
      <c r="C12" s="59">
        <v>335</v>
      </c>
      <c r="D12" s="60">
        <v>0.02</v>
      </c>
      <c r="E12" s="61">
        <v>0.3</v>
      </c>
      <c r="F12" s="59">
        <v>45</v>
      </c>
      <c r="G12" s="60">
        <v>3.6389999999999998</v>
      </c>
      <c r="H12" s="61">
        <v>319</v>
      </c>
    </row>
    <row r="13" spans="1:8" x14ac:dyDescent="0.25">
      <c r="A13" s="57">
        <v>12</v>
      </c>
      <c r="B13" s="62">
        <v>1.25</v>
      </c>
      <c r="C13" s="63">
        <v>45</v>
      </c>
      <c r="D13" s="64">
        <v>0.05</v>
      </c>
      <c r="E13" s="65">
        <v>0.5</v>
      </c>
      <c r="F13" s="63">
        <v>70</v>
      </c>
      <c r="G13" s="64">
        <v>2.5310000000000001</v>
      </c>
      <c r="H13" s="65">
        <v>221.9</v>
      </c>
    </row>
    <row r="14" spans="1:8" x14ac:dyDescent="0.25">
      <c r="A14" s="57">
        <v>13</v>
      </c>
      <c r="B14" s="58">
        <v>5</v>
      </c>
      <c r="C14" s="59">
        <v>90</v>
      </c>
      <c r="D14" s="60">
        <v>0.18</v>
      </c>
      <c r="E14" s="61">
        <v>1.8</v>
      </c>
      <c r="F14" s="59">
        <v>90</v>
      </c>
      <c r="G14" s="60">
        <v>2.4550000000000001</v>
      </c>
      <c r="H14" s="61">
        <v>215.2</v>
      </c>
    </row>
    <row r="15" spans="1:8" x14ac:dyDescent="0.25">
      <c r="A15" s="57">
        <v>14</v>
      </c>
      <c r="B15" s="62">
        <v>3</v>
      </c>
      <c r="C15" s="63">
        <v>70</v>
      </c>
      <c r="D15" s="64">
        <v>0.12</v>
      </c>
      <c r="E15" s="65">
        <v>1.2</v>
      </c>
      <c r="F15" s="63">
        <v>70</v>
      </c>
      <c r="G15" s="64">
        <v>2.3340000000000001</v>
      </c>
      <c r="H15" s="65">
        <v>204.6</v>
      </c>
    </row>
    <row r="16" spans="1:8" x14ac:dyDescent="0.25">
      <c r="A16" s="57">
        <v>15</v>
      </c>
      <c r="B16" s="58">
        <v>3</v>
      </c>
      <c r="C16" s="59">
        <v>335</v>
      </c>
      <c r="D16" s="60">
        <v>0.04</v>
      </c>
      <c r="E16" s="61">
        <v>0.7</v>
      </c>
      <c r="F16" s="59">
        <v>45</v>
      </c>
      <c r="G16" s="60">
        <v>1.903</v>
      </c>
      <c r="H16" s="61">
        <v>166.8</v>
      </c>
    </row>
    <row r="17" spans="1:8" x14ac:dyDescent="0.25">
      <c r="A17" s="57">
        <v>16</v>
      </c>
      <c r="B17" s="62">
        <v>3</v>
      </c>
      <c r="C17" s="63">
        <v>90</v>
      </c>
      <c r="D17" s="64">
        <v>0.11</v>
      </c>
      <c r="E17" s="65">
        <v>1.1000000000000001</v>
      </c>
      <c r="F17" s="63">
        <v>90</v>
      </c>
      <c r="G17" s="64">
        <v>1.9019999999999999</v>
      </c>
      <c r="H17" s="65">
        <v>166.7</v>
      </c>
    </row>
    <row r="18" spans="1:8" x14ac:dyDescent="0.25">
      <c r="A18" s="57">
        <v>17</v>
      </c>
      <c r="B18" s="58">
        <v>5</v>
      </c>
      <c r="C18" s="59">
        <v>290</v>
      </c>
      <c r="D18" s="60">
        <v>0.05</v>
      </c>
      <c r="E18" s="61">
        <v>0.9</v>
      </c>
      <c r="F18" s="59">
        <v>310</v>
      </c>
      <c r="G18" s="60">
        <v>1.899</v>
      </c>
      <c r="H18" s="61">
        <v>166.5</v>
      </c>
    </row>
    <row r="19" spans="1:8" x14ac:dyDescent="0.25">
      <c r="A19" s="57">
        <v>18</v>
      </c>
      <c r="B19" s="62">
        <v>5</v>
      </c>
      <c r="C19" s="63">
        <v>45</v>
      </c>
      <c r="D19" s="64">
        <v>0.19</v>
      </c>
      <c r="E19" s="65">
        <v>2</v>
      </c>
      <c r="F19" s="63">
        <v>70</v>
      </c>
      <c r="G19" s="64">
        <v>1.835</v>
      </c>
      <c r="H19" s="65">
        <v>160.80000000000001</v>
      </c>
    </row>
    <row r="20" spans="1:8" x14ac:dyDescent="0.25">
      <c r="A20" s="57">
        <v>19</v>
      </c>
      <c r="B20" s="58">
        <v>3</v>
      </c>
      <c r="C20" s="59">
        <v>45</v>
      </c>
      <c r="D20" s="60">
        <v>0.11</v>
      </c>
      <c r="E20" s="61">
        <v>1.2</v>
      </c>
      <c r="F20" s="59">
        <v>70</v>
      </c>
      <c r="G20" s="60">
        <v>1.69</v>
      </c>
      <c r="H20" s="61">
        <v>148.1</v>
      </c>
    </row>
    <row r="21" spans="1:8" x14ac:dyDescent="0.25">
      <c r="A21" s="57">
        <v>20</v>
      </c>
      <c r="B21" s="62">
        <v>1.25</v>
      </c>
      <c r="C21" s="63">
        <v>70</v>
      </c>
      <c r="D21" s="64">
        <v>0.05</v>
      </c>
      <c r="E21" s="65">
        <v>0.5</v>
      </c>
      <c r="F21" s="63">
        <v>70</v>
      </c>
      <c r="G21" s="64">
        <v>1.673</v>
      </c>
      <c r="H21" s="65">
        <v>146.6</v>
      </c>
    </row>
    <row r="22" spans="1:8" x14ac:dyDescent="0.25">
      <c r="A22" s="57">
        <v>21</v>
      </c>
      <c r="B22" s="58">
        <v>3</v>
      </c>
      <c r="C22" s="59">
        <v>200</v>
      </c>
      <c r="D22" s="60">
        <v>7.0000000000000007E-2</v>
      </c>
      <c r="E22" s="61">
        <v>1</v>
      </c>
      <c r="F22" s="59">
        <v>150</v>
      </c>
      <c r="G22" s="60">
        <v>1.575</v>
      </c>
      <c r="H22" s="61">
        <v>138</v>
      </c>
    </row>
    <row r="23" spans="1:8" x14ac:dyDescent="0.25">
      <c r="A23" s="57">
        <v>22</v>
      </c>
      <c r="B23" s="62">
        <v>7</v>
      </c>
      <c r="C23" s="63">
        <v>70</v>
      </c>
      <c r="D23" s="64">
        <v>0.35</v>
      </c>
      <c r="E23" s="65">
        <v>2.4</v>
      </c>
      <c r="F23" s="63">
        <v>70</v>
      </c>
      <c r="G23" s="64">
        <v>1.573</v>
      </c>
      <c r="H23" s="65">
        <v>137.9</v>
      </c>
    </row>
    <row r="24" spans="1:8" x14ac:dyDescent="0.25">
      <c r="A24" s="57">
        <v>23</v>
      </c>
      <c r="B24" s="58">
        <v>18</v>
      </c>
      <c r="C24" s="59">
        <v>180</v>
      </c>
      <c r="D24" s="60">
        <v>0.8</v>
      </c>
      <c r="E24" s="61">
        <v>3.4</v>
      </c>
      <c r="F24" s="59">
        <v>150</v>
      </c>
      <c r="G24" s="60">
        <v>1.365</v>
      </c>
      <c r="H24" s="61">
        <v>119.6</v>
      </c>
    </row>
    <row r="25" spans="1:8" x14ac:dyDescent="0.25">
      <c r="A25" s="57">
        <v>24</v>
      </c>
      <c r="B25" s="62">
        <v>1.25</v>
      </c>
      <c r="C25" s="63">
        <v>90</v>
      </c>
      <c r="D25" s="64">
        <v>0.05</v>
      </c>
      <c r="E25" s="65">
        <v>0.5</v>
      </c>
      <c r="F25" s="63">
        <v>90</v>
      </c>
      <c r="G25" s="64">
        <v>1.3420000000000001</v>
      </c>
      <c r="H25" s="65">
        <v>117.7</v>
      </c>
    </row>
    <row r="26" spans="1:8" x14ac:dyDescent="0.25">
      <c r="A26" s="57">
        <v>25</v>
      </c>
      <c r="B26" s="58">
        <v>1.25</v>
      </c>
      <c r="C26" s="59">
        <v>110</v>
      </c>
      <c r="D26" s="60">
        <v>0.04</v>
      </c>
      <c r="E26" s="61">
        <v>0.4</v>
      </c>
      <c r="F26" s="59">
        <v>90</v>
      </c>
      <c r="G26" s="60">
        <v>1.23</v>
      </c>
      <c r="H26" s="61">
        <v>107.8</v>
      </c>
    </row>
    <row r="27" spans="1:8" x14ac:dyDescent="0.25">
      <c r="A27" s="57">
        <v>26</v>
      </c>
      <c r="B27" s="62">
        <v>1.25</v>
      </c>
      <c r="C27" s="63">
        <v>200</v>
      </c>
      <c r="D27" s="64">
        <v>0.03</v>
      </c>
      <c r="E27" s="65">
        <v>0.4</v>
      </c>
      <c r="F27" s="63">
        <v>150</v>
      </c>
      <c r="G27" s="64">
        <v>1.218</v>
      </c>
      <c r="H27" s="65">
        <v>106.8</v>
      </c>
    </row>
    <row r="28" spans="1:8" x14ac:dyDescent="0.25">
      <c r="A28" s="57">
        <v>27</v>
      </c>
      <c r="B28" s="58">
        <v>7</v>
      </c>
      <c r="C28" s="59">
        <v>45</v>
      </c>
      <c r="D28" s="60">
        <v>0.33</v>
      </c>
      <c r="E28" s="61">
        <v>2.4</v>
      </c>
      <c r="F28" s="59">
        <v>70</v>
      </c>
      <c r="G28" s="60">
        <v>1.196</v>
      </c>
      <c r="H28" s="61">
        <v>104.8</v>
      </c>
    </row>
    <row r="29" spans="1:8" x14ac:dyDescent="0.25">
      <c r="A29" s="57">
        <v>28</v>
      </c>
      <c r="B29" s="62">
        <v>3</v>
      </c>
      <c r="C29" s="63">
        <v>110</v>
      </c>
      <c r="D29" s="64">
        <v>0.1</v>
      </c>
      <c r="E29" s="65">
        <v>1</v>
      </c>
      <c r="F29" s="63">
        <v>90</v>
      </c>
      <c r="G29" s="64">
        <v>1.161</v>
      </c>
      <c r="H29" s="65">
        <v>101.8</v>
      </c>
    </row>
    <row r="30" spans="1:8" x14ac:dyDescent="0.25">
      <c r="A30" s="57">
        <v>29</v>
      </c>
      <c r="B30" s="58">
        <v>1.25</v>
      </c>
      <c r="C30" s="59">
        <v>150</v>
      </c>
      <c r="D30" s="60">
        <v>0.04</v>
      </c>
      <c r="E30" s="61">
        <v>0.4</v>
      </c>
      <c r="F30" s="59">
        <v>150</v>
      </c>
      <c r="G30" s="60">
        <v>1.1519999999999999</v>
      </c>
      <c r="H30" s="61">
        <v>101</v>
      </c>
    </row>
    <row r="31" spans="1:8" x14ac:dyDescent="0.25">
      <c r="A31" s="57">
        <v>30</v>
      </c>
      <c r="B31" s="62">
        <v>5</v>
      </c>
      <c r="C31" s="63">
        <v>110</v>
      </c>
      <c r="D31" s="64">
        <v>0.16</v>
      </c>
      <c r="E31" s="65">
        <v>1.7</v>
      </c>
      <c r="F31" s="63">
        <v>90</v>
      </c>
      <c r="G31" s="64">
        <v>1.075</v>
      </c>
      <c r="H31" s="65">
        <v>94.3</v>
      </c>
    </row>
    <row r="32" spans="1:8" x14ac:dyDescent="0.25">
      <c r="A32" s="57">
        <v>31</v>
      </c>
      <c r="B32" s="58">
        <v>5</v>
      </c>
      <c r="C32" s="59">
        <v>200</v>
      </c>
      <c r="D32" s="60">
        <v>0.12</v>
      </c>
      <c r="E32" s="61">
        <v>1.7</v>
      </c>
      <c r="F32" s="59">
        <v>150</v>
      </c>
      <c r="G32" s="60">
        <v>1.0309999999999999</v>
      </c>
      <c r="H32" s="61">
        <v>90.4</v>
      </c>
    </row>
    <row r="33" spans="1:8" x14ac:dyDescent="0.25">
      <c r="A33" s="57">
        <v>32</v>
      </c>
      <c r="B33" s="62">
        <v>1.25</v>
      </c>
      <c r="C33" s="63">
        <v>125</v>
      </c>
      <c r="D33" s="64">
        <v>0.04</v>
      </c>
      <c r="E33" s="65">
        <v>0.4</v>
      </c>
      <c r="F33" s="63">
        <v>125</v>
      </c>
      <c r="G33" s="64">
        <v>0.91700000000000004</v>
      </c>
      <c r="H33" s="65">
        <v>80.400000000000006</v>
      </c>
    </row>
    <row r="34" spans="1:8" x14ac:dyDescent="0.25">
      <c r="A34" s="57">
        <v>33</v>
      </c>
      <c r="B34" s="58">
        <v>7</v>
      </c>
      <c r="C34" s="59">
        <v>90</v>
      </c>
      <c r="D34" s="60">
        <v>0.32</v>
      </c>
      <c r="E34" s="61">
        <v>2.2999999999999998</v>
      </c>
      <c r="F34" s="59">
        <v>90</v>
      </c>
      <c r="G34" s="60">
        <v>0.70599999999999996</v>
      </c>
      <c r="H34" s="61">
        <v>61.9</v>
      </c>
    </row>
    <row r="35" spans="1:8" x14ac:dyDescent="0.25">
      <c r="A35" s="57">
        <v>34</v>
      </c>
      <c r="B35" s="62">
        <v>9</v>
      </c>
      <c r="C35" s="63">
        <v>70</v>
      </c>
      <c r="D35" s="64">
        <v>0.5</v>
      </c>
      <c r="E35" s="65">
        <v>2.9</v>
      </c>
      <c r="F35" s="63">
        <v>70</v>
      </c>
      <c r="G35" s="64">
        <v>0.64900000000000002</v>
      </c>
      <c r="H35" s="65">
        <v>56.9</v>
      </c>
    </row>
    <row r="36" spans="1:8" x14ac:dyDescent="0.25">
      <c r="A36" s="57">
        <v>35</v>
      </c>
      <c r="B36" s="58">
        <v>7</v>
      </c>
      <c r="C36" s="59">
        <v>200</v>
      </c>
      <c r="D36" s="60">
        <v>0.2</v>
      </c>
      <c r="E36" s="61">
        <v>2</v>
      </c>
      <c r="F36" s="59">
        <v>150</v>
      </c>
      <c r="G36" s="60">
        <v>0.53700000000000003</v>
      </c>
      <c r="H36" s="61">
        <v>47.1</v>
      </c>
    </row>
    <row r="37" spans="1:8" x14ac:dyDescent="0.25">
      <c r="A37" s="57">
        <v>36</v>
      </c>
      <c r="B37" s="62">
        <v>3</v>
      </c>
      <c r="C37" s="63">
        <v>125</v>
      </c>
      <c r="D37" s="64">
        <v>0.1</v>
      </c>
      <c r="E37" s="65">
        <v>1</v>
      </c>
      <c r="F37" s="63">
        <v>125</v>
      </c>
      <c r="G37" s="64">
        <v>0.52900000000000003</v>
      </c>
      <c r="H37" s="65">
        <v>46.4</v>
      </c>
    </row>
    <row r="38" spans="1:8" x14ac:dyDescent="0.25">
      <c r="A38" s="57">
        <v>37</v>
      </c>
      <c r="B38" s="58">
        <v>9</v>
      </c>
      <c r="C38" s="59">
        <v>45</v>
      </c>
      <c r="D38" s="60">
        <v>0.48</v>
      </c>
      <c r="E38" s="61">
        <v>2.9</v>
      </c>
      <c r="F38" s="59">
        <v>70</v>
      </c>
      <c r="G38" s="60">
        <v>0.5</v>
      </c>
      <c r="H38" s="61">
        <v>43.9</v>
      </c>
    </row>
    <row r="39" spans="1:8" x14ac:dyDescent="0.25">
      <c r="A39" s="57">
        <v>38</v>
      </c>
      <c r="B39" s="62">
        <v>7</v>
      </c>
      <c r="C39" s="63">
        <v>290</v>
      </c>
      <c r="D39" s="64">
        <v>7.0000000000000007E-2</v>
      </c>
      <c r="E39" s="65">
        <v>1</v>
      </c>
      <c r="F39" s="63">
        <v>310</v>
      </c>
      <c r="G39" s="64">
        <v>0.48199999999999998</v>
      </c>
      <c r="H39" s="65">
        <v>42.2</v>
      </c>
    </row>
    <row r="40" spans="1:8" x14ac:dyDescent="0.25">
      <c r="A40" s="57">
        <v>39</v>
      </c>
      <c r="B40" s="58">
        <v>5</v>
      </c>
      <c r="C40" s="59">
        <v>335</v>
      </c>
      <c r="D40" s="60">
        <v>7.0000000000000007E-2</v>
      </c>
      <c r="E40" s="61">
        <v>1.2</v>
      </c>
      <c r="F40" s="59">
        <v>45</v>
      </c>
      <c r="G40" s="60">
        <v>0.39400000000000002</v>
      </c>
      <c r="H40" s="61">
        <v>34.6</v>
      </c>
    </row>
    <row r="41" spans="1:8" x14ac:dyDescent="0.25">
      <c r="A41" s="57">
        <v>40</v>
      </c>
      <c r="B41" s="62">
        <v>11</v>
      </c>
      <c r="C41" s="63">
        <v>70</v>
      </c>
      <c r="D41" s="64">
        <v>0.65</v>
      </c>
      <c r="E41" s="65">
        <v>3.2</v>
      </c>
      <c r="F41" s="63">
        <v>70</v>
      </c>
      <c r="G41" s="64">
        <v>0.36899999999999999</v>
      </c>
      <c r="H41" s="65">
        <v>32.4</v>
      </c>
    </row>
    <row r="42" spans="1:8" x14ac:dyDescent="0.25">
      <c r="A42" s="57">
        <v>41</v>
      </c>
      <c r="B42" s="58">
        <v>9</v>
      </c>
      <c r="C42" s="59">
        <v>200</v>
      </c>
      <c r="D42" s="60">
        <v>0.28999999999999998</v>
      </c>
      <c r="E42" s="61">
        <v>2.2999999999999998</v>
      </c>
      <c r="F42" s="59">
        <v>150</v>
      </c>
      <c r="G42" s="60">
        <v>0.34899999999999998</v>
      </c>
      <c r="H42" s="61">
        <v>30.6</v>
      </c>
    </row>
    <row r="43" spans="1:8" x14ac:dyDescent="0.25">
      <c r="A43" s="57">
        <v>42</v>
      </c>
      <c r="B43" s="62">
        <v>5</v>
      </c>
      <c r="C43" s="63">
        <v>125</v>
      </c>
      <c r="D43" s="64">
        <v>0.16</v>
      </c>
      <c r="E43" s="65">
        <v>1.7</v>
      </c>
      <c r="F43" s="63">
        <v>125</v>
      </c>
      <c r="G43" s="64">
        <v>0.29299999999999998</v>
      </c>
      <c r="H43" s="65">
        <v>25.7</v>
      </c>
    </row>
    <row r="44" spans="1:8" x14ac:dyDescent="0.25">
      <c r="A44" s="57">
        <v>43</v>
      </c>
      <c r="B44" s="58">
        <v>22</v>
      </c>
      <c r="C44" s="59">
        <v>180</v>
      </c>
      <c r="D44" s="60">
        <v>1.01</v>
      </c>
      <c r="E44" s="61">
        <v>3.7</v>
      </c>
      <c r="F44" s="59">
        <v>150</v>
      </c>
      <c r="G44" s="60">
        <v>0.28399999999999997</v>
      </c>
      <c r="H44" s="61">
        <v>24.9</v>
      </c>
    </row>
    <row r="45" spans="1:8" x14ac:dyDescent="0.25">
      <c r="A45" s="57">
        <v>44</v>
      </c>
      <c r="B45" s="62">
        <v>14</v>
      </c>
      <c r="C45" s="63">
        <v>70</v>
      </c>
      <c r="D45" s="64">
        <v>0.89</v>
      </c>
      <c r="E45" s="65">
        <v>3.7</v>
      </c>
      <c r="F45" s="63">
        <v>70</v>
      </c>
      <c r="G45" s="64">
        <v>0.28299999999999997</v>
      </c>
      <c r="H45" s="65">
        <v>24.8</v>
      </c>
    </row>
    <row r="46" spans="1:8" x14ac:dyDescent="0.25">
      <c r="A46" s="57">
        <v>45</v>
      </c>
      <c r="B46" s="58">
        <v>3</v>
      </c>
      <c r="C46" s="59">
        <v>150</v>
      </c>
      <c r="D46" s="60">
        <v>0.09</v>
      </c>
      <c r="E46" s="61">
        <v>1</v>
      </c>
      <c r="F46" s="59">
        <v>150</v>
      </c>
      <c r="G46" s="60">
        <v>0.27600000000000002</v>
      </c>
      <c r="H46" s="61">
        <v>24.2</v>
      </c>
    </row>
    <row r="47" spans="1:8" x14ac:dyDescent="0.25">
      <c r="A47" s="57">
        <v>46</v>
      </c>
      <c r="B47" s="62">
        <v>7</v>
      </c>
      <c r="C47" s="63">
        <v>110</v>
      </c>
      <c r="D47" s="64">
        <v>0.28000000000000003</v>
      </c>
      <c r="E47" s="65">
        <v>2.1</v>
      </c>
      <c r="F47" s="63">
        <v>90</v>
      </c>
      <c r="G47" s="64">
        <v>0.22900000000000001</v>
      </c>
      <c r="H47" s="65">
        <v>20</v>
      </c>
    </row>
    <row r="48" spans="1:8" x14ac:dyDescent="0.25">
      <c r="A48" s="57">
        <v>47</v>
      </c>
      <c r="B48" s="58">
        <v>11</v>
      </c>
      <c r="C48" s="59">
        <v>200</v>
      </c>
      <c r="D48" s="60">
        <v>0.37</v>
      </c>
      <c r="E48" s="61">
        <v>2.6</v>
      </c>
      <c r="F48" s="59">
        <v>150</v>
      </c>
      <c r="G48" s="60">
        <v>0.19500000000000001</v>
      </c>
      <c r="H48" s="61">
        <v>17.100000000000001</v>
      </c>
    </row>
    <row r="49" spans="1:8" x14ac:dyDescent="0.25">
      <c r="A49" s="57">
        <v>48</v>
      </c>
      <c r="B49" s="62">
        <v>14</v>
      </c>
      <c r="C49" s="63">
        <v>200</v>
      </c>
      <c r="D49" s="64">
        <v>0.52</v>
      </c>
      <c r="E49" s="65">
        <v>2.9</v>
      </c>
      <c r="F49" s="63">
        <v>150</v>
      </c>
      <c r="G49" s="64">
        <v>0.191</v>
      </c>
      <c r="H49" s="65">
        <v>16.7</v>
      </c>
    </row>
    <row r="50" spans="1:8" x14ac:dyDescent="0.25">
      <c r="A50" s="57">
        <v>49</v>
      </c>
      <c r="B50" s="58">
        <v>9</v>
      </c>
      <c r="C50" s="59">
        <v>290</v>
      </c>
      <c r="D50" s="60">
        <v>0.09</v>
      </c>
      <c r="E50" s="61">
        <v>1.1000000000000001</v>
      </c>
      <c r="F50" s="59">
        <v>310</v>
      </c>
      <c r="G50" s="60">
        <v>0.183</v>
      </c>
      <c r="H50" s="61">
        <v>16</v>
      </c>
    </row>
    <row r="51" spans="1:8" x14ac:dyDescent="0.25">
      <c r="A51" s="57">
        <v>50</v>
      </c>
      <c r="B51" s="62">
        <v>9</v>
      </c>
      <c r="C51" s="63">
        <v>90</v>
      </c>
      <c r="D51" s="64">
        <v>0.45</v>
      </c>
      <c r="E51" s="65">
        <v>2.7</v>
      </c>
      <c r="F51" s="63">
        <v>90</v>
      </c>
      <c r="G51" s="64">
        <v>0.157</v>
      </c>
      <c r="H51" s="65">
        <v>13.7</v>
      </c>
    </row>
    <row r="52" spans="1:8" x14ac:dyDescent="0.25">
      <c r="A52" s="57">
        <v>51</v>
      </c>
      <c r="B52" s="58">
        <v>11</v>
      </c>
      <c r="C52" s="59">
        <v>45</v>
      </c>
      <c r="D52" s="60">
        <v>0.63</v>
      </c>
      <c r="E52" s="61">
        <v>3.3</v>
      </c>
      <c r="F52" s="59">
        <v>70</v>
      </c>
      <c r="G52" s="60">
        <v>0.157</v>
      </c>
      <c r="H52" s="61">
        <v>13.7</v>
      </c>
    </row>
    <row r="53" spans="1:8" x14ac:dyDescent="0.25">
      <c r="A53" s="57">
        <v>52</v>
      </c>
      <c r="B53" s="62">
        <v>14</v>
      </c>
      <c r="C53" s="63">
        <v>90</v>
      </c>
      <c r="D53" s="64">
        <v>0.82</v>
      </c>
      <c r="E53" s="65">
        <v>3.4</v>
      </c>
      <c r="F53" s="63">
        <v>90</v>
      </c>
      <c r="G53" s="64">
        <v>0.126</v>
      </c>
      <c r="H53" s="65">
        <v>11.1</v>
      </c>
    </row>
    <row r="54" spans="1:8" x14ac:dyDescent="0.25">
      <c r="A54" s="57">
        <v>53</v>
      </c>
      <c r="B54" s="58">
        <v>11</v>
      </c>
      <c r="C54" s="59">
        <v>90</v>
      </c>
      <c r="D54" s="60">
        <v>0.6</v>
      </c>
      <c r="E54" s="61">
        <v>3</v>
      </c>
      <c r="F54" s="59">
        <v>90</v>
      </c>
      <c r="G54" s="60">
        <v>0.104</v>
      </c>
      <c r="H54" s="61">
        <v>9.1</v>
      </c>
    </row>
    <row r="55" spans="1:8" x14ac:dyDescent="0.25">
      <c r="A55" s="57">
        <v>54</v>
      </c>
      <c r="B55" s="62">
        <v>11</v>
      </c>
      <c r="C55" s="63">
        <v>290</v>
      </c>
      <c r="D55" s="64">
        <v>0.12</v>
      </c>
      <c r="E55" s="65">
        <v>1.2</v>
      </c>
      <c r="F55" s="63">
        <v>310</v>
      </c>
      <c r="G55" s="64">
        <v>8.5000000000000006E-2</v>
      </c>
      <c r="H55" s="65">
        <v>7.5</v>
      </c>
    </row>
    <row r="56" spans="1:8" x14ac:dyDescent="0.25">
      <c r="A56" s="57">
        <v>55</v>
      </c>
      <c r="B56" s="58">
        <v>5</v>
      </c>
      <c r="C56" s="59">
        <v>150</v>
      </c>
      <c r="D56" s="60">
        <v>0.16</v>
      </c>
      <c r="E56" s="61">
        <v>1.7</v>
      </c>
      <c r="F56" s="59">
        <v>150</v>
      </c>
      <c r="G56" s="60">
        <v>7.2999999999999995E-2</v>
      </c>
      <c r="H56" s="61">
        <v>6.4</v>
      </c>
    </row>
    <row r="57" spans="1:8" x14ac:dyDescent="0.25">
      <c r="A57" s="57">
        <v>56</v>
      </c>
      <c r="B57" s="62">
        <v>7</v>
      </c>
      <c r="C57" s="63">
        <v>335</v>
      </c>
      <c r="D57" s="64">
        <v>0.12</v>
      </c>
      <c r="E57" s="65">
        <v>1.3</v>
      </c>
      <c r="F57" s="63">
        <v>45</v>
      </c>
      <c r="G57" s="64">
        <v>6.7000000000000004E-2</v>
      </c>
      <c r="H57" s="65">
        <v>5.9</v>
      </c>
    </row>
    <row r="58" spans="1:8" x14ac:dyDescent="0.25">
      <c r="A58" s="57">
        <v>57</v>
      </c>
      <c r="B58" s="58">
        <v>7</v>
      </c>
      <c r="C58" s="59">
        <v>125</v>
      </c>
      <c r="D58" s="60">
        <v>0.27</v>
      </c>
      <c r="E58" s="61">
        <v>2</v>
      </c>
      <c r="F58" s="59">
        <v>125</v>
      </c>
      <c r="G58" s="60">
        <v>6.6000000000000003E-2</v>
      </c>
      <c r="H58" s="61">
        <v>5.8</v>
      </c>
    </row>
    <row r="59" spans="1:8" x14ac:dyDescent="0.25">
      <c r="A59" s="57">
        <v>58</v>
      </c>
      <c r="B59" s="62">
        <v>14</v>
      </c>
      <c r="C59" s="63">
        <v>45</v>
      </c>
      <c r="D59" s="64">
        <v>0.87</v>
      </c>
      <c r="E59" s="65">
        <v>3.7</v>
      </c>
      <c r="F59" s="63">
        <v>70</v>
      </c>
      <c r="G59" s="64">
        <v>6.6000000000000003E-2</v>
      </c>
      <c r="H59" s="65">
        <v>5.8</v>
      </c>
    </row>
    <row r="60" spans="1:8" x14ac:dyDescent="0.25">
      <c r="A60" s="57">
        <v>59</v>
      </c>
      <c r="B60" s="58">
        <v>9</v>
      </c>
      <c r="C60" s="59">
        <v>110</v>
      </c>
      <c r="D60" s="60">
        <v>0.4</v>
      </c>
      <c r="E60" s="61">
        <v>2.4</v>
      </c>
      <c r="F60" s="59">
        <v>90</v>
      </c>
      <c r="G60" s="60">
        <v>5.8000000000000003E-2</v>
      </c>
      <c r="H60" s="61">
        <v>5.0999999999999996</v>
      </c>
    </row>
    <row r="61" spans="1:8" x14ac:dyDescent="0.25">
      <c r="A61" s="57">
        <v>60</v>
      </c>
      <c r="B61" s="62">
        <v>14</v>
      </c>
      <c r="C61" s="63">
        <v>110</v>
      </c>
      <c r="D61" s="64">
        <v>0.73</v>
      </c>
      <c r="E61" s="65">
        <v>3.1</v>
      </c>
      <c r="F61" s="63">
        <v>90</v>
      </c>
      <c r="G61" s="64">
        <v>4.3999999999999997E-2</v>
      </c>
      <c r="H61" s="65">
        <v>3.9</v>
      </c>
    </row>
    <row r="62" spans="1:8" x14ac:dyDescent="0.25">
      <c r="A62" s="57">
        <v>61</v>
      </c>
      <c r="B62" s="58">
        <v>18</v>
      </c>
      <c r="C62" s="59">
        <v>200</v>
      </c>
      <c r="D62" s="60">
        <v>0.7</v>
      </c>
      <c r="E62" s="61">
        <v>3.3</v>
      </c>
      <c r="F62" s="59">
        <v>150</v>
      </c>
      <c r="G62" s="60">
        <v>4.3999999999999997E-2</v>
      </c>
      <c r="H62" s="61">
        <v>3.9</v>
      </c>
    </row>
    <row r="63" spans="1:8" x14ac:dyDescent="0.25">
      <c r="A63" s="57">
        <v>62</v>
      </c>
      <c r="B63" s="62">
        <v>11</v>
      </c>
      <c r="C63" s="63">
        <v>110</v>
      </c>
      <c r="D63" s="64">
        <v>0.53</v>
      </c>
      <c r="E63" s="65">
        <v>2.7</v>
      </c>
      <c r="F63" s="63">
        <v>90</v>
      </c>
      <c r="G63" s="64">
        <v>4.2999999999999997E-2</v>
      </c>
      <c r="H63" s="65">
        <v>3.7</v>
      </c>
    </row>
    <row r="64" spans="1:8" x14ac:dyDescent="0.25">
      <c r="A64" s="57">
        <v>63</v>
      </c>
      <c r="B64" s="58">
        <v>18</v>
      </c>
      <c r="C64" s="59">
        <v>90</v>
      </c>
      <c r="D64" s="60">
        <v>1.1299999999999999</v>
      </c>
      <c r="E64" s="61">
        <v>3.9</v>
      </c>
      <c r="F64" s="59">
        <v>90</v>
      </c>
      <c r="G64" s="60">
        <v>4.2000000000000003E-2</v>
      </c>
      <c r="H64" s="61">
        <v>3.7</v>
      </c>
    </row>
    <row r="65" spans="1:8" x14ac:dyDescent="0.25">
      <c r="A65" s="57">
        <v>64</v>
      </c>
      <c r="B65" s="62">
        <v>26</v>
      </c>
      <c r="C65" s="63">
        <v>180</v>
      </c>
      <c r="D65" s="64">
        <v>1.21</v>
      </c>
      <c r="E65" s="65">
        <v>4</v>
      </c>
      <c r="F65" s="63">
        <v>150</v>
      </c>
      <c r="G65" s="64">
        <v>3.9E-2</v>
      </c>
      <c r="H65" s="65">
        <v>3.4</v>
      </c>
    </row>
    <row r="66" spans="1:8" x14ac:dyDescent="0.25">
      <c r="A66" s="57">
        <v>65</v>
      </c>
      <c r="B66" s="58">
        <v>18</v>
      </c>
      <c r="C66" s="59">
        <v>70</v>
      </c>
      <c r="D66" s="60">
        <v>1.22</v>
      </c>
      <c r="E66" s="61">
        <v>4.2</v>
      </c>
      <c r="F66" s="59">
        <v>70</v>
      </c>
      <c r="G66" s="60">
        <v>3.5999999999999997E-2</v>
      </c>
      <c r="H66" s="61">
        <v>3.2</v>
      </c>
    </row>
    <row r="67" spans="1:8" x14ac:dyDescent="0.25">
      <c r="A67" s="57">
        <v>66</v>
      </c>
      <c r="B67" s="62">
        <v>22</v>
      </c>
      <c r="C67" s="63">
        <v>200</v>
      </c>
      <c r="D67" s="64">
        <v>0.88</v>
      </c>
      <c r="E67" s="65">
        <v>3.6</v>
      </c>
      <c r="F67" s="63">
        <v>150</v>
      </c>
      <c r="G67" s="64">
        <v>2.7E-2</v>
      </c>
      <c r="H67" s="65">
        <v>2.2999999999999998</v>
      </c>
    </row>
    <row r="68" spans="1:8" x14ac:dyDescent="0.25">
      <c r="A68" s="57">
        <v>67</v>
      </c>
      <c r="B68" s="58">
        <v>7</v>
      </c>
      <c r="C68" s="59">
        <v>150</v>
      </c>
      <c r="D68" s="60">
        <v>0.26</v>
      </c>
      <c r="E68" s="61">
        <v>2</v>
      </c>
      <c r="F68" s="59">
        <v>150</v>
      </c>
      <c r="G68" s="60">
        <v>2.5000000000000001E-2</v>
      </c>
      <c r="H68" s="61">
        <v>2.2000000000000002</v>
      </c>
    </row>
    <row r="69" spans="1:8" x14ac:dyDescent="0.25">
      <c r="A69" s="57">
        <v>68</v>
      </c>
      <c r="B69" s="62">
        <v>14</v>
      </c>
      <c r="C69" s="63">
        <v>290</v>
      </c>
      <c r="D69" s="64">
        <v>0.16</v>
      </c>
      <c r="E69" s="65">
        <v>1.3</v>
      </c>
      <c r="F69" s="63">
        <v>310</v>
      </c>
      <c r="G69" s="64">
        <v>2.1000000000000001E-2</v>
      </c>
      <c r="H69" s="65">
        <v>1.9</v>
      </c>
    </row>
    <row r="70" spans="1:8" x14ac:dyDescent="0.25">
      <c r="A70" s="57">
        <v>69</v>
      </c>
      <c r="B70" s="58">
        <v>9</v>
      </c>
      <c r="C70" s="59">
        <v>335</v>
      </c>
      <c r="D70" s="60">
        <v>0.17</v>
      </c>
      <c r="E70" s="61">
        <v>1.5</v>
      </c>
      <c r="F70" s="59">
        <v>45</v>
      </c>
      <c r="G70" s="60">
        <v>1.7000000000000001E-2</v>
      </c>
      <c r="H70" s="61">
        <v>1.5</v>
      </c>
    </row>
    <row r="71" spans="1:8" x14ac:dyDescent="0.25">
      <c r="A71" s="57">
        <v>70</v>
      </c>
      <c r="B71" s="62">
        <v>18</v>
      </c>
      <c r="C71" s="63">
        <v>110</v>
      </c>
      <c r="D71" s="64">
        <v>0.99</v>
      </c>
      <c r="E71" s="65">
        <v>3.5</v>
      </c>
      <c r="F71" s="63">
        <v>90</v>
      </c>
      <c r="G71" s="64">
        <v>1.2999999999999999E-2</v>
      </c>
      <c r="H71" s="65">
        <v>1.1000000000000001</v>
      </c>
    </row>
    <row r="72" spans="1:8" x14ac:dyDescent="0.25">
      <c r="A72" s="57">
        <v>71</v>
      </c>
      <c r="B72" s="58">
        <v>9</v>
      </c>
      <c r="C72" s="59">
        <v>125</v>
      </c>
      <c r="D72" s="60">
        <v>0.38</v>
      </c>
      <c r="E72" s="61">
        <v>2.2999999999999998</v>
      </c>
      <c r="F72" s="59">
        <v>125</v>
      </c>
      <c r="G72" s="60">
        <v>8.9999999999999993E-3</v>
      </c>
      <c r="H72" s="61">
        <v>0.8</v>
      </c>
    </row>
    <row r="73" spans="1:8" x14ac:dyDescent="0.25">
      <c r="A73" s="57">
        <v>72</v>
      </c>
      <c r="B73" s="62">
        <v>9</v>
      </c>
      <c r="C73" s="63">
        <v>150</v>
      </c>
      <c r="D73" s="64">
        <v>0.37</v>
      </c>
      <c r="E73" s="65">
        <v>2.2999999999999998</v>
      </c>
      <c r="F73" s="63">
        <v>150</v>
      </c>
      <c r="G73" s="64">
        <v>7.0000000000000001E-3</v>
      </c>
      <c r="H73" s="65">
        <v>0.6</v>
      </c>
    </row>
    <row r="74" spans="1:8" x14ac:dyDescent="0.25">
      <c r="A74" s="57">
        <v>73</v>
      </c>
      <c r="B74" s="58">
        <v>26</v>
      </c>
      <c r="C74" s="59">
        <v>200</v>
      </c>
      <c r="D74" s="60">
        <v>1.05</v>
      </c>
      <c r="E74" s="61">
        <v>3.9</v>
      </c>
      <c r="F74" s="59">
        <v>150</v>
      </c>
      <c r="G74" s="60">
        <v>7.0000000000000001E-3</v>
      </c>
      <c r="H74" s="61">
        <v>0.6</v>
      </c>
    </row>
    <row r="75" spans="1:8" x14ac:dyDescent="0.25">
      <c r="A75" s="57">
        <v>74</v>
      </c>
      <c r="B75" s="62">
        <v>11</v>
      </c>
      <c r="C75" s="63">
        <v>335</v>
      </c>
      <c r="D75" s="64">
        <v>0.22</v>
      </c>
      <c r="E75" s="65">
        <v>1.7</v>
      </c>
      <c r="F75" s="63">
        <v>45</v>
      </c>
      <c r="G75" s="64">
        <v>6.0000000000000001E-3</v>
      </c>
      <c r="H75" s="65">
        <v>0.5</v>
      </c>
    </row>
    <row r="76" spans="1:8" x14ac:dyDescent="0.25">
      <c r="A76" s="57">
        <v>75</v>
      </c>
      <c r="B76" s="58">
        <v>22</v>
      </c>
      <c r="C76" s="59">
        <v>90</v>
      </c>
      <c r="D76" s="60">
        <v>1.43</v>
      </c>
      <c r="E76" s="61">
        <v>4.3</v>
      </c>
      <c r="F76" s="59">
        <v>90</v>
      </c>
      <c r="G76" s="60">
        <v>6.0000000000000001E-3</v>
      </c>
      <c r="H76" s="61">
        <v>0.5</v>
      </c>
    </row>
    <row r="77" spans="1:8" x14ac:dyDescent="0.25">
      <c r="A77" s="57">
        <v>76</v>
      </c>
      <c r="B77" s="62">
        <v>11</v>
      </c>
      <c r="C77" s="63">
        <v>125</v>
      </c>
      <c r="D77" s="64">
        <v>0.5</v>
      </c>
      <c r="E77" s="65">
        <v>2.6</v>
      </c>
      <c r="F77" s="63">
        <v>125</v>
      </c>
      <c r="G77" s="64">
        <v>4.0000000000000001E-3</v>
      </c>
      <c r="H77" s="65">
        <v>0.4</v>
      </c>
    </row>
    <row r="78" spans="1:8" x14ac:dyDescent="0.25">
      <c r="A78" s="57">
        <v>77</v>
      </c>
      <c r="B78" s="58">
        <v>14</v>
      </c>
      <c r="C78" s="59">
        <v>125</v>
      </c>
      <c r="D78" s="60">
        <v>0.68</v>
      </c>
      <c r="E78" s="61">
        <v>3</v>
      </c>
      <c r="F78" s="59">
        <v>125</v>
      </c>
      <c r="G78" s="60">
        <v>4.0000000000000001E-3</v>
      </c>
      <c r="H78" s="61">
        <v>0.4</v>
      </c>
    </row>
    <row r="79" spans="1:8" x14ac:dyDescent="0.25">
      <c r="A79" s="57">
        <v>78</v>
      </c>
      <c r="B79" s="62">
        <v>14</v>
      </c>
      <c r="C79" s="63">
        <v>335</v>
      </c>
      <c r="D79" s="64">
        <v>0.3</v>
      </c>
      <c r="E79" s="65">
        <v>1.9</v>
      </c>
      <c r="F79" s="63">
        <v>45</v>
      </c>
      <c r="G79" s="64">
        <v>4.0000000000000001E-3</v>
      </c>
      <c r="H79" s="65">
        <v>0.4</v>
      </c>
    </row>
    <row r="80" spans="1:8" x14ac:dyDescent="0.25">
      <c r="A80" s="57">
        <v>79</v>
      </c>
      <c r="B80" s="58">
        <v>18</v>
      </c>
      <c r="C80" s="59">
        <v>45</v>
      </c>
      <c r="D80" s="60">
        <v>1.18</v>
      </c>
      <c r="E80" s="61">
        <v>4.2</v>
      </c>
      <c r="F80" s="59">
        <v>70</v>
      </c>
      <c r="G80" s="60">
        <v>4.0000000000000001E-3</v>
      </c>
      <c r="H80" s="61">
        <v>0.4</v>
      </c>
    </row>
    <row r="81" spans="1:8" x14ac:dyDescent="0.25">
      <c r="A81" s="57">
        <v>80</v>
      </c>
      <c r="B81" s="62">
        <v>22</v>
      </c>
      <c r="C81" s="63">
        <v>110</v>
      </c>
      <c r="D81" s="64">
        <v>1.26</v>
      </c>
      <c r="E81" s="65">
        <v>3.9</v>
      </c>
      <c r="F81" s="63">
        <v>90</v>
      </c>
      <c r="G81" s="64">
        <v>3.0000000000000001E-3</v>
      </c>
      <c r="H81" s="65">
        <v>0.3</v>
      </c>
    </row>
    <row r="82" spans="1:8" x14ac:dyDescent="0.25">
      <c r="A82" s="57">
        <v>81</v>
      </c>
      <c r="B82" s="66">
        <v>30</v>
      </c>
      <c r="C82" s="67">
        <v>180</v>
      </c>
      <c r="D82" s="68">
        <v>1.39</v>
      </c>
      <c r="E82" s="69">
        <v>4.3</v>
      </c>
      <c r="F82" s="67">
        <v>150</v>
      </c>
      <c r="G82" s="68">
        <v>3.0000000000000001E-3</v>
      </c>
      <c r="H82" s="69">
        <v>0.3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B15F-1B76-435F-9F2E-D653FC573605}">
  <dimension ref="A1:B502"/>
  <sheetViews>
    <sheetView topLeftCell="A470" workbookViewId="0">
      <selection sqref="A1:B502"/>
    </sheetView>
  </sheetViews>
  <sheetFormatPr defaultRowHeight="15" x14ac:dyDescent="0.25"/>
  <cols>
    <col min="1" max="1" width="12.7109375" customWidth="1"/>
  </cols>
  <sheetData>
    <row r="1" spans="1:2" x14ac:dyDescent="0.25">
      <c r="A1" t="s">
        <v>177</v>
      </c>
      <c r="B1" t="s">
        <v>178</v>
      </c>
    </row>
    <row r="2" spans="1:2" x14ac:dyDescent="0.25">
      <c r="A2">
        <v>0</v>
      </c>
      <c r="B2">
        <v>0</v>
      </c>
    </row>
    <row r="3" spans="1:2" x14ac:dyDescent="0.25">
      <c r="A3">
        <v>4</v>
      </c>
      <c r="B3">
        <v>1</v>
      </c>
    </row>
    <row r="4" spans="1:2" x14ac:dyDescent="0.25">
      <c r="A4">
        <f>A3+4</f>
        <v>8</v>
      </c>
      <c r="B4">
        <f>B3+1</f>
        <v>2</v>
      </c>
    </row>
    <row r="5" spans="1:2" x14ac:dyDescent="0.25">
      <c r="A5">
        <f t="shared" ref="A5:A68" si="0">A4+4</f>
        <v>12</v>
      </c>
      <c r="B5">
        <f t="shared" ref="B5:B68" si="1">B4+1</f>
        <v>3</v>
      </c>
    </row>
    <row r="6" spans="1:2" x14ac:dyDescent="0.25">
      <c r="A6">
        <f t="shared" si="0"/>
        <v>16</v>
      </c>
      <c r="B6">
        <f t="shared" si="1"/>
        <v>4</v>
      </c>
    </row>
    <row r="7" spans="1:2" x14ac:dyDescent="0.25">
      <c r="A7">
        <f t="shared" si="0"/>
        <v>20</v>
      </c>
      <c r="B7">
        <f t="shared" si="1"/>
        <v>5</v>
      </c>
    </row>
    <row r="8" spans="1:2" x14ac:dyDescent="0.25">
      <c r="A8">
        <f t="shared" si="0"/>
        <v>24</v>
      </c>
      <c r="B8">
        <f t="shared" si="1"/>
        <v>6</v>
      </c>
    </row>
    <row r="9" spans="1:2" x14ac:dyDescent="0.25">
      <c r="A9">
        <f t="shared" si="0"/>
        <v>28</v>
      </c>
      <c r="B9">
        <f t="shared" si="1"/>
        <v>7</v>
      </c>
    </row>
    <row r="10" spans="1:2" x14ac:dyDescent="0.25">
      <c r="A10">
        <f t="shared" si="0"/>
        <v>32</v>
      </c>
      <c r="B10">
        <f t="shared" si="1"/>
        <v>8</v>
      </c>
    </row>
    <row r="11" spans="1:2" x14ac:dyDescent="0.25">
      <c r="A11">
        <f t="shared" si="0"/>
        <v>36</v>
      </c>
      <c r="B11">
        <f t="shared" si="1"/>
        <v>9</v>
      </c>
    </row>
    <row r="12" spans="1:2" x14ac:dyDescent="0.25">
      <c r="A12">
        <f t="shared" si="0"/>
        <v>40</v>
      </c>
      <c r="B12">
        <f t="shared" si="1"/>
        <v>10</v>
      </c>
    </row>
    <row r="13" spans="1:2" x14ac:dyDescent="0.25">
      <c r="A13">
        <f t="shared" si="0"/>
        <v>44</v>
      </c>
      <c r="B13">
        <f t="shared" si="1"/>
        <v>11</v>
      </c>
    </row>
    <row r="14" spans="1:2" x14ac:dyDescent="0.25">
      <c r="A14">
        <f t="shared" si="0"/>
        <v>48</v>
      </c>
      <c r="B14">
        <f t="shared" si="1"/>
        <v>12</v>
      </c>
    </row>
    <row r="15" spans="1:2" x14ac:dyDescent="0.25">
      <c r="A15">
        <f t="shared" si="0"/>
        <v>52</v>
      </c>
      <c r="B15">
        <f t="shared" si="1"/>
        <v>13</v>
      </c>
    </row>
    <row r="16" spans="1:2" x14ac:dyDescent="0.25">
      <c r="A16">
        <f t="shared" si="0"/>
        <v>56</v>
      </c>
      <c r="B16">
        <f t="shared" si="1"/>
        <v>14</v>
      </c>
    </row>
    <row r="17" spans="1:2" x14ac:dyDescent="0.25">
      <c r="A17">
        <f t="shared" si="0"/>
        <v>60</v>
      </c>
      <c r="B17">
        <f t="shared" si="1"/>
        <v>15</v>
      </c>
    </row>
    <row r="18" spans="1:2" x14ac:dyDescent="0.25">
      <c r="A18">
        <f t="shared" si="0"/>
        <v>64</v>
      </c>
      <c r="B18">
        <f t="shared" si="1"/>
        <v>16</v>
      </c>
    </row>
    <row r="19" spans="1:2" x14ac:dyDescent="0.25">
      <c r="A19">
        <f t="shared" si="0"/>
        <v>68</v>
      </c>
      <c r="B19">
        <f t="shared" si="1"/>
        <v>17</v>
      </c>
    </row>
    <row r="20" spans="1:2" x14ac:dyDescent="0.25">
      <c r="A20">
        <f t="shared" si="0"/>
        <v>72</v>
      </c>
      <c r="B20">
        <f t="shared" si="1"/>
        <v>18</v>
      </c>
    </row>
    <row r="21" spans="1:2" x14ac:dyDescent="0.25">
      <c r="A21">
        <f t="shared" si="0"/>
        <v>76</v>
      </c>
      <c r="B21">
        <f t="shared" si="1"/>
        <v>19</v>
      </c>
    </row>
    <row r="22" spans="1:2" x14ac:dyDescent="0.25">
      <c r="A22">
        <f t="shared" si="0"/>
        <v>80</v>
      </c>
      <c r="B22">
        <f t="shared" si="1"/>
        <v>20</v>
      </c>
    </row>
    <row r="23" spans="1:2" x14ac:dyDescent="0.25">
      <c r="A23">
        <f t="shared" si="0"/>
        <v>84</v>
      </c>
      <c r="B23">
        <f t="shared" si="1"/>
        <v>21</v>
      </c>
    </row>
    <row r="24" spans="1:2" x14ac:dyDescent="0.25">
      <c r="A24">
        <f t="shared" si="0"/>
        <v>88</v>
      </c>
      <c r="B24">
        <f t="shared" si="1"/>
        <v>22</v>
      </c>
    </row>
    <row r="25" spans="1:2" x14ac:dyDescent="0.25">
      <c r="A25">
        <f t="shared" si="0"/>
        <v>92</v>
      </c>
      <c r="B25">
        <f t="shared" si="1"/>
        <v>23</v>
      </c>
    </row>
    <row r="26" spans="1:2" x14ac:dyDescent="0.25">
      <c r="A26">
        <f t="shared" si="0"/>
        <v>96</v>
      </c>
      <c r="B26">
        <f t="shared" si="1"/>
        <v>24</v>
      </c>
    </row>
    <row r="27" spans="1:2" x14ac:dyDescent="0.25">
      <c r="A27">
        <f t="shared" si="0"/>
        <v>100</v>
      </c>
      <c r="B27">
        <f t="shared" si="1"/>
        <v>25</v>
      </c>
    </row>
    <row r="28" spans="1:2" x14ac:dyDescent="0.25">
      <c r="A28">
        <f t="shared" si="0"/>
        <v>104</v>
      </c>
      <c r="B28">
        <f t="shared" si="1"/>
        <v>26</v>
      </c>
    </row>
    <row r="29" spans="1:2" x14ac:dyDescent="0.25">
      <c r="A29">
        <f t="shared" si="0"/>
        <v>108</v>
      </c>
      <c r="B29">
        <f t="shared" si="1"/>
        <v>27</v>
      </c>
    </row>
    <row r="30" spans="1:2" x14ac:dyDescent="0.25">
      <c r="A30">
        <f t="shared" si="0"/>
        <v>112</v>
      </c>
      <c r="B30">
        <f t="shared" si="1"/>
        <v>28</v>
      </c>
    </row>
    <row r="31" spans="1:2" x14ac:dyDescent="0.25">
      <c r="A31">
        <f t="shared" si="0"/>
        <v>116</v>
      </c>
      <c r="B31">
        <f t="shared" si="1"/>
        <v>29</v>
      </c>
    </row>
    <row r="32" spans="1:2" x14ac:dyDescent="0.25">
      <c r="A32">
        <f t="shared" si="0"/>
        <v>120</v>
      </c>
      <c r="B32">
        <f t="shared" si="1"/>
        <v>30</v>
      </c>
    </row>
    <row r="33" spans="1:2" x14ac:dyDescent="0.25">
      <c r="A33">
        <f t="shared" si="0"/>
        <v>124</v>
      </c>
      <c r="B33">
        <f t="shared" si="1"/>
        <v>31</v>
      </c>
    </row>
    <row r="34" spans="1:2" x14ac:dyDescent="0.25">
      <c r="A34">
        <f t="shared" si="0"/>
        <v>128</v>
      </c>
      <c r="B34">
        <f t="shared" si="1"/>
        <v>32</v>
      </c>
    </row>
    <row r="35" spans="1:2" x14ac:dyDescent="0.25">
      <c r="A35">
        <f t="shared" si="0"/>
        <v>132</v>
      </c>
      <c r="B35">
        <f t="shared" si="1"/>
        <v>33</v>
      </c>
    </row>
    <row r="36" spans="1:2" x14ac:dyDescent="0.25">
      <c r="A36">
        <f t="shared" si="0"/>
        <v>136</v>
      </c>
      <c r="B36">
        <f t="shared" si="1"/>
        <v>34</v>
      </c>
    </row>
    <row r="37" spans="1:2" x14ac:dyDescent="0.25">
      <c r="A37">
        <f t="shared" si="0"/>
        <v>140</v>
      </c>
      <c r="B37">
        <f t="shared" si="1"/>
        <v>35</v>
      </c>
    </row>
    <row r="38" spans="1:2" x14ac:dyDescent="0.25">
      <c r="A38">
        <f t="shared" si="0"/>
        <v>144</v>
      </c>
      <c r="B38">
        <f t="shared" si="1"/>
        <v>36</v>
      </c>
    </row>
    <row r="39" spans="1:2" x14ac:dyDescent="0.25">
      <c r="A39">
        <f t="shared" si="0"/>
        <v>148</v>
      </c>
      <c r="B39">
        <f t="shared" si="1"/>
        <v>37</v>
      </c>
    </row>
    <row r="40" spans="1:2" x14ac:dyDescent="0.25">
      <c r="A40">
        <f t="shared" si="0"/>
        <v>152</v>
      </c>
      <c r="B40">
        <f t="shared" si="1"/>
        <v>38</v>
      </c>
    </row>
    <row r="41" spans="1:2" x14ac:dyDescent="0.25">
      <c r="A41">
        <f t="shared" si="0"/>
        <v>156</v>
      </c>
      <c r="B41">
        <f t="shared" si="1"/>
        <v>39</v>
      </c>
    </row>
    <row r="42" spans="1:2" x14ac:dyDescent="0.25">
      <c r="A42">
        <f t="shared" si="0"/>
        <v>160</v>
      </c>
      <c r="B42">
        <f t="shared" si="1"/>
        <v>40</v>
      </c>
    </row>
    <row r="43" spans="1:2" x14ac:dyDescent="0.25">
      <c r="A43">
        <f t="shared" si="0"/>
        <v>164</v>
      </c>
      <c r="B43">
        <f t="shared" si="1"/>
        <v>41</v>
      </c>
    </row>
    <row r="44" spans="1:2" x14ac:dyDescent="0.25">
      <c r="A44">
        <f t="shared" si="0"/>
        <v>168</v>
      </c>
      <c r="B44">
        <f t="shared" si="1"/>
        <v>42</v>
      </c>
    </row>
    <row r="45" spans="1:2" x14ac:dyDescent="0.25">
      <c r="A45">
        <f t="shared" si="0"/>
        <v>172</v>
      </c>
      <c r="B45">
        <f t="shared" si="1"/>
        <v>43</v>
      </c>
    </row>
    <row r="46" spans="1:2" x14ac:dyDescent="0.25">
      <c r="A46">
        <f t="shared" si="0"/>
        <v>176</v>
      </c>
      <c r="B46">
        <f t="shared" si="1"/>
        <v>44</v>
      </c>
    </row>
    <row r="47" spans="1:2" x14ac:dyDescent="0.25">
      <c r="A47">
        <f t="shared" si="0"/>
        <v>180</v>
      </c>
      <c r="B47">
        <f t="shared" si="1"/>
        <v>45</v>
      </c>
    </row>
    <row r="48" spans="1:2" x14ac:dyDescent="0.25">
      <c r="A48">
        <f t="shared" si="0"/>
        <v>184</v>
      </c>
      <c r="B48">
        <f t="shared" si="1"/>
        <v>46</v>
      </c>
    </row>
    <row r="49" spans="1:2" x14ac:dyDescent="0.25">
      <c r="A49">
        <f t="shared" si="0"/>
        <v>188</v>
      </c>
      <c r="B49">
        <f t="shared" si="1"/>
        <v>47</v>
      </c>
    </row>
    <row r="50" spans="1:2" x14ac:dyDescent="0.25">
      <c r="A50">
        <f t="shared" si="0"/>
        <v>192</v>
      </c>
      <c r="B50">
        <f t="shared" si="1"/>
        <v>48</v>
      </c>
    </row>
    <row r="51" spans="1:2" x14ac:dyDescent="0.25">
      <c r="A51">
        <f t="shared" si="0"/>
        <v>196</v>
      </c>
      <c r="B51">
        <f t="shared" si="1"/>
        <v>49</v>
      </c>
    </row>
    <row r="52" spans="1:2" x14ac:dyDescent="0.25">
      <c r="A52">
        <f t="shared" si="0"/>
        <v>200</v>
      </c>
      <c r="B52">
        <f t="shared" si="1"/>
        <v>50</v>
      </c>
    </row>
    <row r="53" spans="1:2" x14ac:dyDescent="0.25">
      <c r="A53">
        <f t="shared" si="0"/>
        <v>204</v>
      </c>
      <c r="B53">
        <f t="shared" si="1"/>
        <v>51</v>
      </c>
    </row>
    <row r="54" spans="1:2" x14ac:dyDescent="0.25">
      <c r="A54">
        <f t="shared" si="0"/>
        <v>208</v>
      </c>
      <c r="B54">
        <f t="shared" si="1"/>
        <v>52</v>
      </c>
    </row>
    <row r="55" spans="1:2" x14ac:dyDescent="0.25">
      <c r="A55">
        <f t="shared" si="0"/>
        <v>212</v>
      </c>
      <c r="B55">
        <f t="shared" si="1"/>
        <v>53</v>
      </c>
    </row>
    <row r="56" spans="1:2" x14ac:dyDescent="0.25">
      <c r="A56">
        <f t="shared" si="0"/>
        <v>216</v>
      </c>
      <c r="B56">
        <f t="shared" si="1"/>
        <v>54</v>
      </c>
    </row>
    <row r="57" spans="1:2" x14ac:dyDescent="0.25">
      <c r="A57">
        <f t="shared" si="0"/>
        <v>220</v>
      </c>
      <c r="B57">
        <f t="shared" si="1"/>
        <v>55</v>
      </c>
    </row>
    <row r="58" spans="1:2" x14ac:dyDescent="0.25">
      <c r="A58">
        <f t="shared" si="0"/>
        <v>224</v>
      </c>
      <c r="B58">
        <f t="shared" si="1"/>
        <v>56</v>
      </c>
    </row>
    <row r="59" spans="1:2" x14ac:dyDescent="0.25">
      <c r="A59">
        <f t="shared" si="0"/>
        <v>228</v>
      </c>
      <c r="B59">
        <f t="shared" si="1"/>
        <v>57</v>
      </c>
    </row>
    <row r="60" spans="1:2" x14ac:dyDescent="0.25">
      <c r="A60">
        <f t="shared" si="0"/>
        <v>232</v>
      </c>
      <c r="B60">
        <f t="shared" si="1"/>
        <v>58</v>
      </c>
    </row>
    <row r="61" spans="1:2" x14ac:dyDescent="0.25">
      <c r="A61">
        <f t="shared" si="0"/>
        <v>236</v>
      </c>
      <c r="B61">
        <f t="shared" si="1"/>
        <v>59</v>
      </c>
    </row>
    <row r="62" spans="1:2" x14ac:dyDescent="0.25">
      <c r="A62">
        <f t="shared" si="0"/>
        <v>240</v>
      </c>
      <c r="B62">
        <f t="shared" si="1"/>
        <v>60</v>
      </c>
    </row>
    <row r="63" spans="1:2" x14ac:dyDescent="0.25">
      <c r="A63">
        <f t="shared" si="0"/>
        <v>244</v>
      </c>
      <c r="B63">
        <f t="shared" si="1"/>
        <v>61</v>
      </c>
    </row>
    <row r="64" spans="1:2" x14ac:dyDescent="0.25">
      <c r="A64">
        <f t="shared" si="0"/>
        <v>248</v>
      </c>
      <c r="B64">
        <f t="shared" si="1"/>
        <v>62</v>
      </c>
    </row>
    <row r="65" spans="1:2" x14ac:dyDescent="0.25">
      <c r="A65">
        <f t="shared" si="0"/>
        <v>252</v>
      </c>
      <c r="B65">
        <f t="shared" si="1"/>
        <v>63</v>
      </c>
    </row>
    <row r="66" spans="1:2" x14ac:dyDescent="0.25">
      <c r="A66">
        <f t="shared" si="0"/>
        <v>256</v>
      </c>
      <c r="B66">
        <f t="shared" si="1"/>
        <v>64</v>
      </c>
    </row>
    <row r="67" spans="1:2" x14ac:dyDescent="0.25">
      <c r="A67">
        <f t="shared" si="0"/>
        <v>260</v>
      </c>
      <c r="B67">
        <f t="shared" si="1"/>
        <v>65</v>
      </c>
    </row>
    <row r="68" spans="1:2" x14ac:dyDescent="0.25">
      <c r="A68">
        <f t="shared" si="0"/>
        <v>264</v>
      </c>
      <c r="B68">
        <f t="shared" si="1"/>
        <v>66</v>
      </c>
    </row>
    <row r="69" spans="1:2" x14ac:dyDescent="0.25">
      <c r="A69">
        <f t="shared" ref="A69:A132" si="2">A68+4</f>
        <v>268</v>
      </c>
      <c r="B69">
        <f t="shared" ref="B69:B132" si="3">B68+1</f>
        <v>67</v>
      </c>
    </row>
    <row r="70" spans="1:2" x14ac:dyDescent="0.25">
      <c r="A70">
        <f t="shared" si="2"/>
        <v>272</v>
      </c>
      <c r="B70">
        <f t="shared" si="3"/>
        <v>68</v>
      </c>
    </row>
    <row r="71" spans="1:2" x14ac:dyDescent="0.25">
      <c r="A71">
        <f t="shared" si="2"/>
        <v>276</v>
      </c>
      <c r="B71">
        <f t="shared" si="3"/>
        <v>69</v>
      </c>
    </row>
    <row r="72" spans="1:2" x14ac:dyDescent="0.25">
      <c r="A72">
        <f t="shared" si="2"/>
        <v>280</v>
      </c>
      <c r="B72">
        <f t="shared" si="3"/>
        <v>70</v>
      </c>
    </row>
    <row r="73" spans="1:2" x14ac:dyDescent="0.25">
      <c r="A73">
        <f t="shared" si="2"/>
        <v>284</v>
      </c>
      <c r="B73">
        <f t="shared" si="3"/>
        <v>71</v>
      </c>
    </row>
    <row r="74" spans="1:2" x14ac:dyDescent="0.25">
      <c r="A74">
        <f t="shared" si="2"/>
        <v>288</v>
      </c>
      <c r="B74">
        <f t="shared" si="3"/>
        <v>72</v>
      </c>
    </row>
    <row r="75" spans="1:2" x14ac:dyDescent="0.25">
      <c r="A75">
        <f t="shared" si="2"/>
        <v>292</v>
      </c>
      <c r="B75">
        <f t="shared" si="3"/>
        <v>73</v>
      </c>
    </row>
    <row r="76" spans="1:2" x14ac:dyDescent="0.25">
      <c r="A76">
        <f t="shared" si="2"/>
        <v>296</v>
      </c>
      <c r="B76">
        <f t="shared" si="3"/>
        <v>74</v>
      </c>
    </row>
    <row r="77" spans="1:2" x14ac:dyDescent="0.25">
      <c r="A77">
        <f t="shared" si="2"/>
        <v>300</v>
      </c>
      <c r="B77">
        <f t="shared" si="3"/>
        <v>75</v>
      </c>
    </row>
    <row r="78" spans="1:2" x14ac:dyDescent="0.25">
      <c r="A78">
        <f t="shared" si="2"/>
        <v>304</v>
      </c>
      <c r="B78">
        <f t="shared" si="3"/>
        <v>76</v>
      </c>
    </row>
    <row r="79" spans="1:2" x14ac:dyDescent="0.25">
      <c r="A79">
        <f t="shared" si="2"/>
        <v>308</v>
      </c>
      <c r="B79">
        <f t="shared" si="3"/>
        <v>77</v>
      </c>
    </row>
    <row r="80" spans="1:2" x14ac:dyDescent="0.25">
      <c r="A80">
        <f t="shared" si="2"/>
        <v>312</v>
      </c>
      <c r="B80">
        <f t="shared" si="3"/>
        <v>78</v>
      </c>
    </row>
    <row r="81" spans="1:2" x14ac:dyDescent="0.25">
      <c r="A81">
        <f t="shared" si="2"/>
        <v>316</v>
      </c>
      <c r="B81">
        <f t="shared" si="3"/>
        <v>79</v>
      </c>
    </row>
    <row r="82" spans="1:2" x14ac:dyDescent="0.25">
      <c r="A82">
        <f t="shared" si="2"/>
        <v>320</v>
      </c>
      <c r="B82">
        <f t="shared" si="3"/>
        <v>80</v>
      </c>
    </row>
    <row r="83" spans="1:2" x14ac:dyDescent="0.25">
      <c r="A83">
        <f t="shared" si="2"/>
        <v>324</v>
      </c>
      <c r="B83">
        <f t="shared" si="3"/>
        <v>81</v>
      </c>
    </row>
    <row r="84" spans="1:2" x14ac:dyDescent="0.25">
      <c r="A84">
        <f t="shared" si="2"/>
        <v>328</v>
      </c>
      <c r="B84">
        <f t="shared" si="3"/>
        <v>82</v>
      </c>
    </row>
    <row r="85" spans="1:2" x14ac:dyDescent="0.25">
      <c r="A85">
        <f t="shared" si="2"/>
        <v>332</v>
      </c>
      <c r="B85">
        <f t="shared" si="3"/>
        <v>83</v>
      </c>
    </row>
    <row r="86" spans="1:2" x14ac:dyDescent="0.25">
      <c r="A86">
        <f t="shared" si="2"/>
        <v>336</v>
      </c>
      <c r="B86">
        <f t="shared" si="3"/>
        <v>84</v>
      </c>
    </row>
    <row r="87" spans="1:2" x14ac:dyDescent="0.25">
      <c r="A87">
        <f t="shared" si="2"/>
        <v>340</v>
      </c>
      <c r="B87">
        <f t="shared" si="3"/>
        <v>85</v>
      </c>
    </row>
    <row r="88" spans="1:2" x14ac:dyDescent="0.25">
      <c r="A88">
        <f t="shared" si="2"/>
        <v>344</v>
      </c>
      <c r="B88">
        <f t="shared" si="3"/>
        <v>86</v>
      </c>
    </row>
    <row r="89" spans="1:2" x14ac:dyDescent="0.25">
      <c r="A89">
        <f t="shared" si="2"/>
        <v>348</v>
      </c>
      <c r="B89">
        <f t="shared" si="3"/>
        <v>87</v>
      </c>
    </row>
    <row r="90" spans="1:2" x14ac:dyDescent="0.25">
      <c r="A90">
        <f t="shared" si="2"/>
        <v>352</v>
      </c>
      <c r="B90">
        <f t="shared" si="3"/>
        <v>88</v>
      </c>
    </row>
    <row r="91" spans="1:2" x14ac:dyDescent="0.25">
      <c r="A91">
        <f t="shared" si="2"/>
        <v>356</v>
      </c>
      <c r="B91">
        <f t="shared" si="3"/>
        <v>89</v>
      </c>
    </row>
    <row r="92" spans="1:2" x14ac:dyDescent="0.25">
      <c r="A92">
        <f t="shared" si="2"/>
        <v>360</v>
      </c>
      <c r="B92">
        <f t="shared" si="3"/>
        <v>90</v>
      </c>
    </row>
    <row r="93" spans="1:2" x14ac:dyDescent="0.25">
      <c r="A93">
        <f t="shared" si="2"/>
        <v>364</v>
      </c>
      <c r="B93">
        <f t="shared" si="3"/>
        <v>91</v>
      </c>
    </row>
    <row r="94" spans="1:2" x14ac:dyDescent="0.25">
      <c r="A94">
        <f t="shared" si="2"/>
        <v>368</v>
      </c>
      <c r="B94">
        <f t="shared" si="3"/>
        <v>92</v>
      </c>
    </row>
    <row r="95" spans="1:2" x14ac:dyDescent="0.25">
      <c r="A95">
        <f t="shared" si="2"/>
        <v>372</v>
      </c>
      <c r="B95">
        <f t="shared" si="3"/>
        <v>93</v>
      </c>
    </row>
    <row r="96" spans="1:2" x14ac:dyDescent="0.25">
      <c r="A96">
        <f t="shared" si="2"/>
        <v>376</v>
      </c>
      <c r="B96">
        <f t="shared" si="3"/>
        <v>94</v>
      </c>
    </row>
    <row r="97" spans="1:2" x14ac:dyDescent="0.25">
      <c r="A97">
        <f t="shared" si="2"/>
        <v>380</v>
      </c>
      <c r="B97">
        <f t="shared" si="3"/>
        <v>95</v>
      </c>
    </row>
    <row r="98" spans="1:2" x14ac:dyDescent="0.25">
      <c r="A98">
        <f t="shared" si="2"/>
        <v>384</v>
      </c>
      <c r="B98">
        <f t="shared" si="3"/>
        <v>96</v>
      </c>
    </row>
    <row r="99" spans="1:2" x14ac:dyDescent="0.25">
      <c r="A99">
        <f t="shared" si="2"/>
        <v>388</v>
      </c>
      <c r="B99">
        <f t="shared" si="3"/>
        <v>97</v>
      </c>
    </row>
    <row r="100" spans="1:2" x14ac:dyDescent="0.25">
      <c r="A100">
        <f t="shared" si="2"/>
        <v>392</v>
      </c>
      <c r="B100">
        <f t="shared" si="3"/>
        <v>98</v>
      </c>
    </row>
    <row r="101" spans="1:2" x14ac:dyDescent="0.25">
      <c r="A101">
        <f t="shared" si="2"/>
        <v>396</v>
      </c>
      <c r="B101">
        <f t="shared" si="3"/>
        <v>99</v>
      </c>
    </row>
    <row r="102" spans="1:2" x14ac:dyDescent="0.25">
      <c r="A102">
        <f t="shared" si="2"/>
        <v>400</v>
      </c>
      <c r="B102">
        <f t="shared" si="3"/>
        <v>100</v>
      </c>
    </row>
    <row r="103" spans="1:2" x14ac:dyDescent="0.25">
      <c r="A103">
        <f t="shared" si="2"/>
        <v>404</v>
      </c>
      <c r="B103">
        <f t="shared" si="3"/>
        <v>101</v>
      </c>
    </row>
    <row r="104" spans="1:2" x14ac:dyDescent="0.25">
      <c r="A104">
        <f t="shared" si="2"/>
        <v>408</v>
      </c>
      <c r="B104">
        <f t="shared" si="3"/>
        <v>102</v>
      </c>
    </row>
    <row r="105" spans="1:2" x14ac:dyDescent="0.25">
      <c r="A105">
        <f t="shared" si="2"/>
        <v>412</v>
      </c>
      <c r="B105">
        <f t="shared" si="3"/>
        <v>103</v>
      </c>
    </row>
    <row r="106" spans="1:2" x14ac:dyDescent="0.25">
      <c r="A106">
        <f t="shared" si="2"/>
        <v>416</v>
      </c>
      <c r="B106">
        <f t="shared" si="3"/>
        <v>104</v>
      </c>
    </row>
    <row r="107" spans="1:2" x14ac:dyDescent="0.25">
      <c r="A107">
        <f t="shared" si="2"/>
        <v>420</v>
      </c>
      <c r="B107">
        <f t="shared" si="3"/>
        <v>105</v>
      </c>
    </row>
    <row r="108" spans="1:2" x14ac:dyDescent="0.25">
      <c r="A108">
        <f t="shared" si="2"/>
        <v>424</v>
      </c>
      <c r="B108">
        <f t="shared" si="3"/>
        <v>106</v>
      </c>
    </row>
    <row r="109" spans="1:2" x14ac:dyDescent="0.25">
      <c r="A109">
        <f t="shared" si="2"/>
        <v>428</v>
      </c>
      <c r="B109">
        <f t="shared" si="3"/>
        <v>107</v>
      </c>
    </row>
    <row r="110" spans="1:2" x14ac:dyDescent="0.25">
      <c r="A110">
        <f t="shared" si="2"/>
        <v>432</v>
      </c>
      <c r="B110">
        <f t="shared" si="3"/>
        <v>108</v>
      </c>
    </row>
    <row r="111" spans="1:2" x14ac:dyDescent="0.25">
      <c r="A111">
        <f t="shared" si="2"/>
        <v>436</v>
      </c>
      <c r="B111">
        <f t="shared" si="3"/>
        <v>109</v>
      </c>
    </row>
    <row r="112" spans="1:2" x14ac:dyDescent="0.25">
      <c r="A112">
        <f t="shared" si="2"/>
        <v>440</v>
      </c>
      <c r="B112">
        <f t="shared" si="3"/>
        <v>110</v>
      </c>
    </row>
    <row r="113" spans="1:2" x14ac:dyDescent="0.25">
      <c r="A113">
        <f t="shared" si="2"/>
        <v>444</v>
      </c>
      <c r="B113">
        <f t="shared" si="3"/>
        <v>111</v>
      </c>
    </row>
    <row r="114" spans="1:2" x14ac:dyDescent="0.25">
      <c r="A114">
        <f t="shared" si="2"/>
        <v>448</v>
      </c>
      <c r="B114">
        <f t="shared" si="3"/>
        <v>112</v>
      </c>
    </row>
    <row r="115" spans="1:2" x14ac:dyDescent="0.25">
      <c r="A115">
        <f t="shared" si="2"/>
        <v>452</v>
      </c>
      <c r="B115">
        <f t="shared" si="3"/>
        <v>113</v>
      </c>
    </row>
    <row r="116" spans="1:2" x14ac:dyDescent="0.25">
      <c r="A116">
        <f t="shared" si="2"/>
        <v>456</v>
      </c>
      <c r="B116">
        <f t="shared" si="3"/>
        <v>114</v>
      </c>
    </row>
    <row r="117" spans="1:2" x14ac:dyDescent="0.25">
      <c r="A117">
        <f t="shared" si="2"/>
        <v>460</v>
      </c>
      <c r="B117">
        <f t="shared" si="3"/>
        <v>115</v>
      </c>
    </row>
    <row r="118" spans="1:2" x14ac:dyDescent="0.25">
      <c r="A118">
        <f t="shared" si="2"/>
        <v>464</v>
      </c>
      <c r="B118">
        <f t="shared" si="3"/>
        <v>116</v>
      </c>
    </row>
    <row r="119" spans="1:2" x14ac:dyDescent="0.25">
      <c r="A119">
        <f t="shared" si="2"/>
        <v>468</v>
      </c>
      <c r="B119">
        <f t="shared" si="3"/>
        <v>117</v>
      </c>
    </row>
    <row r="120" spans="1:2" x14ac:dyDescent="0.25">
      <c r="A120">
        <f t="shared" si="2"/>
        <v>472</v>
      </c>
      <c r="B120">
        <f t="shared" si="3"/>
        <v>118</v>
      </c>
    </row>
    <row r="121" spans="1:2" x14ac:dyDescent="0.25">
      <c r="A121">
        <f t="shared" si="2"/>
        <v>476</v>
      </c>
      <c r="B121">
        <f t="shared" si="3"/>
        <v>119</v>
      </c>
    </row>
    <row r="122" spans="1:2" x14ac:dyDescent="0.25">
      <c r="A122">
        <f t="shared" si="2"/>
        <v>480</v>
      </c>
      <c r="B122">
        <f t="shared" si="3"/>
        <v>120</v>
      </c>
    </row>
    <row r="123" spans="1:2" x14ac:dyDescent="0.25">
      <c r="A123">
        <f t="shared" si="2"/>
        <v>484</v>
      </c>
      <c r="B123">
        <f t="shared" si="3"/>
        <v>121</v>
      </c>
    </row>
    <row r="124" spans="1:2" x14ac:dyDescent="0.25">
      <c r="A124">
        <f t="shared" si="2"/>
        <v>488</v>
      </c>
      <c r="B124">
        <f t="shared" si="3"/>
        <v>122</v>
      </c>
    </row>
    <row r="125" spans="1:2" x14ac:dyDescent="0.25">
      <c r="A125">
        <f t="shared" si="2"/>
        <v>492</v>
      </c>
      <c r="B125">
        <f t="shared" si="3"/>
        <v>123</v>
      </c>
    </row>
    <row r="126" spans="1:2" x14ac:dyDescent="0.25">
      <c r="A126">
        <f t="shared" si="2"/>
        <v>496</v>
      </c>
      <c r="B126">
        <f t="shared" si="3"/>
        <v>124</v>
      </c>
    </row>
    <row r="127" spans="1:2" x14ac:dyDescent="0.25">
      <c r="A127">
        <f t="shared" si="2"/>
        <v>500</v>
      </c>
      <c r="B127">
        <f t="shared" si="3"/>
        <v>125</v>
      </c>
    </row>
    <row r="128" spans="1:2" x14ac:dyDescent="0.25">
      <c r="A128">
        <f t="shared" si="2"/>
        <v>504</v>
      </c>
      <c r="B128">
        <f t="shared" si="3"/>
        <v>126</v>
      </c>
    </row>
    <row r="129" spans="1:2" x14ac:dyDescent="0.25">
      <c r="A129">
        <f t="shared" si="2"/>
        <v>508</v>
      </c>
      <c r="B129">
        <f t="shared" si="3"/>
        <v>127</v>
      </c>
    </row>
    <row r="130" spans="1:2" x14ac:dyDescent="0.25">
      <c r="A130">
        <f t="shared" si="2"/>
        <v>512</v>
      </c>
      <c r="B130">
        <f t="shared" si="3"/>
        <v>128</v>
      </c>
    </row>
    <row r="131" spans="1:2" x14ac:dyDescent="0.25">
      <c r="A131">
        <f t="shared" si="2"/>
        <v>516</v>
      </c>
      <c r="B131">
        <f t="shared" si="3"/>
        <v>129</v>
      </c>
    </row>
    <row r="132" spans="1:2" x14ac:dyDescent="0.25">
      <c r="A132">
        <f t="shared" si="2"/>
        <v>520</v>
      </c>
      <c r="B132">
        <f t="shared" si="3"/>
        <v>130</v>
      </c>
    </row>
    <row r="133" spans="1:2" x14ac:dyDescent="0.25">
      <c r="A133">
        <f t="shared" ref="A133:A196" si="4">A132+4</f>
        <v>524</v>
      </c>
      <c r="B133">
        <f t="shared" ref="B133:B196" si="5">B132+1</f>
        <v>131</v>
      </c>
    </row>
    <row r="134" spans="1:2" x14ac:dyDescent="0.25">
      <c r="A134">
        <f t="shared" si="4"/>
        <v>528</v>
      </c>
      <c r="B134">
        <f t="shared" si="5"/>
        <v>132</v>
      </c>
    </row>
    <row r="135" spans="1:2" x14ac:dyDescent="0.25">
      <c r="A135">
        <f t="shared" si="4"/>
        <v>532</v>
      </c>
      <c r="B135">
        <f t="shared" si="5"/>
        <v>133</v>
      </c>
    </row>
    <row r="136" spans="1:2" x14ac:dyDescent="0.25">
      <c r="A136">
        <f t="shared" si="4"/>
        <v>536</v>
      </c>
      <c r="B136">
        <f t="shared" si="5"/>
        <v>134</v>
      </c>
    </row>
    <row r="137" spans="1:2" x14ac:dyDescent="0.25">
      <c r="A137">
        <f t="shared" si="4"/>
        <v>540</v>
      </c>
      <c r="B137">
        <f t="shared" si="5"/>
        <v>135</v>
      </c>
    </row>
    <row r="138" spans="1:2" x14ac:dyDescent="0.25">
      <c r="A138">
        <f t="shared" si="4"/>
        <v>544</v>
      </c>
      <c r="B138">
        <f t="shared" si="5"/>
        <v>136</v>
      </c>
    </row>
    <row r="139" spans="1:2" x14ac:dyDescent="0.25">
      <c r="A139">
        <f t="shared" si="4"/>
        <v>548</v>
      </c>
      <c r="B139">
        <f t="shared" si="5"/>
        <v>137</v>
      </c>
    </row>
    <row r="140" spans="1:2" x14ac:dyDescent="0.25">
      <c r="A140">
        <f t="shared" si="4"/>
        <v>552</v>
      </c>
      <c r="B140">
        <f t="shared" si="5"/>
        <v>138</v>
      </c>
    </row>
    <row r="141" spans="1:2" x14ac:dyDescent="0.25">
      <c r="A141">
        <f t="shared" si="4"/>
        <v>556</v>
      </c>
      <c r="B141">
        <f t="shared" si="5"/>
        <v>139</v>
      </c>
    </row>
    <row r="142" spans="1:2" x14ac:dyDescent="0.25">
      <c r="A142">
        <f t="shared" si="4"/>
        <v>560</v>
      </c>
      <c r="B142">
        <f t="shared" si="5"/>
        <v>140</v>
      </c>
    </row>
    <row r="143" spans="1:2" x14ac:dyDescent="0.25">
      <c r="A143">
        <f t="shared" si="4"/>
        <v>564</v>
      </c>
      <c r="B143">
        <f t="shared" si="5"/>
        <v>141</v>
      </c>
    </row>
    <row r="144" spans="1:2" x14ac:dyDescent="0.25">
      <c r="A144">
        <f t="shared" si="4"/>
        <v>568</v>
      </c>
      <c r="B144">
        <f t="shared" si="5"/>
        <v>142</v>
      </c>
    </row>
    <row r="145" spans="1:2" x14ac:dyDescent="0.25">
      <c r="A145">
        <f t="shared" si="4"/>
        <v>572</v>
      </c>
      <c r="B145">
        <f t="shared" si="5"/>
        <v>143</v>
      </c>
    </row>
    <row r="146" spans="1:2" x14ac:dyDescent="0.25">
      <c r="A146">
        <f t="shared" si="4"/>
        <v>576</v>
      </c>
      <c r="B146">
        <f t="shared" si="5"/>
        <v>144</v>
      </c>
    </row>
    <row r="147" spans="1:2" x14ac:dyDescent="0.25">
      <c r="A147">
        <f t="shared" si="4"/>
        <v>580</v>
      </c>
      <c r="B147">
        <f t="shared" si="5"/>
        <v>145</v>
      </c>
    </row>
    <row r="148" spans="1:2" x14ac:dyDescent="0.25">
      <c r="A148">
        <f t="shared" si="4"/>
        <v>584</v>
      </c>
      <c r="B148">
        <f t="shared" si="5"/>
        <v>146</v>
      </c>
    </row>
    <row r="149" spans="1:2" x14ac:dyDescent="0.25">
      <c r="A149">
        <f t="shared" si="4"/>
        <v>588</v>
      </c>
      <c r="B149">
        <f t="shared" si="5"/>
        <v>147</v>
      </c>
    </row>
    <row r="150" spans="1:2" x14ac:dyDescent="0.25">
      <c r="A150">
        <f t="shared" si="4"/>
        <v>592</v>
      </c>
      <c r="B150">
        <f t="shared" si="5"/>
        <v>148</v>
      </c>
    </row>
    <row r="151" spans="1:2" x14ac:dyDescent="0.25">
      <c r="A151">
        <f t="shared" si="4"/>
        <v>596</v>
      </c>
      <c r="B151">
        <f t="shared" si="5"/>
        <v>149</v>
      </c>
    </row>
    <row r="152" spans="1:2" x14ac:dyDescent="0.25">
      <c r="A152">
        <f t="shared" si="4"/>
        <v>600</v>
      </c>
      <c r="B152">
        <f t="shared" si="5"/>
        <v>150</v>
      </c>
    </row>
    <row r="153" spans="1:2" x14ac:dyDescent="0.25">
      <c r="A153">
        <f t="shared" si="4"/>
        <v>604</v>
      </c>
      <c r="B153">
        <f t="shared" si="5"/>
        <v>151</v>
      </c>
    </row>
    <row r="154" spans="1:2" x14ac:dyDescent="0.25">
      <c r="A154">
        <f t="shared" si="4"/>
        <v>608</v>
      </c>
      <c r="B154">
        <f t="shared" si="5"/>
        <v>152</v>
      </c>
    </row>
    <row r="155" spans="1:2" x14ac:dyDescent="0.25">
      <c r="A155">
        <f t="shared" si="4"/>
        <v>612</v>
      </c>
      <c r="B155">
        <f t="shared" si="5"/>
        <v>153</v>
      </c>
    </row>
    <row r="156" spans="1:2" x14ac:dyDescent="0.25">
      <c r="A156">
        <f t="shared" si="4"/>
        <v>616</v>
      </c>
      <c r="B156">
        <f t="shared" si="5"/>
        <v>154</v>
      </c>
    </row>
    <row r="157" spans="1:2" x14ac:dyDescent="0.25">
      <c r="A157">
        <f t="shared" si="4"/>
        <v>620</v>
      </c>
      <c r="B157">
        <f t="shared" si="5"/>
        <v>155</v>
      </c>
    </row>
    <row r="158" spans="1:2" x14ac:dyDescent="0.25">
      <c r="A158">
        <f t="shared" si="4"/>
        <v>624</v>
      </c>
      <c r="B158">
        <f t="shared" si="5"/>
        <v>156</v>
      </c>
    </row>
    <row r="159" spans="1:2" x14ac:dyDescent="0.25">
      <c r="A159">
        <f t="shared" si="4"/>
        <v>628</v>
      </c>
      <c r="B159">
        <f t="shared" si="5"/>
        <v>157</v>
      </c>
    </row>
    <row r="160" spans="1:2" x14ac:dyDescent="0.25">
      <c r="A160">
        <f t="shared" si="4"/>
        <v>632</v>
      </c>
      <c r="B160">
        <f t="shared" si="5"/>
        <v>158</v>
      </c>
    </row>
    <row r="161" spans="1:2" x14ac:dyDescent="0.25">
      <c r="A161">
        <f t="shared" si="4"/>
        <v>636</v>
      </c>
      <c r="B161">
        <f t="shared" si="5"/>
        <v>159</v>
      </c>
    </row>
    <row r="162" spans="1:2" x14ac:dyDescent="0.25">
      <c r="A162">
        <f t="shared" si="4"/>
        <v>640</v>
      </c>
      <c r="B162">
        <f t="shared" si="5"/>
        <v>160</v>
      </c>
    </row>
    <row r="163" spans="1:2" x14ac:dyDescent="0.25">
      <c r="A163">
        <f t="shared" si="4"/>
        <v>644</v>
      </c>
      <c r="B163">
        <f t="shared" si="5"/>
        <v>161</v>
      </c>
    </row>
    <row r="164" spans="1:2" x14ac:dyDescent="0.25">
      <c r="A164">
        <f t="shared" si="4"/>
        <v>648</v>
      </c>
      <c r="B164">
        <f t="shared" si="5"/>
        <v>162</v>
      </c>
    </row>
    <row r="165" spans="1:2" x14ac:dyDescent="0.25">
      <c r="A165">
        <f t="shared" si="4"/>
        <v>652</v>
      </c>
      <c r="B165">
        <f t="shared" si="5"/>
        <v>163</v>
      </c>
    </row>
    <row r="166" spans="1:2" x14ac:dyDescent="0.25">
      <c r="A166">
        <f t="shared" si="4"/>
        <v>656</v>
      </c>
      <c r="B166">
        <f t="shared" si="5"/>
        <v>164</v>
      </c>
    </row>
    <row r="167" spans="1:2" x14ac:dyDescent="0.25">
      <c r="A167">
        <f t="shared" si="4"/>
        <v>660</v>
      </c>
      <c r="B167">
        <f t="shared" si="5"/>
        <v>165</v>
      </c>
    </row>
    <row r="168" spans="1:2" x14ac:dyDescent="0.25">
      <c r="A168">
        <f t="shared" si="4"/>
        <v>664</v>
      </c>
      <c r="B168">
        <f t="shared" si="5"/>
        <v>166</v>
      </c>
    </row>
    <row r="169" spans="1:2" x14ac:dyDescent="0.25">
      <c r="A169">
        <f t="shared" si="4"/>
        <v>668</v>
      </c>
      <c r="B169">
        <f t="shared" si="5"/>
        <v>167</v>
      </c>
    </row>
    <row r="170" spans="1:2" x14ac:dyDescent="0.25">
      <c r="A170">
        <f t="shared" si="4"/>
        <v>672</v>
      </c>
      <c r="B170">
        <f t="shared" si="5"/>
        <v>168</v>
      </c>
    </row>
    <row r="171" spans="1:2" x14ac:dyDescent="0.25">
      <c r="A171">
        <f t="shared" si="4"/>
        <v>676</v>
      </c>
      <c r="B171">
        <f t="shared" si="5"/>
        <v>169</v>
      </c>
    </row>
    <row r="172" spans="1:2" x14ac:dyDescent="0.25">
      <c r="A172">
        <f t="shared" si="4"/>
        <v>680</v>
      </c>
      <c r="B172">
        <f t="shared" si="5"/>
        <v>170</v>
      </c>
    </row>
    <row r="173" spans="1:2" x14ac:dyDescent="0.25">
      <c r="A173">
        <f t="shared" si="4"/>
        <v>684</v>
      </c>
      <c r="B173">
        <f t="shared" si="5"/>
        <v>171</v>
      </c>
    </row>
    <row r="174" spans="1:2" x14ac:dyDescent="0.25">
      <c r="A174">
        <f t="shared" si="4"/>
        <v>688</v>
      </c>
      <c r="B174">
        <f t="shared" si="5"/>
        <v>172</v>
      </c>
    </row>
    <row r="175" spans="1:2" x14ac:dyDescent="0.25">
      <c r="A175">
        <f t="shared" si="4"/>
        <v>692</v>
      </c>
      <c r="B175">
        <f t="shared" si="5"/>
        <v>173</v>
      </c>
    </row>
    <row r="176" spans="1:2" x14ac:dyDescent="0.25">
      <c r="A176">
        <f t="shared" si="4"/>
        <v>696</v>
      </c>
      <c r="B176">
        <f t="shared" si="5"/>
        <v>174</v>
      </c>
    </row>
    <row r="177" spans="1:2" x14ac:dyDescent="0.25">
      <c r="A177">
        <f t="shared" si="4"/>
        <v>700</v>
      </c>
      <c r="B177">
        <f t="shared" si="5"/>
        <v>175</v>
      </c>
    </row>
    <row r="178" spans="1:2" x14ac:dyDescent="0.25">
      <c r="A178">
        <f t="shared" si="4"/>
        <v>704</v>
      </c>
      <c r="B178">
        <f t="shared" si="5"/>
        <v>176</v>
      </c>
    </row>
    <row r="179" spans="1:2" x14ac:dyDescent="0.25">
      <c r="A179">
        <f t="shared" si="4"/>
        <v>708</v>
      </c>
      <c r="B179">
        <f t="shared" si="5"/>
        <v>177</v>
      </c>
    </row>
    <row r="180" spans="1:2" x14ac:dyDescent="0.25">
      <c r="A180">
        <f t="shared" si="4"/>
        <v>712</v>
      </c>
      <c r="B180">
        <f t="shared" si="5"/>
        <v>178</v>
      </c>
    </row>
    <row r="181" spans="1:2" x14ac:dyDescent="0.25">
      <c r="A181">
        <f t="shared" si="4"/>
        <v>716</v>
      </c>
      <c r="B181">
        <f t="shared" si="5"/>
        <v>179</v>
      </c>
    </row>
    <row r="182" spans="1:2" x14ac:dyDescent="0.25">
      <c r="A182">
        <f t="shared" si="4"/>
        <v>720</v>
      </c>
      <c r="B182">
        <f t="shared" si="5"/>
        <v>180</v>
      </c>
    </row>
    <row r="183" spans="1:2" x14ac:dyDescent="0.25">
      <c r="A183">
        <f t="shared" si="4"/>
        <v>724</v>
      </c>
      <c r="B183">
        <f t="shared" si="5"/>
        <v>181</v>
      </c>
    </row>
    <row r="184" spans="1:2" x14ac:dyDescent="0.25">
      <c r="A184">
        <f t="shared" si="4"/>
        <v>728</v>
      </c>
      <c r="B184">
        <f t="shared" si="5"/>
        <v>182</v>
      </c>
    </row>
    <row r="185" spans="1:2" x14ac:dyDescent="0.25">
      <c r="A185">
        <f t="shared" si="4"/>
        <v>732</v>
      </c>
      <c r="B185">
        <f t="shared" si="5"/>
        <v>183</v>
      </c>
    </row>
    <row r="186" spans="1:2" x14ac:dyDescent="0.25">
      <c r="A186">
        <f t="shared" si="4"/>
        <v>736</v>
      </c>
      <c r="B186">
        <f t="shared" si="5"/>
        <v>184</v>
      </c>
    </row>
    <row r="187" spans="1:2" x14ac:dyDescent="0.25">
      <c r="A187">
        <f t="shared" si="4"/>
        <v>740</v>
      </c>
      <c r="B187">
        <f t="shared" si="5"/>
        <v>185</v>
      </c>
    </row>
    <row r="188" spans="1:2" x14ac:dyDescent="0.25">
      <c r="A188">
        <f t="shared" si="4"/>
        <v>744</v>
      </c>
      <c r="B188">
        <f t="shared" si="5"/>
        <v>186</v>
      </c>
    </row>
    <row r="189" spans="1:2" x14ac:dyDescent="0.25">
      <c r="A189">
        <f t="shared" si="4"/>
        <v>748</v>
      </c>
      <c r="B189">
        <f t="shared" si="5"/>
        <v>187</v>
      </c>
    </row>
    <row r="190" spans="1:2" x14ac:dyDescent="0.25">
      <c r="A190">
        <f t="shared" si="4"/>
        <v>752</v>
      </c>
      <c r="B190">
        <f t="shared" si="5"/>
        <v>188</v>
      </c>
    </row>
    <row r="191" spans="1:2" x14ac:dyDescent="0.25">
      <c r="A191">
        <f t="shared" si="4"/>
        <v>756</v>
      </c>
      <c r="B191">
        <f t="shared" si="5"/>
        <v>189</v>
      </c>
    </row>
    <row r="192" spans="1:2" x14ac:dyDescent="0.25">
      <c r="A192">
        <f t="shared" si="4"/>
        <v>760</v>
      </c>
      <c r="B192">
        <f t="shared" si="5"/>
        <v>190</v>
      </c>
    </row>
    <row r="193" spans="1:2" x14ac:dyDescent="0.25">
      <c r="A193">
        <f t="shared" si="4"/>
        <v>764</v>
      </c>
      <c r="B193">
        <f t="shared" si="5"/>
        <v>191</v>
      </c>
    </row>
    <row r="194" spans="1:2" x14ac:dyDescent="0.25">
      <c r="A194">
        <f t="shared" si="4"/>
        <v>768</v>
      </c>
      <c r="B194">
        <f t="shared" si="5"/>
        <v>192</v>
      </c>
    </row>
    <row r="195" spans="1:2" x14ac:dyDescent="0.25">
      <c r="A195">
        <f t="shared" si="4"/>
        <v>772</v>
      </c>
      <c r="B195">
        <f t="shared" si="5"/>
        <v>193</v>
      </c>
    </row>
    <row r="196" spans="1:2" x14ac:dyDescent="0.25">
      <c r="A196">
        <f t="shared" si="4"/>
        <v>776</v>
      </c>
      <c r="B196">
        <f t="shared" si="5"/>
        <v>194</v>
      </c>
    </row>
    <row r="197" spans="1:2" x14ac:dyDescent="0.25">
      <c r="A197">
        <f t="shared" ref="A197:A260" si="6">A196+4</f>
        <v>780</v>
      </c>
      <c r="B197">
        <f t="shared" ref="B197:B260" si="7">B196+1</f>
        <v>195</v>
      </c>
    </row>
    <row r="198" spans="1:2" x14ac:dyDescent="0.25">
      <c r="A198">
        <f t="shared" si="6"/>
        <v>784</v>
      </c>
      <c r="B198">
        <f t="shared" si="7"/>
        <v>196</v>
      </c>
    </row>
    <row r="199" spans="1:2" x14ac:dyDescent="0.25">
      <c r="A199">
        <f t="shared" si="6"/>
        <v>788</v>
      </c>
      <c r="B199">
        <f t="shared" si="7"/>
        <v>197</v>
      </c>
    </row>
    <row r="200" spans="1:2" x14ac:dyDescent="0.25">
      <c r="A200">
        <f t="shared" si="6"/>
        <v>792</v>
      </c>
      <c r="B200">
        <f t="shared" si="7"/>
        <v>198</v>
      </c>
    </row>
    <row r="201" spans="1:2" x14ac:dyDescent="0.25">
      <c r="A201">
        <f t="shared" si="6"/>
        <v>796</v>
      </c>
      <c r="B201">
        <f t="shared" si="7"/>
        <v>199</v>
      </c>
    </row>
    <row r="202" spans="1:2" x14ac:dyDescent="0.25">
      <c r="A202">
        <f t="shared" si="6"/>
        <v>800</v>
      </c>
      <c r="B202">
        <f t="shared" si="7"/>
        <v>200</v>
      </c>
    </row>
    <row r="203" spans="1:2" x14ac:dyDescent="0.25">
      <c r="A203">
        <f t="shared" si="6"/>
        <v>804</v>
      </c>
      <c r="B203">
        <f t="shared" si="7"/>
        <v>201</v>
      </c>
    </row>
    <row r="204" spans="1:2" x14ac:dyDescent="0.25">
      <c r="A204">
        <f t="shared" si="6"/>
        <v>808</v>
      </c>
      <c r="B204">
        <f t="shared" si="7"/>
        <v>202</v>
      </c>
    </row>
    <row r="205" spans="1:2" x14ac:dyDescent="0.25">
      <c r="A205">
        <f t="shared" si="6"/>
        <v>812</v>
      </c>
      <c r="B205">
        <f t="shared" si="7"/>
        <v>203</v>
      </c>
    </row>
    <row r="206" spans="1:2" x14ac:dyDescent="0.25">
      <c r="A206">
        <f t="shared" si="6"/>
        <v>816</v>
      </c>
      <c r="B206">
        <f t="shared" si="7"/>
        <v>204</v>
      </c>
    </row>
    <row r="207" spans="1:2" x14ac:dyDescent="0.25">
      <c r="A207">
        <f t="shared" si="6"/>
        <v>820</v>
      </c>
      <c r="B207">
        <f t="shared" si="7"/>
        <v>205</v>
      </c>
    </row>
    <row r="208" spans="1:2" x14ac:dyDescent="0.25">
      <c r="A208">
        <f t="shared" si="6"/>
        <v>824</v>
      </c>
      <c r="B208">
        <f t="shared" si="7"/>
        <v>206</v>
      </c>
    </row>
    <row r="209" spans="1:2" x14ac:dyDescent="0.25">
      <c r="A209">
        <f t="shared" si="6"/>
        <v>828</v>
      </c>
      <c r="B209">
        <f t="shared" si="7"/>
        <v>207</v>
      </c>
    </row>
    <row r="210" spans="1:2" x14ac:dyDescent="0.25">
      <c r="A210">
        <f t="shared" si="6"/>
        <v>832</v>
      </c>
      <c r="B210">
        <f t="shared" si="7"/>
        <v>208</v>
      </c>
    </row>
    <row r="211" spans="1:2" x14ac:dyDescent="0.25">
      <c r="A211">
        <f t="shared" si="6"/>
        <v>836</v>
      </c>
      <c r="B211">
        <f t="shared" si="7"/>
        <v>209</v>
      </c>
    </row>
    <row r="212" spans="1:2" x14ac:dyDescent="0.25">
      <c r="A212">
        <f t="shared" si="6"/>
        <v>840</v>
      </c>
      <c r="B212">
        <f t="shared" si="7"/>
        <v>210</v>
      </c>
    </row>
    <row r="213" spans="1:2" x14ac:dyDescent="0.25">
      <c r="A213">
        <f t="shared" si="6"/>
        <v>844</v>
      </c>
      <c r="B213">
        <f t="shared" si="7"/>
        <v>211</v>
      </c>
    </row>
    <row r="214" spans="1:2" x14ac:dyDescent="0.25">
      <c r="A214">
        <f t="shared" si="6"/>
        <v>848</v>
      </c>
      <c r="B214">
        <f t="shared" si="7"/>
        <v>212</v>
      </c>
    </row>
    <row r="215" spans="1:2" x14ac:dyDescent="0.25">
      <c r="A215">
        <f t="shared" si="6"/>
        <v>852</v>
      </c>
      <c r="B215">
        <f t="shared" si="7"/>
        <v>213</v>
      </c>
    </row>
    <row r="216" spans="1:2" x14ac:dyDescent="0.25">
      <c r="A216">
        <f t="shared" si="6"/>
        <v>856</v>
      </c>
      <c r="B216">
        <f t="shared" si="7"/>
        <v>214</v>
      </c>
    </row>
    <row r="217" spans="1:2" x14ac:dyDescent="0.25">
      <c r="A217">
        <f t="shared" si="6"/>
        <v>860</v>
      </c>
      <c r="B217">
        <f t="shared" si="7"/>
        <v>215</v>
      </c>
    </row>
    <row r="218" spans="1:2" x14ac:dyDescent="0.25">
      <c r="A218">
        <f t="shared" si="6"/>
        <v>864</v>
      </c>
      <c r="B218">
        <f t="shared" si="7"/>
        <v>216</v>
      </c>
    </row>
    <row r="219" spans="1:2" x14ac:dyDescent="0.25">
      <c r="A219">
        <f t="shared" si="6"/>
        <v>868</v>
      </c>
      <c r="B219">
        <f t="shared" si="7"/>
        <v>217</v>
      </c>
    </row>
    <row r="220" spans="1:2" x14ac:dyDescent="0.25">
      <c r="A220">
        <f t="shared" si="6"/>
        <v>872</v>
      </c>
      <c r="B220">
        <f t="shared" si="7"/>
        <v>218</v>
      </c>
    </row>
    <row r="221" spans="1:2" x14ac:dyDescent="0.25">
      <c r="A221">
        <f t="shared" si="6"/>
        <v>876</v>
      </c>
      <c r="B221">
        <f t="shared" si="7"/>
        <v>219</v>
      </c>
    </row>
    <row r="222" spans="1:2" x14ac:dyDescent="0.25">
      <c r="A222">
        <f t="shared" si="6"/>
        <v>880</v>
      </c>
      <c r="B222">
        <f t="shared" si="7"/>
        <v>220</v>
      </c>
    </row>
    <row r="223" spans="1:2" x14ac:dyDescent="0.25">
      <c r="A223">
        <f t="shared" si="6"/>
        <v>884</v>
      </c>
      <c r="B223">
        <f t="shared" si="7"/>
        <v>221</v>
      </c>
    </row>
    <row r="224" spans="1:2" x14ac:dyDescent="0.25">
      <c r="A224">
        <f t="shared" si="6"/>
        <v>888</v>
      </c>
      <c r="B224">
        <f t="shared" si="7"/>
        <v>222</v>
      </c>
    </row>
    <row r="225" spans="1:2" x14ac:dyDescent="0.25">
      <c r="A225">
        <f t="shared" si="6"/>
        <v>892</v>
      </c>
      <c r="B225">
        <f t="shared" si="7"/>
        <v>223</v>
      </c>
    </row>
    <row r="226" spans="1:2" x14ac:dyDescent="0.25">
      <c r="A226">
        <f t="shared" si="6"/>
        <v>896</v>
      </c>
      <c r="B226">
        <f t="shared" si="7"/>
        <v>224</v>
      </c>
    </row>
    <row r="227" spans="1:2" x14ac:dyDescent="0.25">
      <c r="A227">
        <f t="shared" si="6"/>
        <v>900</v>
      </c>
      <c r="B227">
        <f t="shared" si="7"/>
        <v>225</v>
      </c>
    </row>
    <row r="228" spans="1:2" x14ac:dyDescent="0.25">
      <c r="A228">
        <f t="shared" si="6"/>
        <v>904</v>
      </c>
      <c r="B228">
        <f t="shared" si="7"/>
        <v>226</v>
      </c>
    </row>
    <row r="229" spans="1:2" x14ac:dyDescent="0.25">
      <c r="A229">
        <f t="shared" si="6"/>
        <v>908</v>
      </c>
      <c r="B229">
        <f t="shared" si="7"/>
        <v>227</v>
      </c>
    </row>
    <row r="230" spans="1:2" x14ac:dyDescent="0.25">
      <c r="A230">
        <f t="shared" si="6"/>
        <v>912</v>
      </c>
      <c r="B230">
        <f t="shared" si="7"/>
        <v>228</v>
      </c>
    </row>
    <row r="231" spans="1:2" x14ac:dyDescent="0.25">
      <c r="A231">
        <f t="shared" si="6"/>
        <v>916</v>
      </c>
      <c r="B231">
        <f t="shared" si="7"/>
        <v>229</v>
      </c>
    </row>
    <row r="232" spans="1:2" x14ac:dyDescent="0.25">
      <c r="A232">
        <f t="shared" si="6"/>
        <v>920</v>
      </c>
      <c r="B232">
        <f t="shared" si="7"/>
        <v>230</v>
      </c>
    </row>
    <row r="233" spans="1:2" x14ac:dyDescent="0.25">
      <c r="A233">
        <f t="shared" si="6"/>
        <v>924</v>
      </c>
      <c r="B233">
        <f t="shared" si="7"/>
        <v>231</v>
      </c>
    </row>
    <row r="234" spans="1:2" x14ac:dyDescent="0.25">
      <c r="A234">
        <f t="shared" si="6"/>
        <v>928</v>
      </c>
      <c r="B234">
        <f t="shared" si="7"/>
        <v>232</v>
      </c>
    </row>
    <row r="235" spans="1:2" x14ac:dyDescent="0.25">
      <c r="A235">
        <f t="shared" si="6"/>
        <v>932</v>
      </c>
      <c r="B235">
        <f t="shared" si="7"/>
        <v>233</v>
      </c>
    </row>
    <row r="236" spans="1:2" x14ac:dyDescent="0.25">
      <c r="A236">
        <f t="shared" si="6"/>
        <v>936</v>
      </c>
      <c r="B236">
        <f t="shared" si="7"/>
        <v>234</v>
      </c>
    </row>
    <row r="237" spans="1:2" x14ac:dyDescent="0.25">
      <c r="A237">
        <f t="shared" si="6"/>
        <v>940</v>
      </c>
      <c r="B237">
        <f t="shared" si="7"/>
        <v>235</v>
      </c>
    </row>
    <row r="238" spans="1:2" x14ac:dyDescent="0.25">
      <c r="A238">
        <f t="shared" si="6"/>
        <v>944</v>
      </c>
      <c r="B238">
        <f t="shared" si="7"/>
        <v>236</v>
      </c>
    </row>
    <row r="239" spans="1:2" x14ac:dyDescent="0.25">
      <c r="A239">
        <f t="shared" si="6"/>
        <v>948</v>
      </c>
      <c r="B239">
        <f t="shared" si="7"/>
        <v>237</v>
      </c>
    </row>
    <row r="240" spans="1:2" x14ac:dyDescent="0.25">
      <c r="A240">
        <f t="shared" si="6"/>
        <v>952</v>
      </c>
      <c r="B240">
        <f t="shared" si="7"/>
        <v>238</v>
      </c>
    </row>
    <row r="241" spans="1:2" x14ac:dyDescent="0.25">
      <c r="A241">
        <f t="shared" si="6"/>
        <v>956</v>
      </c>
      <c r="B241">
        <f t="shared" si="7"/>
        <v>239</v>
      </c>
    </row>
    <row r="242" spans="1:2" x14ac:dyDescent="0.25">
      <c r="A242">
        <f t="shared" si="6"/>
        <v>960</v>
      </c>
      <c r="B242">
        <f t="shared" si="7"/>
        <v>240</v>
      </c>
    </row>
    <row r="243" spans="1:2" x14ac:dyDescent="0.25">
      <c r="A243">
        <f t="shared" si="6"/>
        <v>964</v>
      </c>
      <c r="B243">
        <f t="shared" si="7"/>
        <v>241</v>
      </c>
    </row>
    <row r="244" spans="1:2" x14ac:dyDescent="0.25">
      <c r="A244">
        <f t="shared" si="6"/>
        <v>968</v>
      </c>
      <c r="B244">
        <f t="shared" si="7"/>
        <v>242</v>
      </c>
    </row>
    <row r="245" spans="1:2" x14ac:dyDescent="0.25">
      <c r="A245">
        <f t="shared" si="6"/>
        <v>972</v>
      </c>
      <c r="B245">
        <f t="shared" si="7"/>
        <v>243</v>
      </c>
    </row>
    <row r="246" spans="1:2" x14ac:dyDescent="0.25">
      <c r="A246">
        <f t="shared" si="6"/>
        <v>976</v>
      </c>
      <c r="B246">
        <f t="shared" si="7"/>
        <v>244</v>
      </c>
    </row>
    <row r="247" spans="1:2" x14ac:dyDescent="0.25">
      <c r="A247">
        <f t="shared" si="6"/>
        <v>980</v>
      </c>
      <c r="B247">
        <f t="shared" si="7"/>
        <v>245</v>
      </c>
    </row>
    <row r="248" spans="1:2" x14ac:dyDescent="0.25">
      <c r="A248">
        <f t="shared" si="6"/>
        <v>984</v>
      </c>
      <c r="B248">
        <f t="shared" si="7"/>
        <v>246</v>
      </c>
    </row>
    <row r="249" spans="1:2" x14ac:dyDescent="0.25">
      <c r="A249">
        <f t="shared" si="6"/>
        <v>988</v>
      </c>
      <c r="B249">
        <f t="shared" si="7"/>
        <v>247</v>
      </c>
    </row>
    <row r="250" spans="1:2" x14ac:dyDescent="0.25">
      <c r="A250">
        <f t="shared" si="6"/>
        <v>992</v>
      </c>
      <c r="B250">
        <f t="shared" si="7"/>
        <v>248</v>
      </c>
    </row>
    <row r="251" spans="1:2" x14ac:dyDescent="0.25">
      <c r="A251">
        <f t="shared" si="6"/>
        <v>996</v>
      </c>
      <c r="B251">
        <f t="shared" si="7"/>
        <v>249</v>
      </c>
    </row>
    <row r="252" spans="1:2" x14ac:dyDescent="0.25">
      <c r="A252">
        <f t="shared" si="6"/>
        <v>1000</v>
      </c>
      <c r="B252">
        <f t="shared" si="7"/>
        <v>250</v>
      </c>
    </row>
    <row r="253" spans="1:2" x14ac:dyDescent="0.25">
      <c r="A253">
        <f t="shared" si="6"/>
        <v>1004</v>
      </c>
      <c r="B253">
        <f t="shared" si="7"/>
        <v>251</v>
      </c>
    </row>
    <row r="254" spans="1:2" x14ac:dyDescent="0.25">
      <c r="A254">
        <f t="shared" si="6"/>
        <v>1008</v>
      </c>
      <c r="B254">
        <f t="shared" si="7"/>
        <v>252</v>
      </c>
    </row>
    <row r="255" spans="1:2" x14ac:dyDescent="0.25">
      <c r="A255">
        <f t="shared" si="6"/>
        <v>1012</v>
      </c>
      <c r="B255">
        <f t="shared" si="7"/>
        <v>253</v>
      </c>
    </row>
    <row r="256" spans="1:2" x14ac:dyDescent="0.25">
      <c r="A256">
        <f t="shared" si="6"/>
        <v>1016</v>
      </c>
      <c r="B256">
        <f t="shared" si="7"/>
        <v>254</v>
      </c>
    </row>
    <row r="257" spans="1:2" x14ac:dyDescent="0.25">
      <c r="A257">
        <f t="shared" si="6"/>
        <v>1020</v>
      </c>
      <c r="B257">
        <f t="shared" si="7"/>
        <v>255</v>
      </c>
    </row>
    <row r="258" spans="1:2" x14ac:dyDescent="0.25">
      <c r="A258">
        <f t="shared" si="6"/>
        <v>1024</v>
      </c>
      <c r="B258">
        <f t="shared" si="7"/>
        <v>256</v>
      </c>
    </row>
    <row r="259" spans="1:2" x14ac:dyDescent="0.25">
      <c r="A259">
        <f t="shared" si="6"/>
        <v>1028</v>
      </c>
      <c r="B259">
        <f t="shared" si="7"/>
        <v>257</v>
      </c>
    </row>
    <row r="260" spans="1:2" x14ac:dyDescent="0.25">
      <c r="A260">
        <f t="shared" si="6"/>
        <v>1032</v>
      </c>
      <c r="B260">
        <f t="shared" si="7"/>
        <v>258</v>
      </c>
    </row>
    <row r="261" spans="1:2" x14ac:dyDescent="0.25">
      <c r="A261">
        <f t="shared" ref="A261:A324" si="8">A260+4</f>
        <v>1036</v>
      </c>
      <c r="B261">
        <f t="shared" ref="B261:B324" si="9">B260+1</f>
        <v>259</v>
      </c>
    </row>
    <row r="262" spans="1:2" x14ac:dyDescent="0.25">
      <c r="A262">
        <f t="shared" si="8"/>
        <v>1040</v>
      </c>
      <c r="B262">
        <f t="shared" si="9"/>
        <v>260</v>
      </c>
    </row>
    <row r="263" spans="1:2" x14ac:dyDescent="0.25">
      <c r="A263">
        <f t="shared" si="8"/>
        <v>1044</v>
      </c>
      <c r="B263">
        <f t="shared" si="9"/>
        <v>261</v>
      </c>
    </row>
    <row r="264" spans="1:2" x14ac:dyDescent="0.25">
      <c r="A264">
        <f t="shared" si="8"/>
        <v>1048</v>
      </c>
      <c r="B264">
        <f t="shared" si="9"/>
        <v>262</v>
      </c>
    </row>
    <row r="265" spans="1:2" x14ac:dyDescent="0.25">
      <c r="A265">
        <f t="shared" si="8"/>
        <v>1052</v>
      </c>
      <c r="B265">
        <f t="shared" si="9"/>
        <v>263</v>
      </c>
    </row>
    <row r="266" spans="1:2" x14ac:dyDescent="0.25">
      <c r="A266">
        <f t="shared" si="8"/>
        <v>1056</v>
      </c>
      <c r="B266">
        <f t="shared" si="9"/>
        <v>264</v>
      </c>
    </row>
    <row r="267" spans="1:2" x14ac:dyDescent="0.25">
      <c r="A267">
        <f t="shared" si="8"/>
        <v>1060</v>
      </c>
      <c r="B267">
        <f t="shared" si="9"/>
        <v>265</v>
      </c>
    </row>
    <row r="268" spans="1:2" x14ac:dyDescent="0.25">
      <c r="A268">
        <f t="shared" si="8"/>
        <v>1064</v>
      </c>
      <c r="B268">
        <f t="shared" si="9"/>
        <v>266</v>
      </c>
    </row>
    <row r="269" spans="1:2" x14ac:dyDescent="0.25">
      <c r="A269">
        <f t="shared" si="8"/>
        <v>1068</v>
      </c>
      <c r="B269">
        <f t="shared" si="9"/>
        <v>267</v>
      </c>
    </row>
    <row r="270" spans="1:2" x14ac:dyDescent="0.25">
      <c r="A270">
        <f t="shared" si="8"/>
        <v>1072</v>
      </c>
      <c r="B270">
        <f t="shared" si="9"/>
        <v>268</v>
      </c>
    </row>
    <row r="271" spans="1:2" x14ac:dyDescent="0.25">
      <c r="A271">
        <f t="shared" si="8"/>
        <v>1076</v>
      </c>
      <c r="B271">
        <f t="shared" si="9"/>
        <v>269</v>
      </c>
    </row>
    <row r="272" spans="1:2" x14ac:dyDescent="0.25">
      <c r="A272">
        <f t="shared" si="8"/>
        <v>1080</v>
      </c>
      <c r="B272">
        <f t="shared" si="9"/>
        <v>270</v>
      </c>
    </row>
    <row r="273" spans="1:2" x14ac:dyDescent="0.25">
      <c r="A273">
        <f t="shared" si="8"/>
        <v>1084</v>
      </c>
      <c r="B273">
        <f t="shared" si="9"/>
        <v>271</v>
      </c>
    </row>
    <row r="274" spans="1:2" x14ac:dyDescent="0.25">
      <c r="A274">
        <f t="shared" si="8"/>
        <v>1088</v>
      </c>
      <c r="B274">
        <f t="shared" si="9"/>
        <v>272</v>
      </c>
    </row>
    <row r="275" spans="1:2" x14ac:dyDescent="0.25">
      <c r="A275">
        <f t="shared" si="8"/>
        <v>1092</v>
      </c>
      <c r="B275">
        <f t="shared" si="9"/>
        <v>273</v>
      </c>
    </row>
    <row r="276" spans="1:2" x14ac:dyDescent="0.25">
      <c r="A276">
        <f t="shared" si="8"/>
        <v>1096</v>
      </c>
      <c r="B276">
        <f t="shared" si="9"/>
        <v>274</v>
      </c>
    </row>
    <row r="277" spans="1:2" x14ac:dyDescent="0.25">
      <c r="A277">
        <f t="shared" si="8"/>
        <v>1100</v>
      </c>
      <c r="B277">
        <f t="shared" si="9"/>
        <v>275</v>
      </c>
    </row>
    <row r="278" spans="1:2" x14ac:dyDescent="0.25">
      <c r="A278">
        <f t="shared" si="8"/>
        <v>1104</v>
      </c>
      <c r="B278">
        <f t="shared" si="9"/>
        <v>276</v>
      </c>
    </row>
    <row r="279" spans="1:2" x14ac:dyDescent="0.25">
      <c r="A279">
        <f t="shared" si="8"/>
        <v>1108</v>
      </c>
      <c r="B279">
        <f t="shared" si="9"/>
        <v>277</v>
      </c>
    </row>
    <row r="280" spans="1:2" x14ac:dyDescent="0.25">
      <c r="A280">
        <f t="shared" si="8"/>
        <v>1112</v>
      </c>
      <c r="B280">
        <f t="shared" si="9"/>
        <v>278</v>
      </c>
    </row>
    <row r="281" spans="1:2" x14ac:dyDescent="0.25">
      <c r="A281">
        <f t="shared" si="8"/>
        <v>1116</v>
      </c>
      <c r="B281">
        <f t="shared" si="9"/>
        <v>279</v>
      </c>
    </row>
    <row r="282" spans="1:2" x14ac:dyDescent="0.25">
      <c r="A282">
        <f t="shared" si="8"/>
        <v>1120</v>
      </c>
      <c r="B282">
        <f t="shared" si="9"/>
        <v>280</v>
      </c>
    </row>
    <row r="283" spans="1:2" x14ac:dyDescent="0.25">
      <c r="A283">
        <f t="shared" si="8"/>
        <v>1124</v>
      </c>
      <c r="B283">
        <f t="shared" si="9"/>
        <v>281</v>
      </c>
    </row>
    <row r="284" spans="1:2" x14ac:dyDescent="0.25">
      <c r="A284">
        <f t="shared" si="8"/>
        <v>1128</v>
      </c>
      <c r="B284">
        <f t="shared" si="9"/>
        <v>282</v>
      </c>
    </row>
    <row r="285" spans="1:2" x14ac:dyDescent="0.25">
      <c r="A285">
        <f t="shared" si="8"/>
        <v>1132</v>
      </c>
      <c r="B285">
        <f t="shared" si="9"/>
        <v>283</v>
      </c>
    </row>
    <row r="286" spans="1:2" x14ac:dyDescent="0.25">
      <c r="A286">
        <f t="shared" si="8"/>
        <v>1136</v>
      </c>
      <c r="B286">
        <f t="shared" si="9"/>
        <v>284</v>
      </c>
    </row>
    <row r="287" spans="1:2" x14ac:dyDescent="0.25">
      <c r="A287">
        <f t="shared" si="8"/>
        <v>1140</v>
      </c>
      <c r="B287">
        <f t="shared" si="9"/>
        <v>285</v>
      </c>
    </row>
    <row r="288" spans="1:2" x14ac:dyDescent="0.25">
      <c r="A288">
        <f t="shared" si="8"/>
        <v>1144</v>
      </c>
      <c r="B288">
        <f t="shared" si="9"/>
        <v>286</v>
      </c>
    </row>
    <row r="289" spans="1:2" x14ac:dyDescent="0.25">
      <c r="A289">
        <f t="shared" si="8"/>
        <v>1148</v>
      </c>
      <c r="B289">
        <f t="shared" si="9"/>
        <v>287</v>
      </c>
    </row>
    <row r="290" spans="1:2" x14ac:dyDescent="0.25">
      <c r="A290">
        <f t="shared" si="8"/>
        <v>1152</v>
      </c>
      <c r="B290">
        <f t="shared" si="9"/>
        <v>288</v>
      </c>
    </row>
    <row r="291" spans="1:2" x14ac:dyDescent="0.25">
      <c r="A291">
        <f t="shared" si="8"/>
        <v>1156</v>
      </c>
      <c r="B291">
        <f t="shared" si="9"/>
        <v>289</v>
      </c>
    </row>
    <row r="292" spans="1:2" x14ac:dyDescent="0.25">
      <c r="A292">
        <f t="shared" si="8"/>
        <v>1160</v>
      </c>
      <c r="B292">
        <f t="shared" si="9"/>
        <v>290</v>
      </c>
    </row>
    <row r="293" spans="1:2" x14ac:dyDescent="0.25">
      <c r="A293">
        <f t="shared" si="8"/>
        <v>1164</v>
      </c>
      <c r="B293">
        <f t="shared" si="9"/>
        <v>291</v>
      </c>
    </row>
    <row r="294" spans="1:2" x14ac:dyDescent="0.25">
      <c r="A294">
        <f t="shared" si="8"/>
        <v>1168</v>
      </c>
      <c r="B294">
        <f t="shared" si="9"/>
        <v>292</v>
      </c>
    </row>
    <row r="295" spans="1:2" x14ac:dyDescent="0.25">
      <c r="A295">
        <f t="shared" si="8"/>
        <v>1172</v>
      </c>
      <c r="B295">
        <f t="shared" si="9"/>
        <v>293</v>
      </c>
    </row>
    <row r="296" spans="1:2" x14ac:dyDescent="0.25">
      <c r="A296">
        <f t="shared" si="8"/>
        <v>1176</v>
      </c>
      <c r="B296">
        <f t="shared" si="9"/>
        <v>294</v>
      </c>
    </row>
    <row r="297" spans="1:2" x14ac:dyDescent="0.25">
      <c r="A297">
        <f t="shared" si="8"/>
        <v>1180</v>
      </c>
      <c r="B297">
        <f t="shared" si="9"/>
        <v>295</v>
      </c>
    </row>
    <row r="298" spans="1:2" x14ac:dyDescent="0.25">
      <c r="A298">
        <f t="shared" si="8"/>
        <v>1184</v>
      </c>
      <c r="B298">
        <f t="shared" si="9"/>
        <v>296</v>
      </c>
    </row>
    <row r="299" spans="1:2" x14ac:dyDescent="0.25">
      <c r="A299">
        <f t="shared" si="8"/>
        <v>1188</v>
      </c>
      <c r="B299">
        <f t="shared" si="9"/>
        <v>297</v>
      </c>
    </row>
    <row r="300" spans="1:2" x14ac:dyDescent="0.25">
      <c r="A300">
        <f t="shared" si="8"/>
        <v>1192</v>
      </c>
      <c r="B300">
        <f t="shared" si="9"/>
        <v>298</v>
      </c>
    </row>
    <row r="301" spans="1:2" x14ac:dyDescent="0.25">
      <c r="A301">
        <f t="shared" si="8"/>
        <v>1196</v>
      </c>
      <c r="B301">
        <f t="shared" si="9"/>
        <v>299</v>
      </c>
    </row>
    <row r="302" spans="1:2" x14ac:dyDescent="0.25">
      <c r="A302">
        <f t="shared" si="8"/>
        <v>1200</v>
      </c>
      <c r="B302">
        <f t="shared" si="9"/>
        <v>300</v>
      </c>
    </row>
    <row r="303" spans="1:2" x14ac:dyDescent="0.25">
      <c r="A303">
        <f t="shared" si="8"/>
        <v>1204</v>
      </c>
      <c r="B303">
        <f t="shared" si="9"/>
        <v>301</v>
      </c>
    </row>
    <row r="304" spans="1:2" x14ac:dyDescent="0.25">
      <c r="A304">
        <f t="shared" si="8"/>
        <v>1208</v>
      </c>
      <c r="B304">
        <f t="shared" si="9"/>
        <v>302</v>
      </c>
    </row>
    <row r="305" spans="1:2" x14ac:dyDescent="0.25">
      <c r="A305">
        <f t="shared" si="8"/>
        <v>1212</v>
      </c>
      <c r="B305">
        <f t="shared" si="9"/>
        <v>303</v>
      </c>
    </row>
    <row r="306" spans="1:2" x14ac:dyDescent="0.25">
      <c r="A306">
        <f t="shared" si="8"/>
        <v>1216</v>
      </c>
      <c r="B306">
        <f t="shared" si="9"/>
        <v>304</v>
      </c>
    </row>
    <row r="307" spans="1:2" x14ac:dyDescent="0.25">
      <c r="A307">
        <f t="shared" si="8"/>
        <v>1220</v>
      </c>
      <c r="B307">
        <f t="shared" si="9"/>
        <v>305</v>
      </c>
    </row>
    <row r="308" spans="1:2" x14ac:dyDescent="0.25">
      <c r="A308">
        <f t="shared" si="8"/>
        <v>1224</v>
      </c>
      <c r="B308">
        <f t="shared" si="9"/>
        <v>306</v>
      </c>
    </row>
    <row r="309" spans="1:2" x14ac:dyDescent="0.25">
      <c r="A309">
        <f t="shared" si="8"/>
        <v>1228</v>
      </c>
      <c r="B309">
        <f t="shared" si="9"/>
        <v>307</v>
      </c>
    </row>
    <row r="310" spans="1:2" x14ac:dyDescent="0.25">
      <c r="A310">
        <f t="shared" si="8"/>
        <v>1232</v>
      </c>
      <c r="B310">
        <f t="shared" si="9"/>
        <v>308</v>
      </c>
    </row>
    <row r="311" spans="1:2" x14ac:dyDescent="0.25">
      <c r="A311">
        <f t="shared" si="8"/>
        <v>1236</v>
      </c>
      <c r="B311">
        <f t="shared" si="9"/>
        <v>309</v>
      </c>
    </row>
    <row r="312" spans="1:2" x14ac:dyDescent="0.25">
      <c r="A312">
        <f t="shared" si="8"/>
        <v>1240</v>
      </c>
      <c r="B312">
        <f t="shared" si="9"/>
        <v>310</v>
      </c>
    </row>
    <row r="313" spans="1:2" x14ac:dyDescent="0.25">
      <c r="A313">
        <f t="shared" si="8"/>
        <v>1244</v>
      </c>
      <c r="B313">
        <f t="shared" si="9"/>
        <v>311</v>
      </c>
    </row>
    <row r="314" spans="1:2" x14ac:dyDescent="0.25">
      <c r="A314">
        <f t="shared" si="8"/>
        <v>1248</v>
      </c>
      <c r="B314">
        <f t="shared" si="9"/>
        <v>312</v>
      </c>
    </row>
    <row r="315" spans="1:2" x14ac:dyDescent="0.25">
      <c r="A315">
        <f t="shared" si="8"/>
        <v>1252</v>
      </c>
      <c r="B315">
        <f t="shared" si="9"/>
        <v>313</v>
      </c>
    </row>
    <row r="316" spans="1:2" x14ac:dyDescent="0.25">
      <c r="A316">
        <f t="shared" si="8"/>
        <v>1256</v>
      </c>
      <c r="B316">
        <f t="shared" si="9"/>
        <v>314</v>
      </c>
    </row>
    <row r="317" spans="1:2" x14ac:dyDescent="0.25">
      <c r="A317">
        <f t="shared" si="8"/>
        <v>1260</v>
      </c>
      <c r="B317">
        <f t="shared" si="9"/>
        <v>315</v>
      </c>
    </row>
    <row r="318" spans="1:2" x14ac:dyDescent="0.25">
      <c r="A318">
        <f t="shared" si="8"/>
        <v>1264</v>
      </c>
      <c r="B318">
        <f t="shared" si="9"/>
        <v>316</v>
      </c>
    </row>
    <row r="319" spans="1:2" x14ac:dyDescent="0.25">
      <c r="A319">
        <f t="shared" si="8"/>
        <v>1268</v>
      </c>
      <c r="B319">
        <f t="shared" si="9"/>
        <v>317</v>
      </c>
    </row>
    <row r="320" spans="1:2" x14ac:dyDescent="0.25">
      <c r="A320">
        <f t="shared" si="8"/>
        <v>1272</v>
      </c>
      <c r="B320">
        <f t="shared" si="9"/>
        <v>318</v>
      </c>
    </row>
    <row r="321" spans="1:2" x14ac:dyDescent="0.25">
      <c r="A321">
        <f t="shared" si="8"/>
        <v>1276</v>
      </c>
      <c r="B321">
        <f t="shared" si="9"/>
        <v>319</v>
      </c>
    </row>
    <row r="322" spans="1:2" x14ac:dyDescent="0.25">
      <c r="A322">
        <f t="shared" si="8"/>
        <v>1280</v>
      </c>
      <c r="B322">
        <f t="shared" si="9"/>
        <v>320</v>
      </c>
    </row>
    <row r="323" spans="1:2" x14ac:dyDescent="0.25">
      <c r="A323">
        <f t="shared" si="8"/>
        <v>1284</v>
      </c>
      <c r="B323">
        <f t="shared" si="9"/>
        <v>321</v>
      </c>
    </row>
    <row r="324" spans="1:2" x14ac:dyDescent="0.25">
      <c r="A324">
        <f t="shared" si="8"/>
        <v>1288</v>
      </c>
      <c r="B324">
        <f t="shared" si="9"/>
        <v>322</v>
      </c>
    </row>
    <row r="325" spans="1:2" x14ac:dyDescent="0.25">
      <c r="A325">
        <f t="shared" ref="A325:A388" si="10">A324+4</f>
        <v>1292</v>
      </c>
      <c r="B325">
        <f t="shared" ref="B325:B388" si="11">B324+1</f>
        <v>323</v>
      </c>
    </row>
    <row r="326" spans="1:2" x14ac:dyDescent="0.25">
      <c r="A326">
        <f t="shared" si="10"/>
        <v>1296</v>
      </c>
      <c r="B326">
        <f t="shared" si="11"/>
        <v>324</v>
      </c>
    </row>
    <row r="327" spans="1:2" x14ac:dyDescent="0.25">
      <c r="A327">
        <f t="shared" si="10"/>
        <v>1300</v>
      </c>
      <c r="B327">
        <f t="shared" si="11"/>
        <v>325</v>
      </c>
    </row>
    <row r="328" spans="1:2" x14ac:dyDescent="0.25">
      <c r="A328">
        <f t="shared" si="10"/>
        <v>1304</v>
      </c>
      <c r="B328">
        <f t="shared" si="11"/>
        <v>326</v>
      </c>
    </row>
    <row r="329" spans="1:2" x14ac:dyDescent="0.25">
      <c r="A329">
        <f t="shared" si="10"/>
        <v>1308</v>
      </c>
      <c r="B329">
        <f t="shared" si="11"/>
        <v>327</v>
      </c>
    </row>
    <row r="330" spans="1:2" x14ac:dyDescent="0.25">
      <c r="A330">
        <f t="shared" si="10"/>
        <v>1312</v>
      </c>
      <c r="B330">
        <f t="shared" si="11"/>
        <v>328</v>
      </c>
    </row>
    <row r="331" spans="1:2" x14ac:dyDescent="0.25">
      <c r="A331">
        <f t="shared" si="10"/>
        <v>1316</v>
      </c>
      <c r="B331">
        <f t="shared" si="11"/>
        <v>329</v>
      </c>
    </row>
    <row r="332" spans="1:2" x14ac:dyDescent="0.25">
      <c r="A332">
        <f t="shared" si="10"/>
        <v>1320</v>
      </c>
      <c r="B332">
        <f t="shared" si="11"/>
        <v>330</v>
      </c>
    </row>
    <row r="333" spans="1:2" x14ac:dyDescent="0.25">
      <c r="A333">
        <f t="shared" si="10"/>
        <v>1324</v>
      </c>
      <c r="B333">
        <f t="shared" si="11"/>
        <v>331</v>
      </c>
    </row>
    <row r="334" spans="1:2" x14ac:dyDescent="0.25">
      <c r="A334">
        <f t="shared" si="10"/>
        <v>1328</v>
      </c>
      <c r="B334">
        <f t="shared" si="11"/>
        <v>332</v>
      </c>
    </row>
    <row r="335" spans="1:2" x14ac:dyDescent="0.25">
      <c r="A335">
        <f t="shared" si="10"/>
        <v>1332</v>
      </c>
      <c r="B335">
        <f t="shared" si="11"/>
        <v>333</v>
      </c>
    </row>
    <row r="336" spans="1:2" x14ac:dyDescent="0.25">
      <c r="A336">
        <f t="shared" si="10"/>
        <v>1336</v>
      </c>
      <c r="B336">
        <f t="shared" si="11"/>
        <v>334</v>
      </c>
    </row>
    <row r="337" spans="1:2" x14ac:dyDescent="0.25">
      <c r="A337">
        <f t="shared" si="10"/>
        <v>1340</v>
      </c>
      <c r="B337">
        <f t="shared" si="11"/>
        <v>335</v>
      </c>
    </row>
    <row r="338" spans="1:2" x14ac:dyDescent="0.25">
      <c r="A338">
        <f t="shared" si="10"/>
        <v>1344</v>
      </c>
      <c r="B338">
        <f t="shared" si="11"/>
        <v>336</v>
      </c>
    </row>
    <row r="339" spans="1:2" x14ac:dyDescent="0.25">
      <c r="A339">
        <f t="shared" si="10"/>
        <v>1348</v>
      </c>
      <c r="B339">
        <f t="shared" si="11"/>
        <v>337</v>
      </c>
    </row>
    <row r="340" spans="1:2" x14ac:dyDescent="0.25">
      <c r="A340">
        <f t="shared" si="10"/>
        <v>1352</v>
      </c>
      <c r="B340">
        <f t="shared" si="11"/>
        <v>338</v>
      </c>
    </row>
    <row r="341" spans="1:2" x14ac:dyDescent="0.25">
      <c r="A341">
        <f t="shared" si="10"/>
        <v>1356</v>
      </c>
      <c r="B341">
        <f t="shared" si="11"/>
        <v>339</v>
      </c>
    </row>
    <row r="342" spans="1:2" x14ac:dyDescent="0.25">
      <c r="A342">
        <f t="shared" si="10"/>
        <v>1360</v>
      </c>
      <c r="B342">
        <f t="shared" si="11"/>
        <v>340</v>
      </c>
    </row>
    <row r="343" spans="1:2" x14ac:dyDescent="0.25">
      <c r="A343">
        <f t="shared" si="10"/>
        <v>1364</v>
      </c>
      <c r="B343">
        <f t="shared" si="11"/>
        <v>341</v>
      </c>
    </row>
    <row r="344" spans="1:2" x14ac:dyDescent="0.25">
      <c r="A344">
        <f t="shared" si="10"/>
        <v>1368</v>
      </c>
      <c r="B344">
        <f t="shared" si="11"/>
        <v>342</v>
      </c>
    </row>
    <row r="345" spans="1:2" x14ac:dyDescent="0.25">
      <c r="A345">
        <f t="shared" si="10"/>
        <v>1372</v>
      </c>
      <c r="B345">
        <f t="shared" si="11"/>
        <v>343</v>
      </c>
    </row>
    <row r="346" spans="1:2" x14ac:dyDescent="0.25">
      <c r="A346">
        <f t="shared" si="10"/>
        <v>1376</v>
      </c>
      <c r="B346">
        <f t="shared" si="11"/>
        <v>344</v>
      </c>
    </row>
    <row r="347" spans="1:2" x14ac:dyDescent="0.25">
      <c r="A347">
        <f t="shared" si="10"/>
        <v>1380</v>
      </c>
      <c r="B347">
        <f t="shared" si="11"/>
        <v>345</v>
      </c>
    </row>
    <row r="348" spans="1:2" x14ac:dyDescent="0.25">
      <c r="A348">
        <f t="shared" si="10"/>
        <v>1384</v>
      </c>
      <c r="B348">
        <f t="shared" si="11"/>
        <v>346</v>
      </c>
    </row>
    <row r="349" spans="1:2" x14ac:dyDescent="0.25">
      <c r="A349">
        <f t="shared" si="10"/>
        <v>1388</v>
      </c>
      <c r="B349">
        <f t="shared" si="11"/>
        <v>347</v>
      </c>
    </row>
    <row r="350" spans="1:2" x14ac:dyDescent="0.25">
      <c r="A350">
        <f t="shared" si="10"/>
        <v>1392</v>
      </c>
      <c r="B350">
        <f t="shared" si="11"/>
        <v>348</v>
      </c>
    </row>
    <row r="351" spans="1:2" x14ac:dyDescent="0.25">
      <c r="A351">
        <f t="shared" si="10"/>
        <v>1396</v>
      </c>
      <c r="B351">
        <f t="shared" si="11"/>
        <v>349</v>
      </c>
    </row>
    <row r="352" spans="1:2" x14ac:dyDescent="0.25">
      <c r="A352">
        <f t="shared" si="10"/>
        <v>1400</v>
      </c>
      <c r="B352">
        <f t="shared" si="11"/>
        <v>350</v>
      </c>
    </row>
    <row r="353" spans="1:2" x14ac:dyDescent="0.25">
      <c r="A353">
        <f t="shared" si="10"/>
        <v>1404</v>
      </c>
      <c r="B353">
        <f t="shared" si="11"/>
        <v>351</v>
      </c>
    </row>
    <row r="354" spans="1:2" x14ac:dyDescent="0.25">
      <c r="A354">
        <f t="shared" si="10"/>
        <v>1408</v>
      </c>
      <c r="B354">
        <f t="shared" si="11"/>
        <v>352</v>
      </c>
    </row>
    <row r="355" spans="1:2" x14ac:dyDescent="0.25">
      <c r="A355">
        <f t="shared" si="10"/>
        <v>1412</v>
      </c>
      <c r="B355">
        <f t="shared" si="11"/>
        <v>353</v>
      </c>
    </row>
    <row r="356" spans="1:2" x14ac:dyDescent="0.25">
      <c r="A356">
        <f t="shared" si="10"/>
        <v>1416</v>
      </c>
      <c r="B356">
        <f t="shared" si="11"/>
        <v>354</v>
      </c>
    </row>
    <row r="357" spans="1:2" x14ac:dyDescent="0.25">
      <c r="A357">
        <f t="shared" si="10"/>
        <v>1420</v>
      </c>
      <c r="B357">
        <f t="shared" si="11"/>
        <v>355</v>
      </c>
    </row>
    <row r="358" spans="1:2" x14ac:dyDescent="0.25">
      <c r="A358">
        <f t="shared" si="10"/>
        <v>1424</v>
      </c>
      <c r="B358">
        <f t="shared" si="11"/>
        <v>356</v>
      </c>
    </row>
    <row r="359" spans="1:2" x14ac:dyDescent="0.25">
      <c r="A359">
        <f t="shared" si="10"/>
        <v>1428</v>
      </c>
      <c r="B359">
        <f t="shared" si="11"/>
        <v>357</v>
      </c>
    </row>
    <row r="360" spans="1:2" x14ac:dyDescent="0.25">
      <c r="A360">
        <f t="shared" si="10"/>
        <v>1432</v>
      </c>
      <c r="B360">
        <f t="shared" si="11"/>
        <v>358</v>
      </c>
    </row>
    <row r="361" spans="1:2" x14ac:dyDescent="0.25">
      <c r="A361">
        <f t="shared" si="10"/>
        <v>1436</v>
      </c>
      <c r="B361">
        <f t="shared" si="11"/>
        <v>359</v>
      </c>
    </row>
    <row r="362" spans="1:2" x14ac:dyDescent="0.25">
      <c r="A362">
        <f t="shared" si="10"/>
        <v>1440</v>
      </c>
      <c r="B362">
        <f t="shared" si="11"/>
        <v>360</v>
      </c>
    </row>
    <row r="363" spans="1:2" x14ac:dyDescent="0.25">
      <c r="A363">
        <f t="shared" si="10"/>
        <v>1444</v>
      </c>
      <c r="B363">
        <f t="shared" si="11"/>
        <v>361</v>
      </c>
    </row>
    <row r="364" spans="1:2" x14ac:dyDescent="0.25">
      <c r="A364">
        <f t="shared" si="10"/>
        <v>1448</v>
      </c>
      <c r="B364">
        <f t="shared" si="11"/>
        <v>362</v>
      </c>
    </row>
    <row r="365" spans="1:2" x14ac:dyDescent="0.25">
      <c r="A365">
        <f t="shared" si="10"/>
        <v>1452</v>
      </c>
      <c r="B365">
        <f t="shared" si="11"/>
        <v>363</v>
      </c>
    </row>
    <row r="366" spans="1:2" x14ac:dyDescent="0.25">
      <c r="A366">
        <f t="shared" si="10"/>
        <v>1456</v>
      </c>
      <c r="B366">
        <f t="shared" si="11"/>
        <v>364</v>
      </c>
    </row>
    <row r="367" spans="1:2" x14ac:dyDescent="0.25">
      <c r="A367">
        <f t="shared" si="10"/>
        <v>1460</v>
      </c>
      <c r="B367">
        <f t="shared" si="11"/>
        <v>365</v>
      </c>
    </row>
    <row r="368" spans="1:2" x14ac:dyDescent="0.25">
      <c r="A368">
        <f t="shared" si="10"/>
        <v>1464</v>
      </c>
      <c r="B368">
        <f t="shared" si="11"/>
        <v>366</v>
      </c>
    </row>
    <row r="369" spans="1:2" x14ac:dyDescent="0.25">
      <c r="A369">
        <f t="shared" si="10"/>
        <v>1468</v>
      </c>
      <c r="B369">
        <f t="shared" si="11"/>
        <v>367</v>
      </c>
    </row>
    <row r="370" spans="1:2" x14ac:dyDescent="0.25">
      <c r="A370">
        <f t="shared" si="10"/>
        <v>1472</v>
      </c>
      <c r="B370">
        <f t="shared" si="11"/>
        <v>368</v>
      </c>
    </row>
    <row r="371" spans="1:2" x14ac:dyDescent="0.25">
      <c r="A371">
        <f t="shared" si="10"/>
        <v>1476</v>
      </c>
      <c r="B371">
        <f t="shared" si="11"/>
        <v>369</v>
      </c>
    </row>
    <row r="372" spans="1:2" x14ac:dyDescent="0.25">
      <c r="A372">
        <f t="shared" si="10"/>
        <v>1480</v>
      </c>
      <c r="B372">
        <f t="shared" si="11"/>
        <v>370</v>
      </c>
    </row>
    <row r="373" spans="1:2" x14ac:dyDescent="0.25">
      <c r="A373">
        <f t="shared" si="10"/>
        <v>1484</v>
      </c>
      <c r="B373">
        <f t="shared" si="11"/>
        <v>371</v>
      </c>
    </row>
    <row r="374" spans="1:2" x14ac:dyDescent="0.25">
      <c r="A374">
        <f t="shared" si="10"/>
        <v>1488</v>
      </c>
      <c r="B374">
        <f t="shared" si="11"/>
        <v>372</v>
      </c>
    </row>
    <row r="375" spans="1:2" x14ac:dyDescent="0.25">
      <c r="A375">
        <f t="shared" si="10"/>
        <v>1492</v>
      </c>
      <c r="B375">
        <f t="shared" si="11"/>
        <v>373</v>
      </c>
    </row>
    <row r="376" spans="1:2" x14ac:dyDescent="0.25">
      <c r="A376">
        <f t="shared" si="10"/>
        <v>1496</v>
      </c>
      <c r="B376">
        <f t="shared" si="11"/>
        <v>374</v>
      </c>
    </row>
    <row r="377" spans="1:2" x14ac:dyDescent="0.25">
      <c r="A377">
        <f t="shared" si="10"/>
        <v>1500</v>
      </c>
      <c r="B377">
        <f t="shared" si="11"/>
        <v>375</v>
      </c>
    </row>
    <row r="378" spans="1:2" x14ac:dyDescent="0.25">
      <c r="A378">
        <f t="shared" si="10"/>
        <v>1504</v>
      </c>
      <c r="B378">
        <f t="shared" si="11"/>
        <v>376</v>
      </c>
    </row>
    <row r="379" spans="1:2" x14ac:dyDescent="0.25">
      <c r="A379">
        <f t="shared" si="10"/>
        <v>1508</v>
      </c>
      <c r="B379">
        <f t="shared" si="11"/>
        <v>377</v>
      </c>
    </row>
    <row r="380" spans="1:2" x14ac:dyDescent="0.25">
      <c r="A380">
        <f t="shared" si="10"/>
        <v>1512</v>
      </c>
      <c r="B380">
        <f t="shared" si="11"/>
        <v>378</v>
      </c>
    </row>
    <row r="381" spans="1:2" x14ac:dyDescent="0.25">
      <c r="A381">
        <f t="shared" si="10"/>
        <v>1516</v>
      </c>
      <c r="B381">
        <f t="shared" si="11"/>
        <v>379</v>
      </c>
    </row>
    <row r="382" spans="1:2" x14ac:dyDescent="0.25">
      <c r="A382">
        <f t="shared" si="10"/>
        <v>1520</v>
      </c>
      <c r="B382">
        <f t="shared" si="11"/>
        <v>380</v>
      </c>
    </row>
    <row r="383" spans="1:2" x14ac:dyDescent="0.25">
      <c r="A383">
        <f t="shared" si="10"/>
        <v>1524</v>
      </c>
      <c r="B383">
        <f t="shared" si="11"/>
        <v>381</v>
      </c>
    </row>
    <row r="384" spans="1:2" x14ac:dyDescent="0.25">
      <c r="A384">
        <f t="shared" si="10"/>
        <v>1528</v>
      </c>
      <c r="B384">
        <f t="shared" si="11"/>
        <v>382</v>
      </c>
    </row>
    <row r="385" spans="1:2" x14ac:dyDescent="0.25">
      <c r="A385">
        <f t="shared" si="10"/>
        <v>1532</v>
      </c>
      <c r="B385">
        <f t="shared" si="11"/>
        <v>383</v>
      </c>
    </row>
    <row r="386" spans="1:2" x14ac:dyDescent="0.25">
      <c r="A386">
        <f t="shared" si="10"/>
        <v>1536</v>
      </c>
      <c r="B386">
        <f t="shared" si="11"/>
        <v>384</v>
      </c>
    </row>
    <row r="387" spans="1:2" x14ac:dyDescent="0.25">
      <c r="A387">
        <f t="shared" si="10"/>
        <v>1540</v>
      </c>
      <c r="B387">
        <f t="shared" si="11"/>
        <v>385</v>
      </c>
    </row>
    <row r="388" spans="1:2" x14ac:dyDescent="0.25">
      <c r="A388">
        <f t="shared" si="10"/>
        <v>1544</v>
      </c>
      <c r="B388">
        <f t="shared" si="11"/>
        <v>386</v>
      </c>
    </row>
    <row r="389" spans="1:2" x14ac:dyDescent="0.25">
      <c r="A389">
        <f t="shared" ref="A389:A452" si="12">A388+4</f>
        <v>1548</v>
      </c>
      <c r="B389">
        <f t="shared" ref="B389:B452" si="13">B388+1</f>
        <v>387</v>
      </c>
    </row>
    <row r="390" spans="1:2" x14ac:dyDescent="0.25">
      <c r="A390">
        <f t="shared" si="12"/>
        <v>1552</v>
      </c>
      <c r="B390">
        <f t="shared" si="13"/>
        <v>388</v>
      </c>
    </row>
    <row r="391" spans="1:2" x14ac:dyDescent="0.25">
      <c r="A391">
        <f t="shared" si="12"/>
        <v>1556</v>
      </c>
      <c r="B391">
        <f t="shared" si="13"/>
        <v>389</v>
      </c>
    </row>
    <row r="392" spans="1:2" x14ac:dyDescent="0.25">
      <c r="A392">
        <f t="shared" si="12"/>
        <v>1560</v>
      </c>
      <c r="B392">
        <f t="shared" si="13"/>
        <v>390</v>
      </c>
    </row>
    <row r="393" spans="1:2" x14ac:dyDescent="0.25">
      <c r="A393">
        <f t="shared" si="12"/>
        <v>1564</v>
      </c>
      <c r="B393">
        <f t="shared" si="13"/>
        <v>391</v>
      </c>
    </row>
    <row r="394" spans="1:2" x14ac:dyDescent="0.25">
      <c r="A394">
        <f t="shared" si="12"/>
        <v>1568</v>
      </c>
      <c r="B394">
        <f t="shared" si="13"/>
        <v>392</v>
      </c>
    </row>
    <row r="395" spans="1:2" x14ac:dyDescent="0.25">
      <c r="A395">
        <f t="shared" si="12"/>
        <v>1572</v>
      </c>
      <c r="B395">
        <f t="shared" si="13"/>
        <v>393</v>
      </c>
    </row>
    <row r="396" spans="1:2" x14ac:dyDescent="0.25">
      <c r="A396">
        <f t="shared" si="12"/>
        <v>1576</v>
      </c>
      <c r="B396">
        <f t="shared" si="13"/>
        <v>394</v>
      </c>
    </row>
    <row r="397" spans="1:2" x14ac:dyDescent="0.25">
      <c r="A397">
        <f t="shared" si="12"/>
        <v>1580</v>
      </c>
      <c r="B397">
        <f t="shared" si="13"/>
        <v>395</v>
      </c>
    </row>
    <row r="398" spans="1:2" x14ac:dyDescent="0.25">
      <c r="A398">
        <f t="shared" si="12"/>
        <v>1584</v>
      </c>
      <c r="B398">
        <f t="shared" si="13"/>
        <v>396</v>
      </c>
    </row>
    <row r="399" spans="1:2" x14ac:dyDescent="0.25">
      <c r="A399">
        <f t="shared" si="12"/>
        <v>1588</v>
      </c>
      <c r="B399">
        <f t="shared" si="13"/>
        <v>397</v>
      </c>
    </row>
    <row r="400" spans="1:2" x14ac:dyDescent="0.25">
      <c r="A400">
        <f t="shared" si="12"/>
        <v>1592</v>
      </c>
      <c r="B400">
        <f t="shared" si="13"/>
        <v>398</v>
      </c>
    </row>
    <row r="401" spans="1:2" x14ac:dyDescent="0.25">
      <c r="A401">
        <f t="shared" si="12"/>
        <v>1596</v>
      </c>
      <c r="B401">
        <f t="shared" si="13"/>
        <v>399</v>
      </c>
    </row>
    <row r="402" spans="1:2" x14ac:dyDescent="0.25">
      <c r="A402">
        <f t="shared" si="12"/>
        <v>1600</v>
      </c>
      <c r="B402">
        <f t="shared" si="13"/>
        <v>400</v>
      </c>
    </row>
    <row r="403" spans="1:2" x14ac:dyDescent="0.25">
      <c r="A403">
        <f t="shared" si="12"/>
        <v>1604</v>
      </c>
      <c r="B403">
        <f t="shared" si="13"/>
        <v>401</v>
      </c>
    </row>
    <row r="404" spans="1:2" x14ac:dyDescent="0.25">
      <c r="A404">
        <f t="shared" si="12"/>
        <v>1608</v>
      </c>
      <c r="B404">
        <f t="shared" si="13"/>
        <v>402</v>
      </c>
    </row>
    <row r="405" spans="1:2" x14ac:dyDescent="0.25">
      <c r="A405">
        <f t="shared" si="12"/>
        <v>1612</v>
      </c>
      <c r="B405">
        <f t="shared" si="13"/>
        <v>403</v>
      </c>
    </row>
    <row r="406" spans="1:2" x14ac:dyDescent="0.25">
      <c r="A406">
        <f t="shared" si="12"/>
        <v>1616</v>
      </c>
      <c r="B406">
        <f t="shared" si="13"/>
        <v>404</v>
      </c>
    </row>
    <row r="407" spans="1:2" x14ac:dyDescent="0.25">
      <c r="A407">
        <f t="shared" si="12"/>
        <v>1620</v>
      </c>
      <c r="B407">
        <f t="shared" si="13"/>
        <v>405</v>
      </c>
    </row>
    <row r="408" spans="1:2" x14ac:dyDescent="0.25">
      <c r="A408">
        <f t="shared" si="12"/>
        <v>1624</v>
      </c>
      <c r="B408">
        <f t="shared" si="13"/>
        <v>406</v>
      </c>
    </row>
    <row r="409" spans="1:2" x14ac:dyDescent="0.25">
      <c r="A409">
        <f t="shared" si="12"/>
        <v>1628</v>
      </c>
      <c r="B409">
        <f t="shared" si="13"/>
        <v>407</v>
      </c>
    </row>
    <row r="410" spans="1:2" x14ac:dyDescent="0.25">
      <c r="A410">
        <f t="shared" si="12"/>
        <v>1632</v>
      </c>
      <c r="B410">
        <f t="shared" si="13"/>
        <v>408</v>
      </c>
    </row>
    <row r="411" spans="1:2" x14ac:dyDescent="0.25">
      <c r="A411">
        <f t="shared" si="12"/>
        <v>1636</v>
      </c>
      <c r="B411">
        <f t="shared" si="13"/>
        <v>409</v>
      </c>
    </row>
    <row r="412" spans="1:2" x14ac:dyDescent="0.25">
      <c r="A412">
        <f t="shared" si="12"/>
        <v>1640</v>
      </c>
      <c r="B412">
        <f t="shared" si="13"/>
        <v>410</v>
      </c>
    </row>
    <row r="413" spans="1:2" x14ac:dyDescent="0.25">
      <c r="A413">
        <f t="shared" si="12"/>
        <v>1644</v>
      </c>
      <c r="B413">
        <f t="shared" si="13"/>
        <v>411</v>
      </c>
    </row>
    <row r="414" spans="1:2" x14ac:dyDescent="0.25">
      <c r="A414">
        <f t="shared" si="12"/>
        <v>1648</v>
      </c>
      <c r="B414">
        <f t="shared" si="13"/>
        <v>412</v>
      </c>
    </row>
    <row r="415" spans="1:2" x14ac:dyDescent="0.25">
      <c r="A415">
        <f t="shared" si="12"/>
        <v>1652</v>
      </c>
      <c r="B415">
        <f t="shared" si="13"/>
        <v>413</v>
      </c>
    </row>
    <row r="416" spans="1:2" x14ac:dyDescent="0.25">
      <c r="A416">
        <f t="shared" si="12"/>
        <v>1656</v>
      </c>
      <c r="B416">
        <f t="shared" si="13"/>
        <v>414</v>
      </c>
    </row>
    <row r="417" spans="1:2" x14ac:dyDescent="0.25">
      <c r="A417">
        <f t="shared" si="12"/>
        <v>1660</v>
      </c>
      <c r="B417">
        <f t="shared" si="13"/>
        <v>415</v>
      </c>
    </row>
    <row r="418" spans="1:2" x14ac:dyDescent="0.25">
      <c r="A418">
        <f t="shared" si="12"/>
        <v>1664</v>
      </c>
      <c r="B418">
        <f t="shared" si="13"/>
        <v>416</v>
      </c>
    </row>
    <row r="419" spans="1:2" x14ac:dyDescent="0.25">
      <c r="A419">
        <f t="shared" si="12"/>
        <v>1668</v>
      </c>
      <c r="B419">
        <f t="shared" si="13"/>
        <v>417</v>
      </c>
    </row>
    <row r="420" spans="1:2" x14ac:dyDescent="0.25">
      <c r="A420">
        <f t="shared" si="12"/>
        <v>1672</v>
      </c>
      <c r="B420">
        <f t="shared" si="13"/>
        <v>418</v>
      </c>
    </row>
    <row r="421" spans="1:2" x14ac:dyDescent="0.25">
      <c r="A421">
        <f t="shared" si="12"/>
        <v>1676</v>
      </c>
      <c r="B421">
        <f t="shared" si="13"/>
        <v>419</v>
      </c>
    </row>
    <row r="422" spans="1:2" x14ac:dyDescent="0.25">
      <c r="A422">
        <f t="shared" si="12"/>
        <v>1680</v>
      </c>
      <c r="B422">
        <f t="shared" si="13"/>
        <v>420</v>
      </c>
    </row>
    <row r="423" spans="1:2" x14ac:dyDescent="0.25">
      <c r="A423">
        <f t="shared" si="12"/>
        <v>1684</v>
      </c>
      <c r="B423">
        <f t="shared" si="13"/>
        <v>421</v>
      </c>
    </row>
    <row r="424" spans="1:2" x14ac:dyDescent="0.25">
      <c r="A424">
        <f t="shared" si="12"/>
        <v>1688</v>
      </c>
      <c r="B424">
        <f t="shared" si="13"/>
        <v>422</v>
      </c>
    </row>
    <row r="425" spans="1:2" x14ac:dyDescent="0.25">
      <c r="A425">
        <f t="shared" si="12"/>
        <v>1692</v>
      </c>
      <c r="B425">
        <f t="shared" si="13"/>
        <v>423</v>
      </c>
    </row>
    <row r="426" spans="1:2" x14ac:dyDescent="0.25">
      <c r="A426">
        <f t="shared" si="12"/>
        <v>1696</v>
      </c>
      <c r="B426">
        <f t="shared" si="13"/>
        <v>424</v>
      </c>
    </row>
    <row r="427" spans="1:2" x14ac:dyDescent="0.25">
      <c r="A427">
        <f t="shared" si="12"/>
        <v>1700</v>
      </c>
      <c r="B427">
        <f t="shared" si="13"/>
        <v>425</v>
      </c>
    </row>
    <row r="428" spans="1:2" x14ac:dyDescent="0.25">
      <c r="A428">
        <f t="shared" si="12"/>
        <v>1704</v>
      </c>
      <c r="B428">
        <f t="shared" si="13"/>
        <v>426</v>
      </c>
    </row>
    <row r="429" spans="1:2" x14ac:dyDescent="0.25">
      <c r="A429">
        <f t="shared" si="12"/>
        <v>1708</v>
      </c>
      <c r="B429">
        <f t="shared" si="13"/>
        <v>427</v>
      </c>
    </row>
    <row r="430" spans="1:2" x14ac:dyDescent="0.25">
      <c r="A430">
        <f t="shared" si="12"/>
        <v>1712</v>
      </c>
      <c r="B430">
        <f t="shared" si="13"/>
        <v>428</v>
      </c>
    </row>
    <row r="431" spans="1:2" x14ac:dyDescent="0.25">
      <c r="A431">
        <f t="shared" si="12"/>
        <v>1716</v>
      </c>
      <c r="B431">
        <f t="shared" si="13"/>
        <v>429</v>
      </c>
    </row>
    <row r="432" spans="1:2" x14ac:dyDescent="0.25">
      <c r="A432">
        <f t="shared" si="12"/>
        <v>1720</v>
      </c>
      <c r="B432">
        <f t="shared" si="13"/>
        <v>430</v>
      </c>
    </row>
    <row r="433" spans="1:2" x14ac:dyDescent="0.25">
      <c r="A433">
        <f t="shared" si="12"/>
        <v>1724</v>
      </c>
      <c r="B433">
        <f t="shared" si="13"/>
        <v>431</v>
      </c>
    </row>
    <row r="434" spans="1:2" x14ac:dyDescent="0.25">
      <c r="A434">
        <f t="shared" si="12"/>
        <v>1728</v>
      </c>
      <c r="B434">
        <f t="shared" si="13"/>
        <v>432</v>
      </c>
    </row>
    <row r="435" spans="1:2" x14ac:dyDescent="0.25">
      <c r="A435">
        <f t="shared" si="12"/>
        <v>1732</v>
      </c>
      <c r="B435">
        <f t="shared" si="13"/>
        <v>433</v>
      </c>
    </row>
    <row r="436" spans="1:2" x14ac:dyDescent="0.25">
      <c r="A436">
        <f t="shared" si="12"/>
        <v>1736</v>
      </c>
      <c r="B436">
        <f t="shared" si="13"/>
        <v>434</v>
      </c>
    </row>
    <row r="437" spans="1:2" x14ac:dyDescent="0.25">
      <c r="A437">
        <f t="shared" si="12"/>
        <v>1740</v>
      </c>
      <c r="B437">
        <f t="shared" si="13"/>
        <v>435</v>
      </c>
    </row>
    <row r="438" spans="1:2" x14ac:dyDescent="0.25">
      <c r="A438">
        <f t="shared" si="12"/>
        <v>1744</v>
      </c>
      <c r="B438">
        <f t="shared" si="13"/>
        <v>436</v>
      </c>
    </row>
    <row r="439" spans="1:2" x14ac:dyDescent="0.25">
      <c r="A439">
        <f t="shared" si="12"/>
        <v>1748</v>
      </c>
      <c r="B439">
        <f t="shared" si="13"/>
        <v>437</v>
      </c>
    </row>
    <row r="440" spans="1:2" x14ac:dyDescent="0.25">
      <c r="A440">
        <f t="shared" si="12"/>
        <v>1752</v>
      </c>
      <c r="B440">
        <f t="shared" si="13"/>
        <v>438</v>
      </c>
    </row>
    <row r="441" spans="1:2" x14ac:dyDescent="0.25">
      <c r="A441">
        <f t="shared" si="12"/>
        <v>1756</v>
      </c>
      <c r="B441">
        <f t="shared" si="13"/>
        <v>439</v>
      </c>
    </row>
    <row r="442" spans="1:2" x14ac:dyDescent="0.25">
      <c r="A442">
        <f t="shared" si="12"/>
        <v>1760</v>
      </c>
      <c r="B442">
        <f t="shared" si="13"/>
        <v>440</v>
      </c>
    </row>
    <row r="443" spans="1:2" x14ac:dyDescent="0.25">
      <c r="A443">
        <f t="shared" si="12"/>
        <v>1764</v>
      </c>
      <c r="B443">
        <f t="shared" si="13"/>
        <v>441</v>
      </c>
    </row>
    <row r="444" spans="1:2" x14ac:dyDescent="0.25">
      <c r="A444">
        <f t="shared" si="12"/>
        <v>1768</v>
      </c>
      <c r="B444">
        <f t="shared" si="13"/>
        <v>442</v>
      </c>
    </row>
    <row r="445" spans="1:2" x14ac:dyDescent="0.25">
      <c r="A445">
        <f t="shared" si="12"/>
        <v>1772</v>
      </c>
      <c r="B445">
        <f t="shared" si="13"/>
        <v>443</v>
      </c>
    </row>
    <row r="446" spans="1:2" x14ac:dyDescent="0.25">
      <c r="A446">
        <f t="shared" si="12"/>
        <v>1776</v>
      </c>
      <c r="B446">
        <f t="shared" si="13"/>
        <v>444</v>
      </c>
    </row>
    <row r="447" spans="1:2" x14ac:dyDescent="0.25">
      <c r="A447">
        <f t="shared" si="12"/>
        <v>1780</v>
      </c>
      <c r="B447">
        <f t="shared" si="13"/>
        <v>445</v>
      </c>
    </row>
    <row r="448" spans="1:2" x14ac:dyDescent="0.25">
      <c r="A448">
        <f t="shared" si="12"/>
        <v>1784</v>
      </c>
      <c r="B448">
        <f t="shared" si="13"/>
        <v>446</v>
      </c>
    </row>
    <row r="449" spans="1:2" x14ac:dyDescent="0.25">
      <c r="A449">
        <f t="shared" si="12"/>
        <v>1788</v>
      </c>
      <c r="B449">
        <f t="shared" si="13"/>
        <v>447</v>
      </c>
    </row>
    <row r="450" spans="1:2" x14ac:dyDescent="0.25">
      <c r="A450">
        <f t="shared" si="12"/>
        <v>1792</v>
      </c>
      <c r="B450">
        <f t="shared" si="13"/>
        <v>448</v>
      </c>
    </row>
    <row r="451" spans="1:2" x14ac:dyDescent="0.25">
      <c r="A451">
        <f t="shared" si="12"/>
        <v>1796</v>
      </c>
      <c r="B451">
        <f t="shared" si="13"/>
        <v>449</v>
      </c>
    </row>
    <row r="452" spans="1:2" x14ac:dyDescent="0.25">
      <c r="A452">
        <f t="shared" si="12"/>
        <v>1800</v>
      </c>
      <c r="B452">
        <f t="shared" si="13"/>
        <v>450</v>
      </c>
    </row>
    <row r="453" spans="1:2" x14ac:dyDescent="0.25">
      <c r="A453">
        <f t="shared" ref="A453:A516" si="14">A452+4</f>
        <v>1804</v>
      </c>
      <c r="B453">
        <f t="shared" ref="B453:B502" si="15">B452+1</f>
        <v>451</v>
      </c>
    </row>
    <row r="454" spans="1:2" x14ac:dyDescent="0.25">
      <c r="A454">
        <f t="shared" si="14"/>
        <v>1808</v>
      </c>
      <c r="B454">
        <f t="shared" si="15"/>
        <v>452</v>
      </c>
    </row>
    <row r="455" spans="1:2" x14ac:dyDescent="0.25">
      <c r="A455">
        <f t="shared" si="14"/>
        <v>1812</v>
      </c>
      <c r="B455">
        <f t="shared" si="15"/>
        <v>453</v>
      </c>
    </row>
    <row r="456" spans="1:2" x14ac:dyDescent="0.25">
      <c r="A456">
        <f t="shared" si="14"/>
        <v>1816</v>
      </c>
      <c r="B456">
        <f t="shared" si="15"/>
        <v>454</v>
      </c>
    </row>
    <row r="457" spans="1:2" x14ac:dyDescent="0.25">
      <c r="A457">
        <f t="shared" si="14"/>
        <v>1820</v>
      </c>
      <c r="B457">
        <f t="shared" si="15"/>
        <v>455</v>
      </c>
    </row>
    <row r="458" spans="1:2" x14ac:dyDescent="0.25">
      <c r="A458">
        <f t="shared" si="14"/>
        <v>1824</v>
      </c>
      <c r="B458">
        <f t="shared" si="15"/>
        <v>456</v>
      </c>
    </row>
    <row r="459" spans="1:2" x14ac:dyDescent="0.25">
      <c r="A459">
        <f t="shared" si="14"/>
        <v>1828</v>
      </c>
      <c r="B459">
        <f t="shared" si="15"/>
        <v>457</v>
      </c>
    </row>
    <row r="460" spans="1:2" x14ac:dyDescent="0.25">
      <c r="A460">
        <f t="shared" si="14"/>
        <v>1832</v>
      </c>
      <c r="B460">
        <f t="shared" si="15"/>
        <v>458</v>
      </c>
    </row>
    <row r="461" spans="1:2" x14ac:dyDescent="0.25">
      <c r="A461">
        <f t="shared" si="14"/>
        <v>1836</v>
      </c>
      <c r="B461">
        <f t="shared" si="15"/>
        <v>459</v>
      </c>
    </row>
    <row r="462" spans="1:2" x14ac:dyDescent="0.25">
      <c r="A462">
        <f t="shared" si="14"/>
        <v>1840</v>
      </c>
      <c r="B462">
        <f t="shared" si="15"/>
        <v>460</v>
      </c>
    </row>
    <row r="463" spans="1:2" x14ac:dyDescent="0.25">
      <c r="A463">
        <f t="shared" si="14"/>
        <v>1844</v>
      </c>
      <c r="B463">
        <f t="shared" si="15"/>
        <v>461</v>
      </c>
    </row>
    <row r="464" spans="1:2" x14ac:dyDescent="0.25">
      <c r="A464">
        <f t="shared" si="14"/>
        <v>1848</v>
      </c>
      <c r="B464">
        <f t="shared" si="15"/>
        <v>462</v>
      </c>
    </row>
    <row r="465" spans="1:2" x14ac:dyDescent="0.25">
      <c r="A465">
        <f t="shared" si="14"/>
        <v>1852</v>
      </c>
      <c r="B465">
        <f t="shared" si="15"/>
        <v>463</v>
      </c>
    </row>
    <row r="466" spans="1:2" x14ac:dyDescent="0.25">
      <c r="A466">
        <f t="shared" si="14"/>
        <v>1856</v>
      </c>
      <c r="B466">
        <f t="shared" si="15"/>
        <v>464</v>
      </c>
    </row>
    <row r="467" spans="1:2" x14ac:dyDescent="0.25">
      <c r="A467">
        <f t="shared" si="14"/>
        <v>1860</v>
      </c>
      <c r="B467">
        <f t="shared" si="15"/>
        <v>465</v>
      </c>
    </row>
    <row r="468" spans="1:2" x14ac:dyDescent="0.25">
      <c r="A468">
        <f t="shared" si="14"/>
        <v>1864</v>
      </c>
      <c r="B468">
        <f t="shared" si="15"/>
        <v>466</v>
      </c>
    </row>
    <row r="469" spans="1:2" x14ac:dyDescent="0.25">
      <c r="A469">
        <f t="shared" si="14"/>
        <v>1868</v>
      </c>
      <c r="B469">
        <f t="shared" si="15"/>
        <v>467</v>
      </c>
    </row>
    <row r="470" spans="1:2" x14ac:dyDescent="0.25">
      <c r="A470">
        <f t="shared" si="14"/>
        <v>1872</v>
      </c>
      <c r="B470">
        <f t="shared" si="15"/>
        <v>468</v>
      </c>
    </row>
    <row r="471" spans="1:2" x14ac:dyDescent="0.25">
      <c r="A471">
        <f t="shared" si="14"/>
        <v>1876</v>
      </c>
      <c r="B471">
        <f t="shared" si="15"/>
        <v>469</v>
      </c>
    </row>
    <row r="472" spans="1:2" x14ac:dyDescent="0.25">
      <c r="A472">
        <f t="shared" si="14"/>
        <v>1880</v>
      </c>
      <c r="B472">
        <f t="shared" si="15"/>
        <v>470</v>
      </c>
    </row>
    <row r="473" spans="1:2" x14ac:dyDescent="0.25">
      <c r="A473">
        <f t="shared" si="14"/>
        <v>1884</v>
      </c>
      <c r="B473">
        <f t="shared" si="15"/>
        <v>471</v>
      </c>
    </row>
    <row r="474" spans="1:2" x14ac:dyDescent="0.25">
      <c r="A474">
        <f t="shared" si="14"/>
        <v>1888</v>
      </c>
      <c r="B474">
        <f t="shared" si="15"/>
        <v>472</v>
      </c>
    </row>
    <row r="475" spans="1:2" x14ac:dyDescent="0.25">
      <c r="A475">
        <f t="shared" si="14"/>
        <v>1892</v>
      </c>
      <c r="B475">
        <f t="shared" si="15"/>
        <v>473</v>
      </c>
    </row>
    <row r="476" spans="1:2" x14ac:dyDescent="0.25">
      <c r="A476">
        <f t="shared" si="14"/>
        <v>1896</v>
      </c>
      <c r="B476">
        <f t="shared" si="15"/>
        <v>474</v>
      </c>
    </row>
    <row r="477" spans="1:2" x14ac:dyDescent="0.25">
      <c r="A477">
        <f t="shared" si="14"/>
        <v>1900</v>
      </c>
      <c r="B477">
        <f t="shared" si="15"/>
        <v>475</v>
      </c>
    </row>
    <row r="478" spans="1:2" x14ac:dyDescent="0.25">
      <c r="A478">
        <f t="shared" si="14"/>
        <v>1904</v>
      </c>
      <c r="B478">
        <f t="shared" si="15"/>
        <v>476</v>
      </c>
    </row>
    <row r="479" spans="1:2" x14ac:dyDescent="0.25">
      <c r="A479">
        <f t="shared" si="14"/>
        <v>1908</v>
      </c>
      <c r="B479">
        <f t="shared" si="15"/>
        <v>477</v>
      </c>
    </row>
    <row r="480" spans="1:2" x14ac:dyDescent="0.25">
      <c r="A480">
        <f t="shared" si="14"/>
        <v>1912</v>
      </c>
      <c r="B480">
        <f t="shared" si="15"/>
        <v>478</v>
      </c>
    </row>
    <row r="481" spans="1:2" x14ac:dyDescent="0.25">
      <c r="A481">
        <f t="shared" si="14"/>
        <v>1916</v>
      </c>
      <c r="B481">
        <f t="shared" si="15"/>
        <v>479</v>
      </c>
    </row>
    <row r="482" spans="1:2" x14ac:dyDescent="0.25">
      <c r="A482">
        <f t="shared" si="14"/>
        <v>1920</v>
      </c>
      <c r="B482">
        <f t="shared" si="15"/>
        <v>480</v>
      </c>
    </row>
    <row r="483" spans="1:2" x14ac:dyDescent="0.25">
      <c r="A483">
        <f t="shared" si="14"/>
        <v>1924</v>
      </c>
      <c r="B483">
        <f t="shared" si="15"/>
        <v>481</v>
      </c>
    </row>
    <row r="484" spans="1:2" x14ac:dyDescent="0.25">
      <c r="A484">
        <f t="shared" si="14"/>
        <v>1928</v>
      </c>
      <c r="B484">
        <f t="shared" si="15"/>
        <v>482</v>
      </c>
    </row>
    <row r="485" spans="1:2" x14ac:dyDescent="0.25">
      <c r="A485">
        <f t="shared" si="14"/>
        <v>1932</v>
      </c>
      <c r="B485">
        <f t="shared" si="15"/>
        <v>483</v>
      </c>
    </row>
    <row r="486" spans="1:2" x14ac:dyDescent="0.25">
      <c r="A486">
        <f t="shared" si="14"/>
        <v>1936</v>
      </c>
      <c r="B486">
        <f t="shared" si="15"/>
        <v>484</v>
      </c>
    </row>
    <row r="487" spans="1:2" x14ac:dyDescent="0.25">
      <c r="A487">
        <f t="shared" si="14"/>
        <v>1940</v>
      </c>
      <c r="B487">
        <f t="shared" si="15"/>
        <v>485</v>
      </c>
    </row>
    <row r="488" spans="1:2" x14ac:dyDescent="0.25">
      <c r="A488">
        <f t="shared" si="14"/>
        <v>1944</v>
      </c>
      <c r="B488">
        <f t="shared" si="15"/>
        <v>486</v>
      </c>
    </row>
    <row r="489" spans="1:2" x14ac:dyDescent="0.25">
      <c r="A489">
        <f t="shared" si="14"/>
        <v>1948</v>
      </c>
      <c r="B489">
        <f t="shared" si="15"/>
        <v>487</v>
      </c>
    </row>
    <row r="490" spans="1:2" x14ac:dyDescent="0.25">
      <c r="A490">
        <f t="shared" si="14"/>
        <v>1952</v>
      </c>
      <c r="B490">
        <f t="shared" si="15"/>
        <v>488</v>
      </c>
    </row>
    <row r="491" spans="1:2" x14ac:dyDescent="0.25">
      <c r="A491">
        <f t="shared" si="14"/>
        <v>1956</v>
      </c>
      <c r="B491">
        <f t="shared" si="15"/>
        <v>489</v>
      </c>
    </row>
    <row r="492" spans="1:2" x14ac:dyDescent="0.25">
      <c r="A492">
        <f t="shared" si="14"/>
        <v>1960</v>
      </c>
      <c r="B492">
        <f t="shared" si="15"/>
        <v>490</v>
      </c>
    </row>
    <row r="493" spans="1:2" x14ac:dyDescent="0.25">
      <c r="A493">
        <f t="shared" si="14"/>
        <v>1964</v>
      </c>
      <c r="B493">
        <f t="shared" si="15"/>
        <v>491</v>
      </c>
    </row>
    <row r="494" spans="1:2" x14ac:dyDescent="0.25">
      <c r="A494">
        <f t="shared" si="14"/>
        <v>1968</v>
      </c>
      <c r="B494">
        <f t="shared" si="15"/>
        <v>492</v>
      </c>
    </row>
    <row r="495" spans="1:2" x14ac:dyDescent="0.25">
      <c r="A495">
        <f t="shared" si="14"/>
        <v>1972</v>
      </c>
      <c r="B495">
        <f t="shared" si="15"/>
        <v>493</v>
      </c>
    </row>
    <row r="496" spans="1:2" x14ac:dyDescent="0.25">
      <c r="A496">
        <f t="shared" si="14"/>
        <v>1976</v>
      </c>
      <c r="B496">
        <f t="shared" si="15"/>
        <v>494</v>
      </c>
    </row>
    <row r="497" spans="1:2" x14ac:dyDescent="0.25">
      <c r="A497">
        <f t="shared" si="14"/>
        <v>1980</v>
      </c>
      <c r="B497">
        <f t="shared" si="15"/>
        <v>495</v>
      </c>
    </row>
    <row r="498" spans="1:2" x14ac:dyDescent="0.25">
      <c r="A498">
        <f t="shared" si="14"/>
        <v>1984</v>
      </c>
      <c r="B498">
        <f t="shared" si="15"/>
        <v>496</v>
      </c>
    </row>
    <row r="499" spans="1:2" x14ac:dyDescent="0.25">
      <c r="A499">
        <f t="shared" si="14"/>
        <v>1988</v>
      </c>
      <c r="B499">
        <f t="shared" si="15"/>
        <v>497</v>
      </c>
    </row>
    <row r="500" spans="1:2" x14ac:dyDescent="0.25">
      <c r="A500">
        <f t="shared" si="14"/>
        <v>1992</v>
      </c>
      <c r="B500">
        <f t="shared" si="15"/>
        <v>498</v>
      </c>
    </row>
    <row r="501" spans="1:2" x14ac:dyDescent="0.25">
      <c r="A501">
        <f t="shared" si="14"/>
        <v>1996</v>
      </c>
      <c r="B501">
        <f t="shared" si="15"/>
        <v>499</v>
      </c>
    </row>
    <row r="502" spans="1:2" x14ac:dyDescent="0.25">
      <c r="A502">
        <f t="shared" si="14"/>
        <v>2000</v>
      </c>
      <c r="B502">
        <f t="shared" si="15"/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FC15-73ED-40D0-8DFE-AB10240E50C2}">
  <dimension ref="A1:C9"/>
  <sheetViews>
    <sheetView tabSelected="1" workbookViewId="0">
      <selection activeCell="A5" sqref="A5:B9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181</v>
      </c>
      <c r="B1" s="70">
        <v>18</v>
      </c>
      <c r="C1" t="s">
        <v>180</v>
      </c>
    </row>
    <row r="2" spans="1:3" x14ac:dyDescent="0.25">
      <c r="A2" t="s">
        <v>182</v>
      </c>
      <c r="B2" s="70">
        <f>365/10</f>
        <v>36.5</v>
      </c>
    </row>
    <row r="3" spans="1:3" x14ac:dyDescent="0.25">
      <c r="A3" t="s">
        <v>188</v>
      </c>
      <c r="B3">
        <f>B2*B1/24/365</f>
        <v>7.4999999999999997E-2</v>
      </c>
    </row>
    <row r="5" spans="1:3" x14ac:dyDescent="0.25">
      <c r="A5" s="71" t="s">
        <v>179</v>
      </c>
      <c r="B5" s="71" t="s">
        <v>183</v>
      </c>
    </row>
    <row r="6" spans="1:3" x14ac:dyDescent="0.25">
      <c r="A6" t="s">
        <v>184</v>
      </c>
      <c r="B6">
        <f>(1-B3)/2*100</f>
        <v>46.25</v>
      </c>
    </row>
    <row r="7" spans="1:3" x14ac:dyDescent="0.25">
      <c r="A7" t="s">
        <v>185</v>
      </c>
      <c r="B7">
        <f>B6</f>
        <v>46.25</v>
      </c>
    </row>
    <row r="8" spans="1:3" x14ac:dyDescent="0.25">
      <c r="A8" t="s">
        <v>186</v>
      </c>
      <c r="B8">
        <f>B3/2*100</f>
        <v>3.75</v>
      </c>
    </row>
    <row r="9" spans="1:3" x14ac:dyDescent="0.25">
      <c r="A9" t="s">
        <v>187</v>
      </c>
      <c r="B9">
        <f>B8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reference</vt:lpstr>
      <vt:lpstr>81 fatigue</vt:lpstr>
      <vt:lpstr>tension_2_stress</vt:lpstr>
      <vt:lpstr>config_weights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2025-09-19T08:48:58Z</dcterms:created>
  <dcterms:modified xsi:type="dcterms:W3CDTF">2025-09-20T18:05:41Z</dcterms:modified>
</cp:coreProperties>
</file>