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Acma-ansys05\D\github\digitalmodel\specs\modules\fatigue-analysis\reference-seastate-scaling-fatigue\input\"/>
    </mc:Choice>
  </mc:AlternateContent>
  <xr:revisionPtr revIDLastSave="0" documentId="13_ncr:1_{208548B5-ADD9-40C3-A913-E3755E873A93}" xr6:coauthVersionLast="47" xr6:coauthVersionMax="47" xr10:uidLastSave="{00000000-0000-0000-0000-000000000000}"/>
  <bookViews>
    <workbookView xWindow="-120" yWindow="-120" windowWidth="19440" windowHeight="15000" activeTab="2" xr2:uid="{213788C7-1522-40E6-BF85-9ADB5F321826}"/>
  </bookViews>
  <sheets>
    <sheet name="reference" sheetId="1" r:id="rId1"/>
    <sheet name="81 fatigue" sheetId="2" r:id="rId2"/>
    <sheet name="tension_2_stress" sheetId="3" r:id="rId3"/>
    <sheet name="config_weightag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9" i="1" l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139" i="1" s="1"/>
  <c r="Z70" i="1"/>
  <c r="Z138" i="1" s="1"/>
  <c r="Z69" i="1"/>
  <c r="Z137" i="1" s="1"/>
  <c r="Z68" i="1"/>
  <c r="Z136" i="1" s="1"/>
  <c r="Z67" i="1"/>
  <c r="Z135" i="1" s="1"/>
  <c r="Z66" i="1"/>
  <c r="Z134" i="1" s="1"/>
  <c r="Z65" i="1"/>
  <c r="Z133" i="1" s="1"/>
  <c r="Z64" i="1"/>
  <c r="Z132" i="1" s="1"/>
  <c r="Z63" i="1"/>
  <c r="Z131" i="1" s="1"/>
  <c r="Z62" i="1"/>
  <c r="Z130" i="1" s="1"/>
  <c r="Z61" i="1"/>
  <c r="Z129" i="1" s="1"/>
  <c r="Z60" i="1"/>
  <c r="Z128" i="1" s="1"/>
  <c r="Z59" i="1"/>
  <c r="Z127" i="1" s="1"/>
  <c r="Z58" i="1"/>
  <c r="Z126" i="1" s="1"/>
  <c r="Z57" i="1"/>
  <c r="Z125" i="1" s="1"/>
  <c r="Z56" i="1"/>
  <c r="Z124" i="1" s="1"/>
  <c r="Z39" i="1"/>
  <c r="Z107" i="1" s="1"/>
  <c r="Z38" i="1"/>
  <c r="Z106" i="1" s="1"/>
  <c r="Z37" i="1"/>
  <c r="Z105" i="1" s="1"/>
  <c r="Z36" i="1"/>
  <c r="Z104" i="1" s="1"/>
  <c r="Z35" i="1"/>
  <c r="Z103" i="1" s="1"/>
  <c r="Z34" i="1"/>
  <c r="Z102" i="1" s="1"/>
  <c r="Z33" i="1"/>
  <c r="Z101" i="1" s="1"/>
  <c r="Z32" i="1"/>
  <c r="Z100" i="1" s="1"/>
  <c r="Z31" i="1"/>
  <c r="Z99" i="1" s="1"/>
  <c r="Z30" i="1"/>
  <c r="Z98" i="1" s="1"/>
  <c r="Z29" i="1"/>
  <c r="Z97" i="1" s="1"/>
  <c r="Z28" i="1"/>
  <c r="Z96" i="1" s="1"/>
  <c r="Z27" i="1"/>
  <c r="Z95" i="1" s="1"/>
  <c r="Z26" i="1"/>
  <c r="Z94" i="1" s="1"/>
  <c r="Z25" i="1"/>
  <c r="Z93" i="1" s="1"/>
  <c r="Z24" i="1"/>
  <c r="Z92" i="1" s="1"/>
  <c r="Z23" i="1"/>
  <c r="Z91" i="1" s="1"/>
  <c r="Z22" i="1"/>
  <c r="Z90" i="1" s="1"/>
  <c r="B8" i="4" l="1"/>
  <c r="B9" i="4" s="1"/>
  <c r="B6" i="4"/>
  <c r="B7" i="4" s="1"/>
  <c r="B3" i="4"/>
  <c r="B2" i="4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A3" i="1"/>
</calcChain>
</file>

<file path=xl/sharedStrings.xml><?xml version="1.0" encoding="utf-8"?>
<sst xmlns="http://schemas.openxmlformats.org/spreadsheetml/2006/main" count="4236" uniqueCount="232">
  <si>
    <t>Load Case</t>
  </si>
  <si>
    <t>FST1</t>
  </si>
  <si>
    <t>FST2</t>
  </si>
  <si>
    <t>LNGC-Partner (Small)</t>
  </si>
  <si>
    <t>LNCG-Excalibur (Large)</t>
  </si>
  <si>
    <t>Mooring Status</t>
  </si>
  <si>
    <t>Environment Condition</t>
  </si>
  <si>
    <t>Water Level</t>
  </si>
  <si>
    <t>Headings</t>
  </si>
  <si>
    <t>Mooring - Location</t>
  </si>
  <si>
    <t>Mooring - Component</t>
  </si>
  <si>
    <t>Wind Dir</t>
  </si>
  <si>
    <t>Vw</t>
  </si>
  <si>
    <t>Wave Dir</t>
  </si>
  <si>
    <t>Hs</t>
  </si>
  <si>
    <t>Tp</t>
  </si>
  <si>
    <t>Wave Dir (fr. TN)</t>
  </si>
  <si>
    <t>Wave Dir (ship)</t>
  </si>
  <si>
    <t>Wind Dir (ship)</t>
  </si>
  <si>
    <t>Vc</t>
  </si>
  <si>
    <t>Curr Dir (ship)</t>
  </si>
  <si>
    <t>[deg]</t>
  </si>
  <si>
    <t>[m/s]</t>
  </si>
  <si>
    <t>[m]</t>
  </si>
  <si>
    <t>[s]</t>
  </si>
  <si>
    <t>F001</t>
  </si>
  <si>
    <t>Light</t>
  </si>
  <si>
    <t>-</t>
  </si>
  <si>
    <t>Intact</t>
  </si>
  <si>
    <t>Scatter Diagrams</t>
  </si>
  <si>
    <t>MWL</t>
  </si>
  <si>
    <t>See Columns V-Z</t>
  </si>
  <si>
    <t>F002</t>
  </si>
  <si>
    <t>F003</t>
  </si>
  <si>
    <t>F004</t>
  </si>
  <si>
    <t>F005</t>
  </si>
  <si>
    <t>F006</t>
  </si>
  <si>
    <t>F007</t>
  </si>
  <si>
    <t>F008</t>
  </si>
  <si>
    <t>F009</t>
  </si>
  <si>
    <t>F010</t>
  </si>
  <si>
    <t>F011</t>
  </si>
  <si>
    <t>F012</t>
  </si>
  <si>
    <t>F013</t>
  </si>
  <si>
    <t>F014</t>
  </si>
  <si>
    <t>F015</t>
  </si>
  <si>
    <t>F016</t>
  </si>
  <si>
    <t>F017</t>
  </si>
  <si>
    <t>F018</t>
  </si>
  <si>
    <t>F019</t>
  </si>
  <si>
    <t>Full</t>
  </si>
  <si>
    <t>F020</t>
  </si>
  <si>
    <t>F021</t>
  </si>
  <si>
    <t>F022</t>
  </si>
  <si>
    <t>F023</t>
  </si>
  <si>
    <t>F024</t>
  </si>
  <si>
    <t>F025</t>
  </si>
  <si>
    <t>F026</t>
  </si>
  <si>
    <t>F027</t>
  </si>
  <si>
    <t>F028</t>
  </si>
  <si>
    <t>F029</t>
  </si>
  <si>
    <t>F030</t>
  </si>
  <si>
    <t>F031</t>
  </si>
  <si>
    <t>F032</t>
  </si>
  <si>
    <t>F033</t>
  </si>
  <si>
    <t>F034</t>
  </si>
  <si>
    <t>F035</t>
  </si>
  <si>
    <t>F036</t>
  </si>
  <si>
    <t>F037</t>
  </si>
  <si>
    <t>F038</t>
  </si>
  <si>
    <t>F039</t>
  </si>
  <si>
    <t>F040</t>
  </si>
  <si>
    <t>F041</t>
  </si>
  <si>
    <t>F042</t>
  </si>
  <si>
    <t>F043</t>
  </si>
  <si>
    <t>F044</t>
  </si>
  <si>
    <t>F045</t>
  </si>
  <si>
    <t>F046</t>
  </si>
  <si>
    <t>F047</t>
  </si>
  <si>
    <t>F048</t>
  </si>
  <si>
    <t>F049</t>
  </si>
  <si>
    <t>F050</t>
  </si>
  <si>
    <t>F051</t>
  </si>
  <si>
    <t>F052</t>
  </si>
  <si>
    <t>F053</t>
  </si>
  <si>
    <t>F054</t>
  </si>
  <si>
    <t>F055</t>
  </si>
  <si>
    <t>F056</t>
  </si>
  <si>
    <t>F057</t>
  </si>
  <si>
    <t>F058</t>
  </si>
  <si>
    <t>F059</t>
  </si>
  <si>
    <t>F060</t>
  </si>
  <si>
    <t>F061</t>
  </si>
  <si>
    <t>F062</t>
  </si>
  <si>
    <t>F063</t>
  </si>
  <si>
    <t>F064</t>
  </si>
  <si>
    <t>F065</t>
  </si>
  <si>
    <t>F066</t>
  </si>
  <si>
    <t>F067</t>
  </si>
  <si>
    <t>F068</t>
  </si>
  <si>
    <t>F069</t>
  </si>
  <si>
    <t>F070</t>
  </si>
  <si>
    <t>F071</t>
  </si>
  <si>
    <t>F072</t>
  </si>
  <si>
    <t>F073</t>
  </si>
  <si>
    <t>F074</t>
  </si>
  <si>
    <t>F075</t>
  </si>
  <si>
    <t>F076</t>
  </si>
  <si>
    <t>F077</t>
  </si>
  <si>
    <t>F078</t>
  </si>
  <si>
    <t>F079</t>
  </si>
  <si>
    <t>F080</t>
  </si>
  <si>
    <t>F081</t>
  </si>
  <si>
    <t>F082</t>
  </si>
  <si>
    <t>F083</t>
  </si>
  <si>
    <t>F084</t>
  </si>
  <si>
    <t>F085</t>
  </si>
  <si>
    <t>F086</t>
  </si>
  <si>
    <t>F087</t>
  </si>
  <si>
    <t>Ballast</t>
  </si>
  <si>
    <t>F088</t>
  </si>
  <si>
    <t>F089</t>
  </si>
  <si>
    <t>F090</t>
  </si>
  <si>
    <t>F091</t>
  </si>
  <si>
    <t>F092</t>
  </si>
  <si>
    <t>F093</t>
  </si>
  <si>
    <t>F094</t>
  </si>
  <si>
    <t>F095</t>
  </si>
  <si>
    <t>F096</t>
  </si>
  <si>
    <t>F097</t>
  </si>
  <si>
    <t>F098</t>
  </si>
  <si>
    <t>F099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</si>
  <si>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</si>
  <si>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</si>
  <si>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</si>
  <si>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</si>
  <si>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</si>
  <si>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</si>
  <si>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</si>
  <si>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</si>
  <si>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</si>
  <si>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</si>
  <si>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</si>
  <si>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</si>
  <si>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</si>
  <si>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</si>
  <si>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</si>
  <si>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</si>
  <si>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</si>
  <si>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</si>
  <si>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</si>
  <si>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</si>
  <si>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</si>
  <si>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</si>
  <si>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F122</t>
  </si>
  <si>
    <t>F123</t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</si>
  <si>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</si>
  <si>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</si>
  <si>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</si>
  <si>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</si>
  <si>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</si>
  <si>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</si>
  <si>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</si>
  <si>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</si>
  <si>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</si>
  <si>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</si>
  <si>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</si>
  <si>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</si>
  <si>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</si>
  <si>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>Row</t>
  </si>
  <si>
    <t>Wind Speed (m/s)</t>
  </si>
  <si>
    <t>Wind Dir (°)</t>
  </si>
  <si>
    <t>Hs (m)</t>
  </si>
  <si>
    <t>Tp (s)</t>
  </si>
  <si>
    <t>Wave Dir (°)</t>
  </si>
  <si>
    <t>Occurrence (%)</t>
  </si>
  <si>
    <t>Occurrence (hrs)</t>
  </si>
  <si>
    <t>Configuration</t>
  </si>
  <si>
    <t>Hours</t>
  </si>
  <si>
    <t>LNGC offloading  duration</t>
  </si>
  <si>
    <t>Number of visits (1 in 10 days)</t>
  </si>
  <si>
    <t>Fatigue Weight (%)</t>
  </si>
  <si>
    <t>LNGC Total duration factor by year (#)</t>
  </si>
  <si>
    <t>fsts_l015_mwl_</t>
  </si>
  <si>
    <t>wave01</t>
  </si>
  <si>
    <t>wave02</t>
  </si>
  <si>
    <t>wave03</t>
  </si>
  <si>
    <t>wave04</t>
  </si>
  <si>
    <t>wave05</t>
  </si>
  <si>
    <t>wave06</t>
  </si>
  <si>
    <t>wave07</t>
  </si>
  <si>
    <t>wave08</t>
  </si>
  <si>
    <t>wave09</t>
  </si>
  <si>
    <t>wave10</t>
  </si>
  <si>
    <t>wave11</t>
  </si>
  <si>
    <t>wave12</t>
  </si>
  <si>
    <t>wave13</t>
  </si>
  <si>
    <t>wave14</t>
  </si>
  <si>
    <t>wave15</t>
  </si>
  <si>
    <t>wave16</t>
  </si>
  <si>
    <t>wave17</t>
  </si>
  <si>
    <t>wave18</t>
  </si>
  <si>
    <t>wind01</t>
  </si>
  <si>
    <t>wind02</t>
  </si>
  <si>
    <t>wind03</t>
  </si>
  <si>
    <t>wind04</t>
  </si>
  <si>
    <t>wind05</t>
  </si>
  <si>
    <t>wind06</t>
  </si>
  <si>
    <t>wind07</t>
  </si>
  <si>
    <t>wind08</t>
  </si>
  <si>
    <t>wind09</t>
  </si>
  <si>
    <t>wind10</t>
  </si>
  <si>
    <t>wind11</t>
  </si>
  <si>
    <t>wind12</t>
  </si>
  <si>
    <t>wind13</t>
  </si>
  <si>
    <t>wind14</t>
  </si>
  <si>
    <t>wind15</t>
  </si>
  <si>
    <t>wind16</t>
  </si>
  <si>
    <t>env reference</t>
  </si>
  <si>
    <t>config reference</t>
  </si>
  <si>
    <t>fsts_l095_mwl_</t>
  </si>
  <si>
    <t>fsts_l015_125km3_l100_pb_mwl_</t>
  </si>
  <si>
    <t>fsts_l095_125km3_l100_pb_mwl_</t>
  </si>
  <si>
    <t>environment_config_basename</t>
  </si>
  <si>
    <t>fsts_l015_mwl</t>
  </si>
  <si>
    <t xml:space="preserve"> fsts_l095_mwl</t>
  </si>
  <si>
    <t xml:space="preserve"> fsts_l015_125km3_l100_pb_mwl</t>
  </si>
  <si>
    <t xml:space="preserve"> fsts_l095_125km3_l000_pb_mwl</t>
  </si>
  <si>
    <t>location ID</t>
  </si>
  <si>
    <t>config</t>
  </si>
  <si>
    <t>tension range (kN)</t>
  </si>
  <si>
    <t>stress range 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</si>
</sst>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rgb="FF233845"/>
      <name val="Segoe UI"/>
      <family val="2"/>
    </font>
    <font>
      <sz val="11"/>
      <name val="Aptos Narrow"/>
      <family val="2"/>
      <scheme val="minor"/>
    </font>
    <font>
      <sz val="11"/>
      <color rgb="FF000000"/>
      <name val="Calibri"/>
      <family val="2"/>
    </font>
    <font>
      <b/>
      <sz val="12"/>
      <color theme="1"/>
      <name val="Times New Roman"/>
      <family val="2"/>
    </font>
    <font>
      <sz val="11"/>
      <color rgb="FF0000FF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6032593768116"/>
        <bgColor theme="3" tint="0.89992980742820516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3" tint="0.499984740745262"/>
      </left>
      <right/>
      <top style="thin">
        <color theme="3" tint="0.499984740745262"/>
      </top>
      <bottom style="thin">
        <color theme="3" tint="0.499984740745262"/>
      </bottom>
      <diagonal/>
    </border>
    <border>
      <left/>
      <right/>
      <top style="thin">
        <color theme="3" tint="0.499984740745262"/>
      </top>
      <bottom style="thin">
        <color theme="3" tint="0.499984740745262"/>
      </bottom>
      <diagonal/>
    </border>
    <border>
      <left style="thin">
        <color theme="3" tint="0.499984740745262"/>
      </left>
      <right/>
      <top style="thin">
        <color theme="3" tint="0.499984740745262"/>
      </top>
      <bottom/>
      <diagonal/>
    </border>
    <border>
      <left/>
      <right/>
      <top style="thin">
        <color theme="3" tint="0.499984740745262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 readingOrder="1"/>
    </xf>
    <xf numFmtId="0" fontId="3" fillId="0" borderId="6" xfId="0" applyFont="1" applyBorder="1" applyAlignment="1">
      <alignment horizontal="center" vertical="center" wrapText="1" readingOrder="1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 readingOrder="1"/>
    </xf>
    <xf numFmtId="0" fontId="3" fillId="0" borderId="12" xfId="0" applyFont="1" applyBorder="1" applyAlignment="1">
      <alignment horizontal="center" vertical="center" wrapText="1" readingOrder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7" xfId="0" quotePrefix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wrapText="1" readingOrder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wrapText="1" readingOrder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" fontId="0" fillId="0" borderId="7" xfId="0" applyNumberFormat="1" applyBorder="1" applyAlignment="1">
      <alignment horizontal="left" vertical="center" indent="2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quotePrefix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wrapText="1" readingOrder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2" borderId="22" xfId="0" applyNumberFormat="1" applyFill="1" applyBorder="1"/>
    <xf numFmtId="0" fontId="0" fillId="2" borderId="23" xfId="0" applyFill="1" applyBorder="1"/>
    <xf numFmtId="2" fontId="0" fillId="2" borderId="23" xfId="0" applyNumberFormat="1" applyFill="1" applyBorder="1"/>
    <xf numFmtId="164" fontId="0" fillId="2" borderId="23" xfId="0" applyNumberFormat="1" applyFill="1" applyBorder="1"/>
    <xf numFmtId="164" fontId="0" fillId="0" borderId="22" xfId="0" applyNumberFormat="1" applyBorder="1"/>
    <xf numFmtId="0" fontId="0" fillId="0" borderId="23" xfId="0" applyBorder="1"/>
    <xf numFmtId="2" fontId="0" fillId="0" borderId="23" xfId="0" applyNumberFormat="1" applyBorder="1"/>
    <xf numFmtId="164" fontId="0" fillId="0" borderId="23" xfId="0" applyNumberFormat="1" applyBorder="1"/>
    <xf numFmtId="164" fontId="0" fillId="2" borderId="24" xfId="0" applyNumberFormat="1" applyFill="1" applyBorder="1"/>
    <xf numFmtId="0" fontId="0" fillId="2" borderId="25" xfId="0" applyFill="1" applyBorder="1"/>
    <xf numFmtId="2" fontId="0" fillId="2" borderId="25" xfId="0" applyNumberFormat="1" applyFill="1" applyBorder="1"/>
    <xf numFmtId="164" fontId="0" fillId="2" borderId="25" xfId="0" applyNumberFormat="1" applyFill="1" applyBorder="1"/>
    <xf numFmtId="0" fontId="7" fillId="0" borderId="0" xfId="0" applyFont="1"/>
    <xf numFmtId="0" fontId="1" fillId="0" borderId="0" xfId="0" applyFont="1"/>
    <xf numFmtId="0" fontId="0" fillId="0" borderId="10" xfId="0" applyBorder="1" applyAlignment="1">
      <alignment horizontal="center" vertical="center"/>
    </xf>
    <xf numFmtId="0" fontId="0" fillId="0" borderId="0" xfId="0" quotePrefix="1"/>
    <xf numFmtId="165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 vertical="center"/>
    </xf>
  </cellXfs>
  <cellStyles count="1">
    <cellStyle name="Normal" xfId="0" builtinId="0"/>
  </cellStyles>
  <dxfs count="10">
    <dxf>
      <numFmt numFmtId="164" formatCode="0.0"/>
      <fill>
        <patternFill patternType="solid">
          <fgColor theme="3" tint="0.89992980742820516"/>
          <bgColor theme="3" tint="0.89996032593768116"/>
        </patternFill>
      </fill>
      <border diagonalUp="0" diagonalDown="0">
        <left/>
        <right/>
        <top style="thin">
          <color theme="3" tint="0.499984740745262"/>
        </top>
        <bottom style="thin">
          <color theme="3" tint="0.499984740745262"/>
        </bottom>
        <vertical/>
        <horizontal/>
      </border>
    </dxf>
    <dxf>
      <numFmt numFmtId="2" formatCode="0.00"/>
      <fill>
        <patternFill patternType="solid">
          <fgColor theme="3" tint="0.89992980742820516"/>
          <bgColor theme="3" tint="0.89996032593768116"/>
        </patternFill>
      </fill>
      <border diagonalUp="0" diagonalDown="0">
        <left/>
        <right/>
        <top style="thin">
          <color theme="3" tint="0.499984740745262"/>
        </top>
        <bottom style="thin">
          <color theme="3" tint="0.499984740745262"/>
        </bottom>
        <vertical/>
        <horizontal/>
      </border>
    </dxf>
    <dxf>
      <fill>
        <patternFill patternType="solid">
          <fgColor theme="3" tint="0.89992980742820516"/>
          <bgColor theme="3" tint="0.89996032593768116"/>
        </patternFill>
      </fill>
      <border diagonalUp="0" diagonalDown="0">
        <left/>
        <right/>
        <top style="thin">
          <color theme="3" tint="0.499984740745262"/>
        </top>
        <bottom style="thin">
          <color theme="3" tint="0.499984740745262"/>
        </bottom>
        <vertical/>
        <horizontal/>
      </border>
    </dxf>
    <dxf>
      <numFmt numFmtId="164" formatCode="0.0"/>
      <fill>
        <patternFill patternType="solid">
          <fgColor theme="3" tint="0.89992980742820516"/>
          <bgColor theme="3" tint="0.89996032593768116"/>
        </patternFill>
      </fill>
      <border diagonalUp="0" diagonalDown="0">
        <left/>
        <right/>
        <top style="thin">
          <color theme="3" tint="0.499984740745262"/>
        </top>
        <bottom style="thin">
          <color theme="3" tint="0.499984740745262"/>
        </bottom>
        <vertical/>
        <horizontal/>
      </border>
    </dxf>
    <dxf>
      <numFmt numFmtId="2" formatCode="0.00"/>
      <fill>
        <patternFill patternType="solid">
          <fgColor theme="3" tint="0.89992980742820516"/>
          <bgColor theme="3" tint="0.89996032593768116"/>
        </patternFill>
      </fill>
      <border diagonalUp="0" diagonalDown="0">
        <left/>
        <right/>
        <top style="thin">
          <color theme="3" tint="0.499984740745262"/>
        </top>
        <bottom style="thin">
          <color theme="3" tint="0.499984740745262"/>
        </bottom>
        <vertical/>
        <horizontal/>
      </border>
    </dxf>
    <dxf>
      <fill>
        <patternFill patternType="solid">
          <fgColor theme="3" tint="0.89992980742820516"/>
          <bgColor theme="3" tint="0.89996032593768116"/>
        </patternFill>
      </fill>
      <border diagonalUp="0" diagonalDown="0">
        <left/>
        <right/>
        <top style="thin">
          <color theme="3" tint="0.499984740745262"/>
        </top>
        <bottom style="thin">
          <color theme="3" tint="0.499984740745262"/>
        </bottom>
        <vertical/>
        <horizontal/>
      </border>
    </dxf>
    <dxf>
      <numFmt numFmtId="164" formatCode="0.0"/>
      <fill>
        <patternFill patternType="solid">
          <fgColor theme="3" tint="0.89992980742820516"/>
          <bgColor theme="3" tint="0.89996032593768116"/>
        </patternFill>
      </fill>
      <border diagonalUp="0" diagonalDown="0">
        <left style="thin">
          <color theme="3" tint="0.499984740745262"/>
        </left>
        <right/>
        <top style="thin">
          <color theme="3" tint="0.499984740745262"/>
        </top>
        <bottom style="thin">
          <color theme="3" tint="0.499984740745262"/>
        </bottom>
        <vertical/>
        <horizontal/>
      </border>
    </dxf>
    <dxf>
      <border outline="0">
        <bottom style="thin">
          <color theme="3" tint="0.499984740745262"/>
        </bottom>
      </border>
    </dxf>
    <dxf>
      <fill>
        <patternFill patternType="solid">
          <fgColor theme="3" tint="0.89992980742820516"/>
          <bgColor theme="3" tint="0.89996032593768116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2F7AE1-2AA9-4160-97C6-45FD69C5858C}" name="MetOcean" displayName="MetOcean" ref="B1:H82" totalsRowShown="0" headerRowDxfId="9" dataDxfId="8" tableBorderDxfId="7">
  <autoFilter ref="B1:H82" xr:uid="{252F7AE1-2AA9-4160-97C6-45FD69C5858C}"/>
  <tableColumns count="7">
    <tableColumn id="1" xr3:uid="{BB729B40-B94C-47C4-9BBD-FF299F806EED}" name="Wind Speed (m/s)" dataDxfId="6"/>
    <tableColumn id="2" xr3:uid="{B19F7868-7DC3-4C73-9E76-FF5A0213BB13}" name="Wind Dir (°)" dataDxfId="5"/>
    <tableColumn id="3" xr3:uid="{598F9967-485E-4C24-8D11-146B339B9B9A}" name="Hs (m)" dataDxfId="4"/>
    <tableColumn id="4" xr3:uid="{896ACCF8-CABA-43E8-852D-43D43B212395}" name="Tp (s)" dataDxfId="3"/>
    <tableColumn id="5" xr3:uid="{EB52FEC6-E24F-4F75-AAF3-C16A0C79201A}" name="Wave Dir (°)" dataDxfId="2"/>
    <tableColumn id="6" xr3:uid="{E0365D53-F181-4F80-8713-13A282BC95BC}" name="Occurrence (%)" dataDxfId="1"/>
    <tableColumn id="7" xr3:uid="{0331DC3C-BD0E-4436-841F-CE942A466CAD}" name="Occurrence (hr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7247C-72FE-4BFF-B9B4-1CACE6768DC4}">
  <dimension ref="A1:AA139"/>
  <sheetViews>
    <sheetView topLeftCell="A71" zoomScale="85" zoomScaleNormal="85" workbookViewId="0">
      <selection activeCell="B81" sqref="B81"/>
    </sheetView>
  </sheetViews>
  <sheetFormatPr defaultRowHeight="15" x14ac:dyDescent="0.25"/>
  <cols>
    <col min="2" max="2" width="33.140625" customWidth="1"/>
    <col min="10" max="10" width="26.7109375" customWidth="1"/>
  </cols>
  <sheetData>
    <row r="1" spans="1:27" ht="56.25" customHeight="1" x14ac:dyDescent="0.25">
      <c r="A1" s="7" t="s">
        <v>0</v>
      </c>
      <c r="B1" s="7"/>
      <c r="C1" s="8" t="s">
        <v>1</v>
      </c>
      <c r="D1" s="8" t="s">
        <v>2</v>
      </c>
      <c r="E1" s="7" t="s">
        <v>3</v>
      </c>
      <c r="F1" s="7" t="s">
        <v>4</v>
      </c>
      <c r="G1" s="9" t="s">
        <v>5</v>
      </c>
      <c r="H1" s="2" t="s">
        <v>6</v>
      </c>
      <c r="I1" s="7" t="s">
        <v>7</v>
      </c>
      <c r="J1" s="8" t="s">
        <v>8</v>
      </c>
      <c r="K1" s="10" t="s">
        <v>9</v>
      </c>
      <c r="L1" s="11" t="s">
        <v>10</v>
      </c>
      <c r="M1" s="1" t="s">
        <v>11</v>
      </c>
      <c r="N1" s="2" t="s">
        <v>12</v>
      </c>
      <c r="O1" s="2" t="s">
        <v>13</v>
      </c>
      <c r="P1" s="2" t="s">
        <v>14</v>
      </c>
      <c r="Q1" s="3" t="s">
        <v>15</v>
      </c>
      <c r="R1" s="1" t="s">
        <v>14</v>
      </c>
      <c r="S1" s="2" t="s">
        <v>15</v>
      </c>
      <c r="T1" s="2" t="s">
        <v>16</v>
      </c>
      <c r="U1" s="2" t="s">
        <v>17</v>
      </c>
      <c r="V1" s="2" t="s">
        <v>12</v>
      </c>
      <c r="W1" s="2" t="s">
        <v>18</v>
      </c>
      <c r="X1" s="2" t="s">
        <v>19</v>
      </c>
      <c r="Y1" s="3" t="s">
        <v>20</v>
      </c>
    </row>
    <row r="2" spans="1:27" ht="19.5" customHeight="1" thickBot="1" x14ac:dyDescent="0.3">
      <c r="A2" s="12"/>
      <c r="B2" s="12"/>
      <c r="C2" s="13"/>
      <c r="D2" s="13"/>
      <c r="E2" s="12"/>
      <c r="F2" s="12"/>
      <c r="G2" s="14"/>
      <c r="H2" s="7"/>
      <c r="I2" s="12"/>
      <c r="J2" s="13"/>
      <c r="K2" s="15"/>
      <c r="L2" s="16"/>
      <c r="M2" s="4" t="s">
        <v>21</v>
      </c>
      <c r="N2" s="5" t="s">
        <v>22</v>
      </c>
      <c r="O2" s="5" t="s">
        <v>21</v>
      </c>
      <c r="P2" s="5" t="s">
        <v>23</v>
      </c>
      <c r="Q2" s="6" t="s">
        <v>24</v>
      </c>
      <c r="R2" s="4" t="s">
        <v>23</v>
      </c>
      <c r="S2" s="5" t="s">
        <v>24</v>
      </c>
      <c r="T2" s="5" t="s">
        <v>21</v>
      </c>
      <c r="U2" s="5" t="s">
        <v>21</v>
      </c>
      <c r="V2" s="5" t="s">
        <v>22</v>
      </c>
      <c r="W2" s="5" t="s">
        <v>21</v>
      </c>
      <c r="X2" s="5" t="s">
        <v>22</v>
      </c>
      <c r="Y2" s="6" t="s">
        <v>21</v>
      </c>
    </row>
    <row r="3" spans="1:27" ht="93.75" x14ac:dyDescent="0.25">
      <c r="A3" s="50" t="str">
        <f t="shared" ref="A3:P3" si="0">A1&amp;" "&amp;A2</f>
        <v xml:space="preserve">Load Case </v>
      </c>
      <c r="B3" s="50" t="s">
        <v>223</v>
      </c>
      <c r="C3" s="50" t="str">
        <f t="shared" si="0"/>
        <v xml:space="preserve">FST1 </v>
      </c>
      <c r="D3" s="50" t="str">
        <f t="shared" si="0"/>
        <v xml:space="preserve">FST2 </v>
      </c>
      <c r="E3" s="50" t="str">
        <f t="shared" si="0"/>
        <v xml:space="preserve">LNGC-Partner (Small) </v>
      </c>
      <c r="F3" s="50" t="str">
        <f t="shared" si="0"/>
        <v xml:space="preserve">LNCG-Excalibur (Large) </v>
      </c>
      <c r="G3" s="50" t="str">
        <f t="shared" si="0"/>
        <v xml:space="preserve">Mooring Status </v>
      </c>
      <c r="H3" s="50" t="str">
        <f t="shared" si="0"/>
        <v xml:space="preserve">Environment Condition </v>
      </c>
      <c r="I3" s="50" t="str">
        <f t="shared" si="0"/>
        <v xml:space="preserve">Water Level </v>
      </c>
      <c r="J3" s="50" t="str">
        <f t="shared" si="0"/>
        <v xml:space="preserve">Headings </v>
      </c>
      <c r="K3" s="50" t="str">
        <f t="shared" si="0"/>
        <v xml:space="preserve">Mooring - Location </v>
      </c>
      <c r="L3" s="50" t="str">
        <f t="shared" si="0"/>
        <v xml:space="preserve">Mooring - Component </v>
      </c>
      <c r="M3" s="50" t="str">
        <f t="shared" si="0"/>
        <v>Wind Dir [deg]</v>
      </c>
      <c r="N3" s="50" t="str">
        <f t="shared" si="0"/>
        <v>Vw [m/s]</v>
      </c>
      <c r="O3" s="50" t="str">
        <f t="shared" si="0"/>
        <v>Wave Dir [deg]</v>
      </c>
      <c r="P3" s="50" t="str">
        <f t="shared" si="0"/>
        <v>Hs [m]</v>
      </c>
      <c r="Q3" s="50" t="str">
        <f t="shared" ref="Q3:Y3" si="1">Q1&amp;" "&amp;Q2</f>
        <v>Tp [s]</v>
      </c>
      <c r="R3" s="50" t="str">
        <f t="shared" si="1"/>
        <v>Hs [m]</v>
      </c>
      <c r="S3" s="50" t="str">
        <f t="shared" si="1"/>
        <v>Tp [s]</v>
      </c>
      <c r="T3" s="50" t="str">
        <f t="shared" si="1"/>
        <v>Wave Dir (fr. TN) [deg]</v>
      </c>
      <c r="U3" s="50" t="str">
        <f t="shared" si="1"/>
        <v>Wave Dir (ship) [deg]</v>
      </c>
      <c r="V3" s="50" t="str">
        <f t="shared" si="1"/>
        <v>Vw [m/s]</v>
      </c>
      <c r="W3" s="50" t="str">
        <f t="shared" si="1"/>
        <v>Wind Dir (ship) [deg]</v>
      </c>
      <c r="X3" s="50" t="str">
        <f t="shared" si="1"/>
        <v>Vc [m/s]</v>
      </c>
      <c r="Y3" s="50" t="str">
        <f t="shared" si="1"/>
        <v>Curr Dir (ship) [deg]</v>
      </c>
      <c r="Z3" t="s">
        <v>218</v>
      </c>
      <c r="AA3" t="s">
        <v>219</v>
      </c>
    </row>
    <row r="4" spans="1:27" x14ac:dyDescent="0.25">
      <c r="A4" s="17" t="s">
        <v>25</v>
      </c>
      <c r="B4" s="17" t="str">
        <f>AA4&amp;Z4</f>
        <v>fsts_l015_mwl_wave01</v>
      </c>
      <c r="C4" s="18" t="s">
        <v>26</v>
      </c>
      <c r="D4" s="18" t="s">
        <v>26</v>
      </c>
      <c r="E4" s="19" t="s">
        <v>27</v>
      </c>
      <c r="F4" s="19" t="s">
        <v>27</v>
      </c>
      <c r="G4" s="20" t="s">
        <v>28</v>
      </c>
      <c r="H4" s="21" t="s">
        <v>29</v>
      </c>
      <c r="I4" s="22" t="s">
        <v>30</v>
      </c>
      <c r="J4" s="23" t="s">
        <v>31</v>
      </c>
      <c r="K4" s="24" t="s">
        <v>27</v>
      </c>
      <c r="L4" s="25" t="s">
        <v>27</v>
      </c>
      <c r="M4" s="24" t="s">
        <v>27</v>
      </c>
      <c r="N4" s="20" t="s">
        <v>27</v>
      </c>
      <c r="O4" s="26">
        <v>45</v>
      </c>
      <c r="P4" s="20">
        <v>0.5</v>
      </c>
      <c r="Q4" s="25">
        <v>2.5</v>
      </c>
      <c r="R4" s="24" t="s">
        <v>27</v>
      </c>
      <c r="S4" s="20" t="s">
        <v>27</v>
      </c>
      <c r="T4" s="20" t="s">
        <v>27</v>
      </c>
      <c r="U4" s="20" t="s">
        <v>27</v>
      </c>
      <c r="V4" s="20" t="s">
        <v>27</v>
      </c>
      <c r="W4" s="20" t="s">
        <v>27</v>
      </c>
      <c r="X4" s="20" t="s">
        <v>27</v>
      </c>
      <c r="Y4" s="25" t="s">
        <v>27</v>
      </c>
      <c r="Z4" s="67" t="s">
        <v>184</v>
      </c>
      <c r="AA4" t="s">
        <v>183</v>
      </c>
    </row>
    <row r="5" spans="1:27" x14ac:dyDescent="0.25">
      <c r="A5" s="27" t="s">
        <v>32</v>
      </c>
      <c r="B5" s="17" t="str">
        <f t="shared" ref="B5:B68" si="2">AA5&amp;Z5</f>
        <v>fsts_l015_mwl_wave02</v>
      </c>
      <c r="C5" s="28" t="s">
        <v>26</v>
      </c>
      <c r="D5" s="28" t="s">
        <v>26</v>
      </c>
      <c r="E5" s="29" t="s">
        <v>27</v>
      </c>
      <c r="F5" s="29" t="s">
        <v>27</v>
      </c>
      <c r="G5" s="29" t="s">
        <v>28</v>
      </c>
      <c r="H5" s="30" t="s">
        <v>29</v>
      </c>
      <c r="I5" s="31" t="s">
        <v>30</v>
      </c>
      <c r="J5" s="32" t="s">
        <v>31</v>
      </c>
      <c r="K5" s="33" t="s">
        <v>27</v>
      </c>
      <c r="L5" s="34" t="s">
        <v>27</v>
      </c>
      <c r="M5" s="33" t="s">
        <v>27</v>
      </c>
      <c r="N5" s="35" t="s">
        <v>27</v>
      </c>
      <c r="O5" s="36">
        <v>45</v>
      </c>
      <c r="P5" s="35">
        <v>0.5</v>
      </c>
      <c r="Q5" s="34">
        <v>3.5</v>
      </c>
      <c r="R5" s="33" t="s">
        <v>27</v>
      </c>
      <c r="S5" s="35" t="s">
        <v>27</v>
      </c>
      <c r="T5" s="35" t="s">
        <v>27</v>
      </c>
      <c r="U5" s="35" t="s">
        <v>27</v>
      </c>
      <c r="V5" s="35" t="s">
        <v>27</v>
      </c>
      <c r="W5" s="35" t="s">
        <v>27</v>
      </c>
      <c r="X5" s="35" t="s">
        <v>27</v>
      </c>
      <c r="Y5" s="34" t="s">
        <v>27</v>
      </c>
      <c r="Z5" s="67" t="s">
        <v>185</v>
      </c>
      <c r="AA5" t="s">
        <v>183</v>
      </c>
    </row>
    <row r="6" spans="1:27" x14ac:dyDescent="0.25">
      <c r="A6" s="27" t="s">
        <v>33</v>
      </c>
      <c r="B6" s="17" t="str">
        <f t="shared" si="2"/>
        <v>fsts_l015_mwl_wave03</v>
      </c>
      <c r="C6" s="28" t="s">
        <v>26</v>
      </c>
      <c r="D6" s="28" t="s">
        <v>26</v>
      </c>
      <c r="E6" s="29" t="s">
        <v>27</v>
      </c>
      <c r="F6" s="29" t="s">
        <v>27</v>
      </c>
      <c r="G6" s="29" t="s">
        <v>28</v>
      </c>
      <c r="H6" s="30" t="s">
        <v>29</v>
      </c>
      <c r="I6" s="31" t="s">
        <v>30</v>
      </c>
      <c r="J6" s="32" t="s">
        <v>31</v>
      </c>
      <c r="K6" s="33" t="s">
        <v>27</v>
      </c>
      <c r="L6" s="34" t="s">
        <v>27</v>
      </c>
      <c r="M6" s="33" t="s">
        <v>27</v>
      </c>
      <c r="N6" s="35" t="s">
        <v>27</v>
      </c>
      <c r="O6" s="36">
        <v>45</v>
      </c>
      <c r="P6" s="35">
        <v>0.5</v>
      </c>
      <c r="Q6" s="34">
        <v>4.5</v>
      </c>
      <c r="R6" s="33" t="s">
        <v>27</v>
      </c>
      <c r="S6" s="35" t="s">
        <v>27</v>
      </c>
      <c r="T6" s="35" t="s">
        <v>27</v>
      </c>
      <c r="U6" s="35" t="s">
        <v>27</v>
      </c>
      <c r="V6" s="35" t="s">
        <v>27</v>
      </c>
      <c r="W6" s="35" t="s">
        <v>27</v>
      </c>
      <c r="X6" s="35" t="s">
        <v>27</v>
      </c>
      <c r="Y6" s="34" t="s">
        <v>27</v>
      </c>
      <c r="Z6" s="67" t="s">
        <v>186</v>
      </c>
      <c r="AA6" t="s">
        <v>183</v>
      </c>
    </row>
    <row r="7" spans="1:27" x14ac:dyDescent="0.25">
      <c r="A7" s="27" t="s">
        <v>34</v>
      </c>
      <c r="B7" s="17" t="str">
        <f t="shared" si="2"/>
        <v>fsts_l015_mwl_wave04</v>
      </c>
      <c r="C7" s="28" t="s">
        <v>26</v>
      </c>
      <c r="D7" s="28" t="s">
        <v>26</v>
      </c>
      <c r="E7" s="29" t="s">
        <v>27</v>
      </c>
      <c r="F7" s="29" t="s">
        <v>27</v>
      </c>
      <c r="G7" s="29" t="s">
        <v>28</v>
      </c>
      <c r="H7" s="30" t="s">
        <v>29</v>
      </c>
      <c r="I7" s="31" t="s">
        <v>30</v>
      </c>
      <c r="J7" s="32" t="s">
        <v>31</v>
      </c>
      <c r="K7" s="33" t="s">
        <v>27</v>
      </c>
      <c r="L7" s="34" t="s">
        <v>27</v>
      </c>
      <c r="M7" s="33" t="s">
        <v>27</v>
      </c>
      <c r="N7" s="35" t="s">
        <v>27</v>
      </c>
      <c r="O7" s="36">
        <v>70</v>
      </c>
      <c r="P7" s="35">
        <v>0.5</v>
      </c>
      <c r="Q7" s="34">
        <v>2.5</v>
      </c>
      <c r="R7" s="33" t="s">
        <v>27</v>
      </c>
      <c r="S7" s="35" t="s">
        <v>27</v>
      </c>
      <c r="T7" s="35" t="s">
        <v>27</v>
      </c>
      <c r="U7" s="35" t="s">
        <v>27</v>
      </c>
      <c r="V7" s="35" t="s">
        <v>27</v>
      </c>
      <c r="W7" s="35" t="s">
        <v>27</v>
      </c>
      <c r="X7" s="35" t="s">
        <v>27</v>
      </c>
      <c r="Y7" s="34" t="s">
        <v>27</v>
      </c>
      <c r="Z7" s="67" t="s">
        <v>187</v>
      </c>
      <c r="AA7" t="s">
        <v>183</v>
      </c>
    </row>
    <row r="8" spans="1:27" x14ac:dyDescent="0.25">
      <c r="A8" s="27" t="s">
        <v>35</v>
      </c>
      <c r="B8" s="17" t="str">
        <f t="shared" si="2"/>
        <v>fsts_l015_mwl_wave05</v>
      </c>
      <c r="C8" s="28" t="s">
        <v>26</v>
      </c>
      <c r="D8" s="28" t="s">
        <v>26</v>
      </c>
      <c r="E8" s="29" t="s">
        <v>27</v>
      </c>
      <c r="F8" s="29" t="s">
        <v>27</v>
      </c>
      <c r="G8" s="29" t="s">
        <v>28</v>
      </c>
      <c r="H8" s="30" t="s">
        <v>29</v>
      </c>
      <c r="I8" s="31" t="s">
        <v>30</v>
      </c>
      <c r="J8" s="32" t="s">
        <v>31</v>
      </c>
      <c r="K8" s="33" t="s">
        <v>27</v>
      </c>
      <c r="L8" s="34" t="s">
        <v>27</v>
      </c>
      <c r="M8" s="33" t="s">
        <v>27</v>
      </c>
      <c r="N8" s="35" t="s">
        <v>27</v>
      </c>
      <c r="O8" s="36">
        <v>70</v>
      </c>
      <c r="P8" s="35">
        <v>0.5</v>
      </c>
      <c r="Q8" s="34">
        <v>3.5</v>
      </c>
      <c r="R8" s="33" t="s">
        <v>27</v>
      </c>
      <c r="S8" s="35" t="s">
        <v>27</v>
      </c>
      <c r="T8" s="35" t="s">
        <v>27</v>
      </c>
      <c r="U8" s="35" t="s">
        <v>27</v>
      </c>
      <c r="V8" s="35" t="s">
        <v>27</v>
      </c>
      <c r="W8" s="35" t="s">
        <v>27</v>
      </c>
      <c r="X8" s="35" t="s">
        <v>27</v>
      </c>
      <c r="Y8" s="34" t="s">
        <v>27</v>
      </c>
      <c r="Z8" s="67" t="s">
        <v>188</v>
      </c>
      <c r="AA8" t="s">
        <v>183</v>
      </c>
    </row>
    <row r="9" spans="1:27" x14ac:dyDescent="0.25">
      <c r="A9" s="27" t="s">
        <v>36</v>
      </c>
      <c r="B9" s="17" t="str">
        <f t="shared" si="2"/>
        <v>fsts_l015_mwl_wave06</v>
      </c>
      <c r="C9" s="28" t="s">
        <v>26</v>
      </c>
      <c r="D9" s="28" t="s">
        <v>26</v>
      </c>
      <c r="E9" s="29" t="s">
        <v>27</v>
      </c>
      <c r="F9" s="29" t="s">
        <v>27</v>
      </c>
      <c r="G9" s="29" t="s">
        <v>28</v>
      </c>
      <c r="H9" s="30" t="s">
        <v>29</v>
      </c>
      <c r="I9" s="31" t="s">
        <v>30</v>
      </c>
      <c r="J9" s="32" t="s">
        <v>31</v>
      </c>
      <c r="K9" s="33" t="s">
        <v>27</v>
      </c>
      <c r="L9" s="34" t="s">
        <v>27</v>
      </c>
      <c r="M9" s="33" t="s">
        <v>27</v>
      </c>
      <c r="N9" s="35" t="s">
        <v>27</v>
      </c>
      <c r="O9" s="36">
        <v>70</v>
      </c>
      <c r="P9" s="35">
        <v>0.5</v>
      </c>
      <c r="Q9" s="34">
        <v>4.5</v>
      </c>
      <c r="R9" s="33" t="s">
        <v>27</v>
      </c>
      <c r="S9" s="35" t="s">
        <v>27</v>
      </c>
      <c r="T9" s="35" t="s">
        <v>27</v>
      </c>
      <c r="U9" s="35" t="s">
        <v>27</v>
      </c>
      <c r="V9" s="35" t="s">
        <v>27</v>
      </c>
      <c r="W9" s="35" t="s">
        <v>27</v>
      </c>
      <c r="X9" s="35" t="s">
        <v>27</v>
      </c>
      <c r="Y9" s="34" t="s">
        <v>27</v>
      </c>
      <c r="Z9" s="67" t="s">
        <v>189</v>
      </c>
      <c r="AA9" t="s">
        <v>183</v>
      </c>
    </row>
    <row r="10" spans="1:27" x14ac:dyDescent="0.25">
      <c r="A10" s="27" t="s">
        <v>37</v>
      </c>
      <c r="B10" s="17" t="str">
        <f t="shared" si="2"/>
        <v>fsts_l015_mwl_wave07</v>
      </c>
      <c r="C10" s="28" t="s">
        <v>26</v>
      </c>
      <c r="D10" s="28" t="s">
        <v>26</v>
      </c>
      <c r="E10" s="29" t="s">
        <v>27</v>
      </c>
      <c r="F10" s="29" t="s">
        <v>27</v>
      </c>
      <c r="G10" s="29" t="s">
        <v>28</v>
      </c>
      <c r="H10" s="30" t="s">
        <v>29</v>
      </c>
      <c r="I10" s="31" t="s">
        <v>30</v>
      </c>
      <c r="J10" s="32" t="s">
        <v>31</v>
      </c>
      <c r="K10" s="33" t="s">
        <v>27</v>
      </c>
      <c r="L10" s="34" t="s">
        <v>27</v>
      </c>
      <c r="M10" s="33" t="s">
        <v>27</v>
      </c>
      <c r="N10" s="35" t="s">
        <v>27</v>
      </c>
      <c r="O10" s="36">
        <v>90</v>
      </c>
      <c r="P10" s="35">
        <v>0.5</v>
      </c>
      <c r="Q10" s="34">
        <v>2.5</v>
      </c>
      <c r="R10" s="33" t="s">
        <v>27</v>
      </c>
      <c r="S10" s="35" t="s">
        <v>27</v>
      </c>
      <c r="T10" s="35" t="s">
        <v>27</v>
      </c>
      <c r="U10" s="35" t="s">
        <v>27</v>
      </c>
      <c r="V10" s="35" t="s">
        <v>27</v>
      </c>
      <c r="W10" s="35" t="s">
        <v>27</v>
      </c>
      <c r="X10" s="35" t="s">
        <v>27</v>
      </c>
      <c r="Y10" s="34" t="s">
        <v>27</v>
      </c>
      <c r="Z10" s="67" t="s">
        <v>190</v>
      </c>
      <c r="AA10" t="s">
        <v>183</v>
      </c>
    </row>
    <row r="11" spans="1:27" x14ac:dyDescent="0.25">
      <c r="A11" s="27" t="s">
        <v>38</v>
      </c>
      <c r="B11" s="17" t="str">
        <f t="shared" si="2"/>
        <v>fsts_l015_mwl_wave08</v>
      </c>
      <c r="C11" s="28" t="s">
        <v>26</v>
      </c>
      <c r="D11" s="28" t="s">
        <v>26</v>
      </c>
      <c r="E11" s="29" t="s">
        <v>27</v>
      </c>
      <c r="F11" s="29" t="s">
        <v>27</v>
      </c>
      <c r="G11" s="29" t="s">
        <v>28</v>
      </c>
      <c r="H11" s="30" t="s">
        <v>29</v>
      </c>
      <c r="I11" s="31" t="s">
        <v>30</v>
      </c>
      <c r="J11" s="32" t="s">
        <v>31</v>
      </c>
      <c r="K11" s="33" t="s">
        <v>27</v>
      </c>
      <c r="L11" s="34" t="s">
        <v>27</v>
      </c>
      <c r="M11" s="33" t="s">
        <v>27</v>
      </c>
      <c r="N11" s="35" t="s">
        <v>27</v>
      </c>
      <c r="O11" s="36">
        <v>90</v>
      </c>
      <c r="P11" s="35">
        <v>0.5</v>
      </c>
      <c r="Q11" s="34">
        <v>3.5</v>
      </c>
      <c r="R11" s="33" t="s">
        <v>27</v>
      </c>
      <c r="S11" s="35" t="s">
        <v>27</v>
      </c>
      <c r="T11" s="35" t="s">
        <v>27</v>
      </c>
      <c r="U11" s="35" t="s">
        <v>27</v>
      </c>
      <c r="V11" s="35" t="s">
        <v>27</v>
      </c>
      <c r="W11" s="35" t="s">
        <v>27</v>
      </c>
      <c r="X11" s="35" t="s">
        <v>27</v>
      </c>
      <c r="Y11" s="34" t="s">
        <v>27</v>
      </c>
      <c r="Z11" s="67" t="s">
        <v>191</v>
      </c>
      <c r="AA11" t="s">
        <v>183</v>
      </c>
    </row>
    <row r="12" spans="1:27" x14ac:dyDescent="0.25">
      <c r="A12" s="27" t="s">
        <v>39</v>
      </c>
      <c r="B12" s="17" t="str">
        <f t="shared" si="2"/>
        <v>fsts_l015_mwl_wave09</v>
      </c>
      <c r="C12" s="28" t="s">
        <v>26</v>
      </c>
      <c r="D12" s="28" t="s">
        <v>26</v>
      </c>
      <c r="E12" s="29" t="s">
        <v>27</v>
      </c>
      <c r="F12" s="29" t="s">
        <v>27</v>
      </c>
      <c r="G12" s="29" t="s">
        <v>28</v>
      </c>
      <c r="H12" s="30" t="s">
        <v>29</v>
      </c>
      <c r="I12" s="31" t="s">
        <v>30</v>
      </c>
      <c r="J12" s="32" t="s">
        <v>31</v>
      </c>
      <c r="K12" s="33" t="s">
        <v>27</v>
      </c>
      <c r="L12" s="34" t="s">
        <v>27</v>
      </c>
      <c r="M12" s="33" t="s">
        <v>27</v>
      </c>
      <c r="N12" s="35" t="s">
        <v>27</v>
      </c>
      <c r="O12" s="36">
        <v>90</v>
      </c>
      <c r="P12" s="35">
        <v>0.5</v>
      </c>
      <c r="Q12" s="34">
        <v>4.5</v>
      </c>
      <c r="R12" s="33" t="s">
        <v>27</v>
      </c>
      <c r="S12" s="35" t="s">
        <v>27</v>
      </c>
      <c r="T12" s="35" t="s">
        <v>27</v>
      </c>
      <c r="U12" s="35" t="s">
        <v>27</v>
      </c>
      <c r="V12" s="35" t="s">
        <v>27</v>
      </c>
      <c r="W12" s="35" t="s">
        <v>27</v>
      </c>
      <c r="X12" s="35" t="s">
        <v>27</v>
      </c>
      <c r="Y12" s="34" t="s">
        <v>27</v>
      </c>
      <c r="Z12" s="67" t="s">
        <v>192</v>
      </c>
      <c r="AA12" t="s">
        <v>183</v>
      </c>
    </row>
    <row r="13" spans="1:27" x14ac:dyDescent="0.25">
      <c r="A13" s="27" t="s">
        <v>40</v>
      </c>
      <c r="B13" s="17" t="str">
        <f t="shared" si="2"/>
        <v>fsts_l015_mwl_wave10</v>
      </c>
      <c r="C13" s="28" t="s">
        <v>26</v>
      </c>
      <c r="D13" s="28" t="s">
        <v>26</v>
      </c>
      <c r="E13" s="29" t="s">
        <v>27</v>
      </c>
      <c r="F13" s="29" t="s">
        <v>27</v>
      </c>
      <c r="G13" s="29" t="s">
        <v>28</v>
      </c>
      <c r="H13" s="30" t="s">
        <v>29</v>
      </c>
      <c r="I13" s="31" t="s">
        <v>30</v>
      </c>
      <c r="J13" s="32" t="s">
        <v>31</v>
      </c>
      <c r="K13" s="33" t="s">
        <v>27</v>
      </c>
      <c r="L13" s="34" t="s">
        <v>27</v>
      </c>
      <c r="M13" s="33" t="s">
        <v>27</v>
      </c>
      <c r="N13" s="35" t="s">
        <v>27</v>
      </c>
      <c r="O13" s="36">
        <v>125</v>
      </c>
      <c r="P13" s="35">
        <v>0.5</v>
      </c>
      <c r="Q13" s="34">
        <v>2.5</v>
      </c>
      <c r="R13" s="33" t="s">
        <v>27</v>
      </c>
      <c r="S13" s="35" t="s">
        <v>27</v>
      </c>
      <c r="T13" s="35" t="s">
        <v>27</v>
      </c>
      <c r="U13" s="35" t="s">
        <v>27</v>
      </c>
      <c r="V13" s="35" t="s">
        <v>27</v>
      </c>
      <c r="W13" s="35" t="s">
        <v>27</v>
      </c>
      <c r="X13" s="35" t="s">
        <v>27</v>
      </c>
      <c r="Y13" s="34" t="s">
        <v>27</v>
      </c>
      <c r="Z13" s="67" t="s">
        <v>193</v>
      </c>
      <c r="AA13" t="s">
        <v>183</v>
      </c>
    </row>
    <row r="14" spans="1:27" x14ac:dyDescent="0.25">
      <c r="A14" s="27" t="s">
        <v>41</v>
      </c>
      <c r="B14" s="17" t="str">
        <f t="shared" si="2"/>
        <v>fsts_l015_mwl_wave11</v>
      </c>
      <c r="C14" s="28" t="s">
        <v>26</v>
      </c>
      <c r="D14" s="28" t="s">
        <v>26</v>
      </c>
      <c r="E14" s="29" t="s">
        <v>27</v>
      </c>
      <c r="F14" s="29" t="s">
        <v>27</v>
      </c>
      <c r="G14" s="29" t="s">
        <v>28</v>
      </c>
      <c r="H14" s="30" t="s">
        <v>29</v>
      </c>
      <c r="I14" s="31" t="s">
        <v>30</v>
      </c>
      <c r="J14" s="32" t="s">
        <v>31</v>
      </c>
      <c r="K14" s="33" t="s">
        <v>27</v>
      </c>
      <c r="L14" s="34" t="s">
        <v>27</v>
      </c>
      <c r="M14" s="33" t="s">
        <v>27</v>
      </c>
      <c r="N14" s="35" t="s">
        <v>27</v>
      </c>
      <c r="O14" s="36">
        <v>125</v>
      </c>
      <c r="P14" s="35">
        <v>0.5</v>
      </c>
      <c r="Q14" s="34">
        <v>3.5</v>
      </c>
      <c r="R14" s="33" t="s">
        <v>27</v>
      </c>
      <c r="S14" s="35" t="s">
        <v>27</v>
      </c>
      <c r="T14" s="35" t="s">
        <v>27</v>
      </c>
      <c r="U14" s="35" t="s">
        <v>27</v>
      </c>
      <c r="V14" s="35" t="s">
        <v>27</v>
      </c>
      <c r="W14" s="35" t="s">
        <v>27</v>
      </c>
      <c r="X14" s="35" t="s">
        <v>27</v>
      </c>
      <c r="Y14" s="34" t="s">
        <v>27</v>
      </c>
      <c r="Z14" s="67" t="s">
        <v>194</v>
      </c>
      <c r="AA14" t="s">
        <v>183</v>
      </c>
    </row>
    <row r="15" spans="1:27" x14ac:dyDescent="0.25">
      <c r="A15" s="27" t="s">
        <v>42</v>
      </c>
      <c r="B15" s="17" t="str">
        <f t="shared" si="2"/>
        <v>fsts_l015_mwl_wave12</v>
      </c>
      <c r="C15" s="28" t="s">
        <v>26</v>
      </c>
      <c r="D15" s="28" t="s">
        <v>26</v>
      </c>
      <c r="E15" s="29" t="s">
        <v>27</v>
      </c>
      <c r="F15" s="29" t="s">
        <v>27</v>
      </c>
      <c r="G15" s="35" t="s">
        <v>28</v>
      </c>
      <c r="H15" s="30" t="s">
        <v>29</v>
      </c>
      <c r="I15" s="31" t="s">
        <v>30</v>
      </c>
      <c r="J15" s="32" t="s">
        <v>31</v>
      </c>
      <c r="K15" s="33" t="s">
        <v>27</v>
      </c>
      <c r="L15" s="34" t="s">
        <v>27</v>
      </c>
      <c r="M15" s="33" t="s">
        <v>27</v>
      </c>
      <c r="N15" s="35" t="s">
        <v>27</v>
      </c>
      <c r="O15" s="36">
        <v>125</v>
      </c>
      <c r="P15" s="35">
        <v>0.5</v>
      </c>
      <c r="Q15" s="34">
        <v>4.5</v>
      </c>
      <c r="R15" s="33" t="s">
        <v>27</v>
      </c>
      <c r="S15" s="35" t="s">
        <v>27</v>
      </c>
      <c r="T15" s="35" t="s">
        <v>27</v>
      </c>
      <c r="U15" s="35" t="s">
        <v>27</v>
      </c>
      <c r="V15" s="35" t="s">
        <v>27</v>
      </c>
      <c r="W15" s="35" t="s">
        <v>27</v>
      </c>
      <c r="X15" s="35" t="s">
        <v>27</v>
      </c>
      <c r="Y15" s="34" t="s">
        <v>27</v>
      </c>
      <c r="Z15" s="67" t="s">
        <v>195</v>
      </c>
      <c r="AA15" t="s">
        <v>183</v>
      </c>
    </row>
    <row r="16" spans="1:27" x14ac:dyDescent="0.25">
      <c r="A16" s="27" t="s">
        <v>43</v>
      </c>
      <c r="B16" s="17" t="str">
        <f t="shared" si="2"/>
        <v>fsts_l015_mwl_wave13</v>
      </c>
      <c r="C16" s="28" t="s">
        <v>26</v>
      </c>
      <c r="D16" s="28" t="s">
        <v>26</v>
      </c>
      <c r="E16" s="29" t="s">
        <v>27</v>
      </c>
      <c r="F16" s="29" t="s">
        <v>27</v>
      </c>
      <c r="G16" s="35" t="s">
        <v>28</v>
      </c>
      <c r="H16" s="30" t="s">
        <v>29</v>
      </c>
      <c r="I16" s="31" t="s">
        <v>30</v>
      </c>
      <c r="J16" s="32" t="s">
        <v>31</v>
      </c>
      <c r="K16" s="33" t="s">
        <v>27</v>
      </c>
      <c r="L16" s="34" t="s">
        <v>27</v>
      </c>
      <c r="M16" s="33" t="s">
        <v>27</v>
      </c>
      <c r="N16" s="35" t="s">
        <v>27</v>
      </c>
      <c r="O16" s="36">
        <v>150</v>
      </c>
      <c r="P16" s="35">
        <v>0.5</v>
      </c>
      <c r="Q16" s="34">
        <v>2.5</v>
      </c>
      <c r="R16" s="33" t="s">
        <v>27</v>
      </c>
      <c r="S16" s="35" t="s">
        <v>27</v>
      </c>
      <c r="T16" s="35" t="s">
        <v>27</v>
      </c>
      <c r="U16" s="35" t="s">
        <v>27</v>
      </c>
      <c r="V16" s="35" t="s">
        <v>27</v>
      </c>
      <c r="W16" s="35" t="s">
        <v>27</v>
      </c>
      <c r="X16" s="35" t="s">
        <v>27</v>
      </c>
      <c r="Y16" s="34" t="s">
        <v>27</v>
      </c>
      <c r="Z16" s="67" t="s">
        <v>196</v>
      </c>
      <c r="AA16" t="s">
        <v>183</v>
      </c>
    </row>
    <row r="17" spans="1:27" x14ac:dyDescent="0.25">
      <c r="A17" s="27" t="s">
        <v>44</v>
      </c>
      <c r="B17" s="17" t="str">
        <f t="shared" si="2"/>
        <v>fsts_l015_mwl_wave14</v>
      </c>
      <c r="C17" s="28" t="s">
        <v>26</v>
      </c>
      <c r="D17" s="28" t="s">
        <v>26</v>
      </c>
      <c r="E17" s="29" t="s">
        <v>27</v>
      </c>
      <c r="F17" s="29" t="s">
        <v>27</v>
      </c>
      <c r="G17" s="35" t="s">
        <v>28</v>
      </c>
      <c r="H17" s="30" t="s">
        <v>29</v>
      </c>
      <c r="I17" s="31" t="s">
        <v>30</v>
      </c>
      <c r="J17" s="32" t="s">
        <v>31</v>
      </c>
      <c r="K17" s="33" t="s">
        <v>27</v>
      </c>
      <c r="L17" s="34" t="s">
        <v>27</v>
      </c>
      <c r="M17" s="33" t="s">
        <v>27</v>
      </c>
      <c r="N17" s="35" t="s">
        <v>27</v>
      </c>
      <c r="O17" s="36">
        <v>150</v>
      </c>
      <c r="P17" s="35">
        <v>0.5</v>
      </c>
      <c r="Q17" s="34">
        <v>3.5</v>
      </c>
      <c r="R17" s="33" t="s">
        <v>27</v>
      </c>
      <c r="S17" s="35" t="s">
        <v>27</v>
      </c>
      <c r="T17" s="35" t="s">
        <v>27</v>
      </c>
      <c r="U17" s="35" t="s">
        <v>27</v>
      </c>
      <c r="V17" s="35" t="s">
        <v>27</v>
      </c>
      <c r="W17" s="35" t="s">
        <v>27</v>
      </c>
      <c r="X17" s="35" t="s">
        <v>27</v>
      </c>
      <c r="Y17" s="34" t="s">
        <v>27</v>
      </c>
      <c r="Z17" s="67" t="s">
        <v>197</v>
      </c>
      <c r="AA17" t="s">
        <v>183</v>
      </c>
    </row>
    <row r="18" spans="1:27" x14ac:dyDescent="0.25">
      <c r="A18" s="27" t="s">
        <v>45</v>
      </c>
      <c r="B18" s="17" t="str">
        <f t="shared" si="2"/>
        <v>fsts_l015_mwl_wave15</v>
      </c>
      <c r="C18" s="28" t="s">
        <v>26</v>
      </c>
      <c r="D18" s="28" t="s">
        <v>26</v>
      </c>
      <c r="E18" s="29" t="s">
        <v>27</v>
      </c>
      <c r="F18" s="29" t="s">
        <v>27</v>
      </c>
      <c r="G18" s="35" t="s">
        <v>28</v>
      </c>
      <c r="H18" s="30" t="s">
        <v>29</v>
      </c>
      <c r="I18" s="31" t="s">
        <v>30</v>
      </c>
      <c r="J18" s="32" t="s">
        <v>31</v>
      </c>
      <c r="K18" s="33" t="s">
        <v>27</v>
      </c>
      <c r="L18" s="34" t="s">
        <v>27</v>
      </c>
      <c r="M18" s="33" t="s">
        <v>27</v>
      </c>
      <c r="N18" s="35" t="s">
        <v>27</v>
      </c>
      <c r="O18" s="36">
        <v>150</v>
      </c>
      <c r="P18" s="35">
        <v>0.5</v>
      </c>
      <c r="Q18" s="34">
        <v>4.5</v>
      </c>
      <c r="R18" s="33" t="s">
        <v>27</v>
      </c>
      <c r="S18" s="35" t="s">
        <v>27</v>
      </c>
      <c r="T18" s="35" t="s">
        <v>27</v>
      </c>
      <c r="U18" s="35" t="s">
        <v>27</v>
      </c>
      <c r="V18" s="35" t="s">
        <v>27</v>
      </c>
      <c r="W18" s="35" t="s">
        <v>27</v>
      </c>
      <c r="X18" s="35" t="s">
        <v>27</v>
      </c>
      <c r="Y18" s="34" t="s">
        <v>27</v>
      </c>
      <c r="Z18" s="67" t="s">
        <v>198</v>
      </c>
      <c r="AA18" t="s">
        <v>183</v>
      </c>
    </row>
    <row r="19" spans="1:27" x14ac:dyDescent="0.25">
      <c r="A19" s="27" t="s">
        <v>46</v>
      </c>
      <c r="B19" s="17" t="str">
        <f t="shared" si="2"/>
        <v>fsts_l015_mwl_wave16</v>
      </c>
      <c r="C19" s="28" t="s">
        <v>26</v>
      </c>
      <c r="D19" s="28" t="s">
        <v>26</v>
      </c>
      <c r="E19" s="29" t="s">
        <v>27</v>
      </c>
      <c r="F19" s="29" t="s">
        <v>27</v>
      </c>
      <c r="G19" s="35" t="s">
        <v>28</v>
      </c>
      <c r="H19" s="30" t="s">
        <v>29</v>
      </c>
      <c r="I19" s="31" t="s">
        <v>30</v>
      </c>
      <c r="J19" s="32" t="s">
        <v>31</v>
      </c>
      <c r="K19" s="33" t="s">
        <v>27</v>
      </c>
      <c r="L19" s="34" t="s">
        <v>27</v>
      </c>
      <c r="M19" s="33" t="s">
        <v>27</v>
      </c>
      <c r="N19" s="35" t="s">
        <v>27</v>
      </c>
      <c r="O19" s="36">
        <v>310</v>
      </c>
      <c r="P19" s="35">
        <v>0.5</v>
      </c>
      <c r="Q19" s="34">
        <v>2.5</v>
      </c>
      <c r="R19" s="33" t="s">
        <v>27</v>
      </c>
      <c r="S19" s="35" t="s">
        <v>27</v>
      </c>
      <c r="T19" s="35" t="s">
        <v>27</v>
      </c>
      <c r="U19" s="35" t="s">
        <v>27</v>
      </c>
      <c r="V19" s="35" t="s">
        <v>27</v>
      </c>
      <c r="W19" s="35" t="s">
        <v>27</v>
      </c>
      <c r="X19" s="35" t="s">
        <v>27</v>
      </c>
      <c r="Y19" s="34" t="s">
        <v>27</v>
      </c>
      <c r="Z19" s="67" t="s">
        <v>199</v>
      </c>
      <c r="AA19" t="s">
        <v>183</v>
      </c>
    </row>
    <row r="20" spans="1:27" x14ac:dyDescent="0.25">
      <c r="A20" s="27" t="s">
        <v>47</v>
      </c>
      <c r="B20" s="17" t="str">
        <f t="shared" si="2"/>
        <v>fsts_l015_mwl_wave17</v>
      </c>
      <c r="C20" s="28" t="s">
        <v>26</v>
      </c>
      <c r="D20" s="28" t="s">
        <v>26</v>
      </c>
      <c r="E20" s="29" t="s">
        <v>27</v>
      </c>
      <c r="F20" s="29" t="s">
        <v>27</v>
      </c>
      <c r="G20" s="35" t="s">
        <v>28</v>
      </c>
      <c r="H20" s="30" t="s">
        <v>29</v>
      </c>
      <c r="I20" s="31" t="s">
        <v>30</v>
      </c>
      <c r="J20" s="32" t="s">
        <v>31</v>
      </c>
      <c r="K20" s="33" t="s">
        <v>27</v>
      </c>
      <c r="L20" s="34" t="s">
        <v>27</v>
      </c>
      <c r="M20" s="33" t="s">
        <v>27</v>
      </c>
      <c r="N20" s="35" t="s">
        <v>27</v>
      </c>
      <c r="O20" s="36">
        <v>310</v>
      </c>
      <c r="P20" s="35">
        <v>0.5</v>
      </c>
      <c r="Q20" s="34">
        <v>3.5</v>
      </c>
      <c r="R20" s="33" t="s">
        <v>27</v>
      </c>
      <c r="S20" s="35" t="s">
        <v>27</v>
      </c>
      <c r="T20" s="35" t="s">
        <v>27</v>
      </c>
      <c r="U20" s="35" t="s">
        <v>27</v>
      </c>
      <c r="V20" s="35" t="s">
        <v>27</v>
      </c>
      <c r="W20" s="35" t="s">
        <v>27</v>
      </c>
      <c r="X20" s="35" t="s">
        <v>27</v>
      </c>
      <c r="Y20" s="34" t="s">
        <v>27</v>
      </c>
      <c r="Z20" s="67" t="s">
        <v>200</v>
      </c>
      <c r="AA20" t="s">
        <v>183</v>
      </c>
    </row>
    <row r="21" spans="1:27" x14ac:dyDescent="0.25">
      <c r="A21" s="27" t="s">
        <v>48</v>
      </c>
      <c r="B21" s="17" t="str">
        <f t="shared" si="2"/>
        <v>fsts_l015_mwl_wave18</v>
      </c>
      <c r="C21" s="28" t="s">
        <v>26</v>
      </c>
      <c r="D21" s="28" t="s">
        <v>26</v>
      </c>
      <c r="E21" s="29" t="s">
        <v>27</v>
      </c>
      <c r="F21" s="29" t="s">
        <v>27</v>
      </c>
      <c r="G21" s="35" t="s">
        <v>28</v>
      </c>
      <c r="H21" s="30" t="s">
        <v>29</v>
      </c>
      <c r="I21" s="31" t="s">
        <v>30</v>
      </c>
      <c r="J21" s="32" t="s">
        <v>31</v>
      </c>
      <c r="K21" s="33" t="s">
        <v>27</v>
      </c>
      <c r="L21" s="34" t="s">
        <v>27</v>
      </c>
      <c r="M21" s="33" t="s">
        <v>27</v>
      </c>
      <c r="N21" s="35" t="s">
        <v>27</v>
      </c>
      <c r="O21" s="36">
        <v>310</v>
      </c>
      <c r="P21" s="35">
        <v>0.5</v>
      </c>
      <c r="Q21" s="34">
        <v>4.5</v>
      </c>
      <c r="R21" s="33" t="s">
        <v>27</v>
      </c>
      <c r="S21" s="35" t="s">
        <v>27</v>
      </c>
      <c r="T21" s="35" t="s">
        <v>27</v>
      </c>
      <c r="U21" s="35" t="s">
        <v>27</v>
      </c>
      <c r="V21" s="35" t="s">
        <v>27</v>
      </c>
      <c r="W21" s="35" t="s">
        <v>27</v>
      </c>
      <c r="X21" s="35" t="s">
        <v>27</v>
      </c>
      <c r="Y21" s="34" t="s">
        <v>27</v>
      </c>
      <c r="Z21" s="67" t="s">
        <v>201</v>
      </c>
      <c r="AA21" t="s">
        <v>183</v>
      </c>
    </row>
    <row r="22" spans="1:27" x14ac:dyDescent="0.25">
      <c r="A22" s="27" t="s">
        <v>49</v>
      </c>
      <c r="B22" s="17" t="str">
        <f t="shared" si="2"/>
        <v>fsts_l095_mwl_wave01</v>
      </c>
      <c r="C22" s="28" t="s">
        <v>50</v>
      </c>
      <c r="D22" s="28" t="s">
        <v>50</v>
      </c>
      <c r="E22" s="29" t="s">
        <v>27</v>
      </c>
      <c r="F22" s="29" t="s">
        <v>27</v>
      </c>
      <c r="G22" s="35" t="s">
        <v>28</v>
      </c>
      <c r="H22" s="30" t="s">
        <v>29</v>
      </c>
      <c r="I22" s="31" t="s">
        <v>30</v>
      </c>
      <c r="J22" s="32" t="s">
        <v>31</v>
      </c>
      <c r="K22" s="33" t="s">
        <v>27</v>
      </c>
      <c r="L22" s="34" t="s">
        <v>27</v>
      </c>
      <c r="M22" s="33" t="s">
        <v>27</v>
      </c>
      <c r="N22" s="35" t="s">
        <v>27</v>
      </c>
      <c r="O22" s="36">
        <v>45</v>
      </c>
      <c r="P22" s="35">
        <v>0.5</v>
      </c>
      <c r="Q22" s="34">
        <v>2.5</v>
      </c>
      <c r="R22" s="33" t="s">
        <v>27</v>
      </c>
      <c r="S22" s="35" t="s">
        <v>27</v>
      </c>
      <c r="T22" s="35" t="s">
        <v>27</v>
      </c>
      <c r="U22" s="35" t="s">
        <v>27</v>
      </c>
      <c r="V22" s="35" t="s">
        <v>27</v>
      </c>
      <c r="W22" s="35" t="s">
        <v>27</v>
      </c>
      <c r="X22" s="35" t="s">
        <v>27</v>
      </c>
      <c r="Y22" s="34" t="s">
        <v>27</v>
      </c>
      <c r="Z22" s="67" t="str">
        <f>Z4</f>
        <v>wave01</v>
      </c>
      <c r="AA22" t="s">
        <v>220</v>
      </c>
    </row>
    <row r="23" spans="1:27" x14ac:dyDescent="0.25">
      <c r="A23" s="27" t="s">
        <v>51</v>
      </c>
      <c r="B23" s="17" t="str">
        <f t="shared" si="2"/>
        <v>fsts_l095_mwl_wave02</v>
      </c>
      <c r="C23" s="28" t="s">
        <v>50</v>
      </c>
      <c r="D23" s="28" t="s">
        <v>50</v>
      </c>
      <c r="E23" s="29" t="s">
        <v>27</v>
      </c>
      <c r="F23" s="29" t="s">
        <v>27</v>
      </c>
      <c r="G23" s="35" t="s">
        <v>28</v>
      </c>
      <c r="H23" s="30" t="s">
        <v>29</v>
      </c>
      <c r="I23" s="31" t="s">
        <v>30</v>
      </c>
      <c r="J23" s="32" t="s">
        <v>31</v>
      </c>
      <c r="K23" s="33" t="s">
        <v>27</v>
      </c>
      <c r="L23" s="34" t="s">
        <v>27</v>
      </c>
      <c r="M23" s="33" t="s">
        <v>27</v>
      </c>
      <c r="N23" s="35" t="s">
        <v>27</v>
      </c>
      <c r="O23" s="36">
        <v>45</v>
      </c>
      <c r="P23" s="35">
        <v>0.5</v>
      </c>
      <c r="Q23" s="34">
        <v>3.5</v>
      </c>
      <c r="R23" s="33" t="s">
        <v>27</v>
      </c>
      <c r="S23" s="35" t="s">
        <v>27</v>
      </c>
      <c r="T23" s="35" t="s">
        <v>27</v>
      </c>
      <c r="U23" s="35" t="s">
        <v>27</v>
      </c>
      <c r="V23" s="35" t="s">
        <v>27</v>
      </c>
      <c r="W23" s="35" t="s">
        <v>27</v>
      </c>
      <c r="X23" s="35" t="s">
        <v>27</v>
      </c>
      <c r="Y23" s="34" t="s">
        <v>27</v>
      </c>
      <c r="Z23" s="67" t="str">
        <f t="shared" ref="Z23:Z39" si="3">Z5</f>
        <v>wave02</v>
      </c>
      <c r="AA23" t="s">
        <v>220</v>
      </c>
    </row>
    <row r="24" spans="1:27" x14ac:dyDescent="0.25">
      <c r="A24" s="27" t="s">
        <v>52</v>
      </c>
      <c r="B24" s="17" t="str">
        <f t="shared" si="2"/>
        <v>fsts_l095_mwl_wave03</v>
      </c>
      <c r="C24" s="28" t="s">
        <v>50</v>
      </c>
      <c r="D24" s="28" t="s">
        <v>50</v>
      </c>
      <c r="E24" s="29" t="s">
        <v>27</v>
      </c>
      <c r="F24" s="29" t="s">
        <v>27</v>
      </c>
      <c r="G24" s="35" t="s">
        <v>28</v>
      </c>
      <c r="H24" s="30" t="s">
        <v>29</v>
      </c>
      <c r="I24" s="31" t="s">
        <v>30</v>
      </c>
      <c r="J24" s="32" t="s">
        <v>31</v>
      </c>
      <c r="K24" s="33" t="s">
        <v>27</v>
      </c>
      <c r="L24" s="34" t="s">
        <v>27</v>
      </c>
      <c r="M24" s="33" t="s">
        <v>27</v>
      </c>
      <c r="N24" s="35" t="s">
        <v>27</v>
      </c>
      <c r="O24" s="36">
        <v>45</v>
      </c>
      <c r="P24" s="35">
        <v>0.5</v>
      </c>
      <c r="Q24" s="34">
        <v>4.5</v>
      </c>
      <c r="R24" s="33" t="s">
        <v>27</v>
      </c>
      <c r="S24" s="35" t="s">
        <v>27</v>
      </c>
      <c r="T24" s="35" t="s">
        <v>27</v>
      </c>
      <c r="U24" s="35" t="s">
        <v>27</v>
      </c>
      <c r="V24" s="35" t="s">
        <v>27</v>
      </c>
      <c r="W24" s="35" t="s">
        <v>27</v>
      </c>
      <c r="X24" s="35" t="s">
        <v>27</v>
      </c>
      <c r="Y24" s="34" t="s">
        <v>27</v>
      </c>
      <c r="Z24" s="67" t="str">
        <f t="shared" si="3"/>
        <v>wave03</v>
      </c>
      <c r="AA24" t="s">
        <v>220</v>
      </c>
    </row>
    <row r="25" spans="1:27" x14ac:dyDescent="0.25">
      <c r="A25" s="27" t="s">
        <v>53</v>
      </c>
      <c r="B25" s="17" t="str">
        <f t="shared" si="2"/>
        <v>fsts_l095_mwl_wave04</v>
      </c>
      <c r="C25" s="28" t="s">
        <v>50</v>
      </c>
      <c r="D25" s="28" t="s">
        <v>50</v>
      </c>
      <c r="E25" s="29" t="s">
        <v>27</v>
      </c>
      <c r="F25" s="29" t="s">
        <v>27</v>
      </c>
      <c r="G25" s="35" t="s">
        <v>28</v>
      </c>
      <c r="H25" s="30" t="s">
        <v>29</v>
      </c>
      <c r="I25" s="31" t="s">
        <v>30</v>
      </c>
      <c r="J25" s="32" t="s">
        <v>31</v>
      </c>
      <c r="K25" s="33" t="s">
        <v>27</v>
      </c>
      <c r="L25" s="34" t="s">
        <v>27</v>
      </c>
      <c r="M25" s="33" t="s">
        <v>27</v>
      </c>
      <c r="N25" s="35" t="s">
        <v>27</v>
      </c>
      <c r="O25" s="36">
        <v>70</v>
      </c>
      <c r="P25" s="35">
        <v>0.5</v>
      </c>
      <c r="Q25" s="34">
        <v>2.5</v>
      </c>
      <c r="R25" s="33" t="s">
        <v>27</v>
      </c>
      <c r="S25" s="35" t="s">
        <v>27</v>
      </c>
      <c r="T25" s="35" t="s">
        <v>27</v>
      </c>
      <c r="U25" s="35" t="s">
        <v>27</v>
      </c>
      <c r="V25" s="35" t="s">
        <v>27</v>
      </c>
      <c r="W25" s="35" t="s">
        <v>27</v>
      </c>
      <c r="X25" s="35" t="s">
        <v>27</v>
      </c>
      <c r="Y25" s="34" t="s">
        <v>27</v>
      </c>
      <c r="Z25" s="67" t="str">
        <f t="shared" si="3"/>
        <v>wave04</v>
      </c>
      <c r="AA25" t="s">
        <v>220</v>
      </c>
    </row>
    <row r="26" spans="1:27" x14ac:dyDescent="0.25">
      <c r="A26" s="27" t="s">
        <v>54</v>
      </c>
      <c r="B26" s="17" t="str">
        <f t="shared" si="2"/>
        <v>fsts_l095_mwl_wave05</v>
      </c>
      <c r="C26" s="28" t="s">
        <v>50</v>
      </c>
      <c r="D26" s="28" t="s">
        <v>50</v>
      </c>
      <c r="E26" s="29" t="s">
        <v>27</v>
      </c>
      <c r="F26" s="29" t="s">
        <v>27</v>
      </c>
      <c r="G26" s="35" t="s">
        <v>28</v>
      </c>
      <c r="H26" s="30" t="s">
        <v>29</v>
      </c>
      <c r="I26" s="31" t="s">
        <v>30</v>
      </c>
      <c r="J26" s="32" t="s">
        <v>31</v>
      </c>
      <c r="K26" s="33" t="s">
        <v>27</v>
      </c>
      <c r="L26" s="34" t="s">
        <v>27</v>
      </c>
      <c r="M26" s="33" t="s">
        <v>27</v>
      </c>
      <c r="N26" s="35" t="s">
        <v>27</v>
      </c>
      <c r="O26" s="36">
        <v>70</v>
      </c>
      <c r="P26" s="35">
        <v>0.5</v>
      </c>
      <c r="Q26" s="34">
        <v>3.5</v>
      </c>
      <c r="R26" s="33" t="s">
        <v>27</v>
      </c>
      <c r="S26" s="35" t="s">
        <v>27</v>
      </c>
      <c r="T26" s="35" t="s">
        <v>27</v>
      </c>
      <c r="U26" s="35" t="s">
        <v>27</v>
      </c>
      <c r="V26" s="35" t="s">
        <v>27</v>
      </c>
      <c r="W26" s="35" t="s">
        <v>27</v>
      </c>
      <c r="X26" s="35" t="s">
        <v>27</v>
      </c>
      <c r="Y26" s="34" t="s">
        <v>27</v>
      </c>
      <c r="Z26" s="67" t="str">
        <f t="shared" si="3"/>
        <v>wave05</v>
      </c>
      <c r="AA26" t="s">
        <v>220</v>
      </c>
    </row>
    <row r="27" spans="1:27" x14ac:dyDescent="0.25">
      <c r="A27" s="27" t="s">
        <v>55</v>
      </c>
      <c r="B27" s="17" t="str">
        <f t="shared" si="2"/>
        <v>fsts_l095_mwl_wave06</v>
      </c>
      <c r="C27" s="28" t="s">
        <v>50</v>
      </c>
      <c r="D27" s="28" t="s">
        <v>50</v>
      </c>
      <c r="E27" s="29" t="s">
        <v>27</v>
      </c>
      <c r="F27" s="29" t="s">
        <v>27</v>
      </c>
      <c r="G27" s="35" t="s">
        <v>28</v>
      </c>
      <c r="H27" s="30" t="s">
        <v>29</v>
      </c>
      <c r="I27" s="31" t="s">
        <v>30</v>
      </c>
      <c r="J27" s="32" t="s">
        <v>31</v>
      </c>
      <c r="K27" s="33" t="s">
        <v>27</v>
      </c>
      <c r="L27" s="34" t="s">
        <v>27</v>
      </c>
      <c r="M27" s="33" t="s">
        <v>27</v>
      </c>
      <c r="N27" s="35" t="s">
        <v>27</v>
      </c>
      <c r="O27" s="36">
        <v>70</v>
      </c>
      <c r="P27" s="35">
        <v>0.5</v>
      </c>
      <c r="Q27" s="34">
        <v>4.5</v>
      </c>
      <c r="R27" s="33" t="s">
        <v>27</v>
      </c>
      <c r="S27" s="35" t="s">
        <v>27</v>
      </c>
      <c r="T27" s="35" t="s">
        <v>27</v>
      </c>
      <c r="U27" s="35" t="s">
        <v>27</v>
      </c>
      <c r="V27" s="35" t="s">
        <v>27</v>
      </c>
      <c r="W27" s="35" t="s">
        <v>27</v>
      </c>
      <c r="X27" s="35" t="s">
        <v>27</v>
      </c>
      <c r="Y27" s="34" t="s">
        <v>27</v>
      </c>
      <c r="Z27" s="67" t="str">
        <f t="shared" si="3"/>
        <v>wave06</v>
      </c>
      <c r="AA27" t="s">
        <v>220</v>
      </c>
    </row>
    <row r="28" spans="1:27" x14ac:dyDescent="0.25">
      <c r="A28" s="27" t="s">
        <v>56</v>
      </c>
      <c r="B28" s="17" t="str">
        <f t="shared" si="2"/>
        <v>fsts_l095_mwl_wave07</v>
      </c>
      <c r="C28" s="28" t="s">
        <v>50</v>
      </c>
      <c r="D28" s="28" t="s">
        <v>50</v>
      </c>
      <c r="E28" s="29" t="s">
        <v>27</v>
      </c>
      <c r="F28" s="29" t="s">
        <v>27</v>
      </c>
      <c r="G28" s="35" t="s">
        <v>28</v>
      </c>
      <c r="H28" s="30" t="s">
        <v>29</v>
      </c>
      <c r="I28" s="31" t="s">
        <v>30</v>
      </c>
      <c r="J28" s="32" t="s">
        <v>31</v>
      </c>
      <c r="K28" s="33" t="s">
        <v>27</v>
      </c>
      <c r="L28" s="34" t="s">
        <v>27</v>
      </c>
      <c r="M28" s="33" t="s">
        <v>27</v>
      </c>
      <c r="N28" s="35" t="s">
        <v>27</v>
      </c>
      <c r="O28" s="36">
        <v>90</v>
      </c>
      <c r="P28" s="35">
        <v>0.5</v>
      </c>
      <c r="Q28" s="34">
        <v>2.5</v>
      </c>
      <c r="R28" s="33" t="s">
        <v>27</v>
      </c>
      <c r="S28" s="35" t="s">
        <v>27</v>
      </c>
      <c r="T28" s="35" t="s">
        <v>27</v>
      </c>
      <c r="U28" s="35" t="s">
        <v>27</v>
      </c>
      <c r="V28" s="35" t="s">
        <v>27</v>
      </c>
      <c r="W28" s="35" t="s">
        <v>27</v>
      </c>
      <c r="X28" s="35" t="s">
        <v>27</v>
      </c>
      <c r="Y28" s="34" t="s">
        <v>27</v>
      </c>
      <c r="Z28" s="67" t="str">
        <f t="shared" si="3"/>
        <v>wave07</v>
      </c>
      <c r="AA28" t="s">
        <v>220</v>
      </c>
    </row>
    <row r="29" spans="1:27" x14ac:dyDescent="0.25">
      <c r="A29" s="27" t="s">
        <v>57</v>
      </c>
      <c r="B29" s="17" t="str">
        <f t="shared" si="2"/>
        <v>fsts_l095_mwl_wave08</v>
      </c>
      <c r="C29" s="28" t="s">
        <v>50</v>
      </c>
      <c r="D29" s="28" t="s">
        <v>50</v>
      </c>
      <c r="E29" s="29" t="s">
        <v>27</v>
      </c>
      <c r="F29" s="29" t="s">
        <v>27</v>
      </c>
      <c r="G29" s="35" t="s">
        <v>28</v>
      </c>
      <c r="H29" s="30" t="s">
        <v>29</v>
      </c>
      <c r="I29" s="31" t="s">
        <v>30</v>
      </c>
      <c r="J29" s="32" t="s">
        <v>31</v>
      </c>
      <c r="K29" s="33" t="s">
        <v>27</v>
      </c>
      <c r="L29" s="34" t="s">
        <v>27</v>
      </c>
      <c r="M29" s="33" t="s">
        <v>27</v>
      </c>
      <c r="N29" s="35" t="s">
        <v>27</v>
      </c>
      <c r="O29" s="36">
        <v>90</v>
      </c>
      <c r="P29" s="35">
        <v>0.5</v>
      </c>
      <c r="Q29" s="34">
        <v>3.5</v>
      </c>
      <c r="R29" s="33" t="s">
        <v>27</v>
      </c>
      <c r="S29" s="35" t="s">
        <v>27</v>
      </c>
      <c r="T29" s="35" t="s">
        <v>27</v>
      </c>
      <c r="U29" s="35" t="s">
        <v>27</v>
      </c>
      <c r="V29" s="35" t="s">
        <v>27</v>
      </c>
      <c r="W29" s="35" t="s">
        <v>27</v>
      </c>
      <c r="X29" s="35" t="s">
        <v>27</v>
      </c>
      <c r="Y29" s="34" t="s">
        <v>27</v>
      </c>
      <c r="Z29" s="67" t="str">
        <f t="shared" si="3"/>
        <v>wave08</v>
      </c>
      <c r="AA29" t="s">
        <v>220</v>
      </c>
    </row>
    <row r="30" spans="1:27" x14ac:dyDescent="0.25">
      <c r="A30" s="27" t="s">
        <v>58</v>
      </c>
      <c r="B30" s="17" t="str">
        <f t="shared" si="2"/>
        <v>fsts_l095_mwl_wave09</v>
      </c>
      <c r="C30" s="28" t="s">
        <v>50</v>
      </c>
      <c r="D30" s="28" t="s">
        <v>50</v>
      </c>
      <c r="E30" s="29" t="s">
        <v>27</v>
      </c>
      <c r="F30" s="29" t="s">
        <v>27</v>
      </c>
      <c r="G30" s="35" t="s">
        <v>28</v>
      </c>
      <c r="H30" s="30" t="s">
        <v>29</v>
      </c>
      <c r="I30" s="31" t="s">
        <v>30</v>
      </c>
      <c r="J30" s="32" t="s">
        <v>31</v>
      </c>
      <c r="K30" s="33" t="s">
        <v>27</v>
      </c>
      <c r="L30" s="34" t="s">
        <v>27</v>
      </c>
      <c r="M30" s="33" t="s">
        <v>27</v>
      </c>
      <c r="N30" s="35" t="s">
        <v>27</v>
      </c>
      <c r="O30" s="36">
        <v>90</v>
      </c>
      <c r="P30" s="35">
        <v>0.5</v>
      </c>
      <c r="Q30" s="34">
        <v>4.5</v>
      </c>
      <c r="R30" s="33" t="s">
        <v>27</v>
      </c>
      <c r="S30" s="35" t="s">
        <v>27</v>
      </c>
      <c r="T30" s="35" t="s">
        <v>27</v>
      </c>
      <c r="U30" s="35" t="s">
        <v>27</v>
      </c>
      <c r="V30" s="35" t="s">
        <v>27</v>
      </c>
      <c r="W30" s="35" t="s">
        <v>27</v>
      </c>
      <c r="X30" s="35" t="s">
        <v>27</v>
      </c>
      <c r="Y30" s="34" t="s">
        <v>27</v>
      </c>
      <c r="Z30" s="67" t="str">
        <f t="shared" si="3"/>
        <v>wave09</v>
      </c>
      <c r="AA30" t="s">
        <v>220</v>
      </c>
    </row>
    <row r="31" spans="1:27" x14ac:dyDescent="0.25">
      <c r="A31" s="27" t="s">
        <v>59</v>
      </c>
      <c r="B31" s="17" t="str">
        <f t="shared" si="2"/>
        <v>fsts_l095_mwl_wave10</v>
      </c>
      <c r="C31" s="28" t="s">
        <v>50</v>
      </c>
      <c r="D31" s="28" t="s">
        <v>50</v>
      </c>
      <c r="E31" s="29" t="s">
        <v>27</v>
      </c>
      <c r="F31" s="29" t="s">
        <v>27</v>
      </c>
      <c r="G31" s="35" t="s">
        <v>28</v>
      </c>
      <c r="H31" s="30" t="s">
        <v>29</v>
      </c>
      <c r="I31" s="31" t="s">
        <v>30</v>
      </c>
      <c r="J31" s="32" t="s">
        <v>31</v>
      </c>
      <c r="K31" s="33" t="s">
        <v>27</v>
      </c>
      <c r="L31" s="34" t="s">
        <v>27</v>
      </c>
      <c r="M31" s="33" t="s">
        <v>27</v>
      </c>
      <c r="N31" s="35" t="s">
        <v>27</v>
      </c>
      <c r="O31" s="36">
        <v>125</v>
      </c>
      <c r="P31" s="35">
        <v>0.5</v>
      </c>
      <c r="Q31" s="34">
        <v>2.5</v>
      </c>
      <c r="R31" s="33" t="s">
        <v>27</v>
      </c>
      <c r="S31" s="35" t="s">
        <v>27</v>
      </c>
      <c r="T31" s="35" t="s">
        <v>27</v>
      </c>
      <c r="U31" s="35" t="s">
        <v>27</v>
      </c>
      <c r="V31" s="35" t="s">
        <v>27</v>
      </c>
      <c r="W31" s="35" t="s">
        <v>27</v>
      </c>
      <c r="X31" s="35" t="s">
        <v>27</v>
      </c>
      <c r="Y31" s="34" t="s">
        <v>27</v>
      </c>
      <c r="Z31" s="67" t="str">
        <f t="shared" si="3"/>
        <v>wave10</v>
      </c>
      <c r="AA31" t="s">
        <v>220</v>
      </c>
    </row>
    <row r="32" spans="1:27" x14ac:dyDescent="0.25">
      <c r="A32" s="27" t="s">
        <v>60</v>
      </c>
      <c r="B32" s="17" t="str">
        <f t="shared" si="2"/>
        <v>fsts_l095_mwl_wave11</v>
      </c>
      <c r="C32" s="28" t="s">
        <v>50</v>
      </c>
      <c r="D32" s="28" t="s">
        <v>50</v>
      </c>
      <c r="E32" s="29" t="s">
        <v>27</v>
      </c>
      <c r="F32" s="29" t="s">
        <v>27</v>
      </c>
      <c r="G32" s="35" t="s">
        <v>28</v>
      </c>
      <c r="H32" s="30" t="s">
        <v>29</v>
      </c>
      <c r="I32" s="31" t="s">
        <v>30</v>
      </c>
      <c r="J32" s="32" t="s">
        <v>31</v>
      </c>
      <c r="K32" s="33" t="s">
        <v>27</v>
      </c>
      <c r="L32" s="34" t="s">
        <v>27</v>
      </c>
      <c r="M32" s="33" t="s">
        <v>27</v>
      </c>
      <c r="N32" s="35" t="s">
        <v>27</v>
      </c>
      <c r="O32" s="36">
        <v>125</v>
      </c>
      <c r="P32" s="35">
        <v>0.5</v>
      </c>
      <c r="Q32" s="34">
        <v>3.5</v>
      </c>
      <c r="R32" s="33" t="s">
        <v>27</v>
      </c>
      <c r="S32" s="35" t="s">
        <v>27</v>
      </c>
      <c r="T32" s="35" t="s">
        <v>27</v>
      </c>
      <c r="U32" s="35" t="s">
        <v>27</v>
      </c>
      <c r="V32" s="35" t="s">
        <v>27</v>
      </c>
      <c r="W32" s="35" t="s">
        <v>27</v>
      </c>
      <c r="X32" s="35" t="s">
        <v>27</v>
      </c>
      <c r="Y32" s="34" t="s">
        <v>27</v>
      </c>
      <c r="Z32" s="67" t="str">
        <f t="shared" si="3"/>
        <v>wave11</v>
      </c>
      <c r="AA32" t="s">
        <v>220</v>
      </c>
    </row>
    <row r="33" spans="1:27" x14ac:dyDescent="0.25">
      <c r="A33" s="27" t="s">
        <v>61</v>
      </c>
      <c r="B33" s="17" t="str">
        <f t="shared" si="2"/>
        <v>fsts_l095_mwl_wave12</v>
      </c>
      <c r="C33" s="28" t="s">
        <v>50</v>
      </c>
      <c r="D33" s="28" t="s">
        <v>50</v>
      </c>
      <c r="E33" s="29" t="s">
        <v>27</v>
      </c>
      <c r="F33" s="29" t="s">
        <v>27</v>
      </c>
      <c r="G33" s="35" t="s">
        <v>28</v>
      </c>
      <c r="H33" s="30" t="s">
        <v>29</v>
      </c>
      <c r="I33" s="31" t="s">
        <v>30</v>
      </c>
      <c r="J33" s="32" t="s">
        <v>31</v>
      </c>
      <c r="K33" s="33" t="s">
        <v>27</v>
      </c>
      <c r="L33" s="34" t="s">
        <v>27</v>
      </c>
      <c r="M33" s="33" t="s">
        <v>27</v>
      </c>
      <c r="N33" s="35" t="s">
        <v>27</v>
      </c>
      <c r="O33" s="36">
        <v>125</v>
      </c>
      <c r="P33" s="35">
        <v>0.5</v>
      </c>
      <c r="Q33" s="34">
        <v>4.5</v>
      </c>
      <c r="R33" s="33" t="s">
        <v>27</v>
      </c>
      <c r="S33" s="35" t="s">
        <v>27</v>
      </c>
      <c r="T33" s="35" t="s">
        <v>27</v>
      </c>
      <c r="U33" s="35" t="s">
        <v>27</v>
      </c>
      <c r="V33" s="35" t="s">
        <v>27</v>
      </c>
      <c r="W33" s="35" t="s">
        <v>27</v>
      </c>
      <c r="X33" s="35" t="s">
        <v>27</v>
      </c>
      <c r="Y33" s="34" t="s">
        <v>27</v>
      </c>
      <c r="Z33" s="67" t="str">
        <f t="shared" si="3"/>
        <v>wave12</v>
      </c>
      <c r="AA33" t="s">
        <v>220</v>
      </c>
    </row>
    <row r="34" spans="1:27" x14ac:dyDescent="0.25">
      <c r="A34" s="27" t="s">
        <v>62</v>
      </c>
      <c r="B34" s="17" t="str">
        <f t="shared" si="2"/>
        <v>fsts_l095_mwl_wave13</v>
      </c>
      <c r="C34" s="28" t="s">
        <v>50</v>
      </c>
      <c r="D34" s="28" t="s">
        <v>50</v>
      </c>
      <c r="E34" s="29" t="s">
        <v>27</v>
      </c>
      <c r="F34" s="29" t="s">
        <v>27</v>
      </c>
      <c r="G34" s="35" t="s">
        <v>28</v>
      </c>
      <c r="H34" s="30" t="s">
        <v>29</v>
      </c>
      <c r="I34" s="31" t="s">
        <v>30</v>
      </c>
      <c r="J34" s="32" t="s">
        <v>31</v>
      </c>
      <c r="K34" s="33" t="s">
        <v>27</v>
      </c>
      <c r="L34" s="34" t="s">
        <v>27</v>
      </c>
      <c r="M34" s="33" t="s">
        <v>27</v>
      </c>
      <c r="N34" s="35" t="s">
        <v>27</v>
      </c>
      <c r="O34" s="36">
        <v>150</v>
      </c>
      <c r="P34" s="35">
        <v>0.5</v>
      </c>
      <c r="Q34" s="34">
        <v>2.5</v>
      </c>
      <c r="R34" s="33" t="s">
        <v>27</v>
      </c>
      <c r="S34" s="35" t="s">
        <v>27</v>
      </c>
      <c r="T34" s="35" t="s">
        <v>27</v>
      </c>
      <c r="U34" s="35" t="s">
        <v>27</v>
      </c>
      <c r="V34" s="35" t="s">
        <v>27</v>
      </c>
      <c r="W34" s="35" t="s">
        <v>27</v>
      </c>
      <c r="X34" s="35" t="s">
        <v>27</v>
      </c>
      <c r="Y34" s="34" t="s">
        <v>27</v>
      </c>
      <c r="Z34" s="67" t="str">
        <f t="shared" si="3"/>
        <v>wave13</v>
      </c>
      <c r="AA34" t="s">
        <v>220</v>
      </c>
    </row>
    <row r="35" spans="1:27" x14ac:dyDescent="0.25">
      <c r="A35" s="27" t="s">
        <v>63</v>
      </c>
      <c r="B35" s="17" t="str">
        <f t="shared" si="2"/>
        <v>fsts_l095_mwl_wave14</v>
      </c>
      <c r="C35" s="28" t="s">
        <v>50</v>
      </c>
      <c r="D35" s="28" t="s">
        <v>50</v>
      </c>
      <c r="E35" s="29" t="s">
        <v>27</v>
      </c>
      <c r="F35" s="29" t="s">
        <v>27</v>
      </c>
      <c r="G35" s="35" t="s">
        <v>28</v>
      </c>
      <c r="H35" s="30" t="s">
        <v>29</v>
      </c>
      <c r="I35" s="31" t="s">
        <v>30</v>
      </c>
      <c r="J35" s="32" t="s">
        <v>31</v>
      </c>
      <c r="K35" s="33" t="s">
        <v>27</v>
      </c>
      <c r="L35" s="34" t="s">
        <v>27</v>
      </c>
      <c r="M35" s="33" t="s">
        <v>27</v>
      </c>
      <c r="N35" s="35" t="s">
        <v>27</v>
      </c>
      <c r="O35" s="36">
        <v>150</v>
      </c>
      <c r="P35" s="35">
        <v>0.5</v>
      </c>
      <c r="Q35" s="34">
        <v>3.5</v>
      </c>
      <c r="R35" s="33" t="s">
        <v>27</v>
      </c>
      <c r="S35" s="35" t="s">
        <v>27</v>
      </c>
      <c r="T35" s="35" t="s">
        <v>27</v>
      </c>
      <c r="U35" s="35" t="s">
        <v>27</v>
      </c>
      <c r="V35" s="35" t="s">
        <v>27</v>
      </c>
      <c r="W35" s="35" t="s">
        <v>27</v>
      </c>
      <c r="X35" s="35" t="s">
        <v>27</v>
      </c>
      <c r="Y35" s="34" t="s">
        <v>27</v>
      </c>
      <c r="Z35" s="67" t="str">
        <f t="shared" si="3"/>
        <v>wave14</v>
      </c>
      <c r="AA35" t="s">
        <v>220</v>
      </c>
    </row>
    <row r="36" spans="1:27" x14ac:dyDescent="0.25">
      <c r="A36" s="27" t="s">
        <v>64</v>
      </c>
      <c r="B36" s="17" t="str">
        <f t="shared" si="2"/>
        <v>fsts_l095_mwl_wave15</v>
      </c>
      <c r="C36" s="28" t="s">
        <v>50</v>
      </c>
      <c r="D36" s="28" t="s">
        <v>50</v>
      </c>
      <c r="E36" s="29" t="s">
        <v>27</v>
      </c>
      <c r="F36" s="29" t="s">
        <v>27</v>
      </c>
      <c r="G36" s="35" t="s">
        <v>28</v>
      </c>
      <c r="H36" s="30" t="s">
        <v>29</v>
      </c>
      <c r="I36" s="31" t="s">
        <v>30</v>
      </c>
      <c r="J36" s="32" t="s">
        <v>31</v>
      </c>
      <c r="K36" s="33" t="s">
        <v>27</v>
      </c>
      <c r="L36" s="34" t="s">
        <v>27</v>
      </c>
      <c r="M36" s="33" t="s">
        <v>27</v>
      </c>
      <c r="N36" s="35" t="s">
        <v>27</v>
      </c>
      <c r="O36" s="36">
        <v>150</v>
      </c>
      <c r="P36" s="35">
        <v>0.5</v>
      </c>
      <c r="Q36" s="34">
        <v>4.5</v>
      </c>
      <c r="R36" s="33" t="s">
        <v>27</v>
      </c>
      <c r="S36" s="35" t="s">
        <v>27</v>
      </c>
      <c r="T36" s="35" t="s">
        <v>27</v>
      </c>
      <c r="U36" s="35" t="s">
        <v>27</v>
      </c>
      <c r="V36" s="35" t="s">
        <v>27</v>
      </c>
      <c r="W36" s="35" t="s">
        <v>27</v>
      </c>
      <c r="X36" s="35" t="s">
        <v>27</v>
      </c>
      <c r="Y36" s="34" t="s">
        <v>27</v>
      </c>
      <c r="Z36" s="67" t="str">
        <f t="shared" si="3"/>
        <v>wave15</v>
      </c>
      <c r="AA36" t="s">
        <v>220</v>
      </c>
    </row>
    <row r="37" spans="1:27" x14ac:dyDescent="0.25">
      <c r="A37" s="27" t="s">
        <v>65</v>
      </c>
      <c r="B37" s="17" t="str">
        <f t="shared" si="2"/>
        <v>fsts_l095_mwl_wave16</v>
      </c>
      <c r="C37" s="28" t="s">
        <v>50</v>
      </c>
      <c r="D37" s="28" t="s">
        <v>50</v>
      </c>
      <c r="E37" s="29" t="s">
        <v>27</v>
      </c>
      <c r="F37" s="29" t="s">
        <v>27</v>
      </c>
      <c r="G37" s="35" t="s">
        <v>28</v>
      </c>
      <c r="H37" s="30" t="s">
        <v>29</v>
      </c>
      <c r="I37" s="31" t="s">
        <v>30</v>
      </c>
      <c r="J37" s="32" t="s">
        <v>31</v>
      </c>
      <c r="K37" s="33" t="s">
        <v>27</v>
      </c>
      <c r="L37" s="34" t="s">
        <v>27</v>
      </c>
      <c r="M37" s="33" t="s">
        <v>27</v>
      </c>
      <c r="N37" s="35" t="s">
        <v>27</v>
      </c>
      <c r="O37" s="36">
        <v>310</v>
      </c>
      <c r="P37" s="35">
        <v>0.5</v>
      </c>
      <c r="Q37" s="34">
        <v>2.5</v>
      </c>
      <c r="R37" s="33" t="s">
        <v>27</v>
      </c>
      <c r="S37" s="35" t="s">
        <v>27</v>
      </c>
      <c r="T37" s="35" t="s">
        <v>27</v>
      </c>
      <c r="U37" s="35" t="s">
        <v>27</v>
      </c>
      <c r="V37" s="35" t="s">
        <v>27</v>
      </c>
      <c r="W37" s="35" t="s">
        <v>27</v>
      </c>
      <c r="X37" s="35" t="s">
        <v>27</v>
      </c>
      <c r="Y37" s="34" t="s">
        <v>27</v>
      </c>
      <c r="Z37" s="67" t="str">
        <f t="shared" si="3"/>
        <v>wave16</v>
      </c>
      <c r="AA37" t="s">
        <v>220</v>
      </c>
    </row>
    <row r="38" spans="1:27" x14ac:dyDescent="0.25">
      <c r="A38" s="27" t="s">
        <v>66</v>
      </c>
      <c r="B38" s="17" t="str">
        <f t="shared" si="2"/>
        <v>fsts_l095_mwl_wave17</v>
      </c>
      <c r="C38" s="28" t="s">
        <v>50</v>
      </c>
      <c r="D38" s="28" t="s">
        <v>50</v>
      </c>
      <c r="E38" s="29" t="s">
        <v>27</v>
      </c>
      <c r="F38" s="29" t="s">
        <v>27</v>
      </c>
      <c r="G38" s="35" t="s">
        <v>28</v>
      </c>
      <c r="H38" s="30" t="s">
        <v>29</v>
      </c>
      <c r="I38" s="31" t="s">
        <v>30</v>
      </c>
      <c r="J38" s="32" t="s">
        <v>31</v>
      </c>
      <c r="K38" s="33" t="s">
        <v>27</v>
      </c>
      <c r="L38" s="34" t="s">
        <v>27</v>
      </c>
      <c r="M38" s="33" t="s">
        <v>27</v>
      </c>
      <c r="N38" s="35" t="s">
        <v>27</v>
      </c>
      <c r="O38" s="36">
        <v>310</v>
      </c>
      <c r="P38" s="35">
        <v>0.5</v>
      </c>
      <c r="Q38" s="34">
        <v>3.5</v>
      </c>
      <c r="R38" s="33" t="s">
        <v>27</v>
      </c>
      <c r="S38" s="35" t="s">
        <v>27</v>
      </c>
      <c r="T38" s="35" t="s">
        <v>27</v>
      </c>
      <c r="U38" s="35" t="s">
        <v>27</v>
      </c>
      <c r="V38" s="35" t="s">
        <v>27</v>
      </c>
      <c r="W38" s="35" t="s">
        <v>27</v>
      </c>
      <c r="X38" s="35" t="s">
        <v>27</v>
      </c>
      <c r="Y38" s="34" t="s">
        <v>27</v>
      </c>
      <c r="Z38" s="67" t="str">
        <f t="shared" si="3"/>
        <v>wave17</v>
      </c>
      <c r="AA38" t="s">
        <v>220</v>
      </c>
    </row>
    <row r="39" spans="1:27" x14ac:dyDescent="0.25">
      <c r="A39" s="27" t="s">
        <v>67</v>
      </c>
      <c r="B39" s="17" t="str">
        <f t="shared" si="2"/>
        <v>fsts_l095_mwl_wave18</v>
      </c>
      <c r="C39" s="28" t="s">
        <v>50</v>
      </c>
      <c r="D39" s="28" t="s">
        <v>50</v>
      </c>
      <c r="E39" s="29" t="s">
        <v>27</v>
      </c>
      <c r="F39" s="29" t="s">
        <v>27</v>
      </c>
      <c r="G39" s="35" t="s">
        <v>28</v>
      </c>
      <c r="H39" s="30" t="s">
        <v>29</v>
      </c>
      <c r="I39" s="31" t="s">
        <v>30</v>
      </c>
      <c r="J39" s="32" t="s">
        <v>31</v>
      </c>
      <c r="K39" s="33" t="s">
        <v>27</v>
      </c>
      <c r="L39" s="34" t="s">
        <v>27</v>
      </c>
      <c r="M39" s="33" t="s">
        <v>27</v>
      </c>
      <c r="N39" s="35" t="s">
        <v>27</v>
      </c>
      <c r="O39" s="36">
        <v>310</v>
      </c>
      <c r="P39" s="35">
        <v>0.5</v>
      </c>
      <c r="Q39" s="34">
        <v>4.5</v>
      </c>
      <c r="R39" s="33" t="s">
        <v>27</v>
      </c>
      <c r="S39" s="35" t="s">
        <v>27</v>
      </c>
      <c r="T39" s="35" t="s">
        <v>27</v>
      </c>
      <c r="U39" s="35" t="s">
        <v>27</v>
      </c>
      <c r="V39" s="35" t="s">
        <v>27</v>
      </c>
      <c r="W39" s="35" t="s">
        <v>27</v>
      </c>
      <c r="X39" s="35" t="s">
        <v>27</v>
      </c>
      <c r="Y39" s="34" t="s">
        <v>27</v>
      </c>
      <c r="Z39" s="67" t="str">
        <f t="shared" si="3"/>
        <v>wave18</v>
      </c>
      <c r="AA39" t="s">
        <v>220</v>
      </c>
    </row>
    <row r="40" spans="1:27" x14ac:dyDescent="0.25">
      <c r="A40" s="27" t="s">
        <v>68</v>
      </c>
      <c r="B40" s="17" t="str">
        <f t="shared" si="2"/>
        <v>fsts_l015_mwl_wind01</v>
      </c>
      <c r="C40" s="28" t="s">
        <v>26</v>
      </c>
      <c r="D40" s="28" t="s">
        <v>26</v>
      </c>
      <c r="E40" s="29" t="s">
        <v>27</v>
      </c>
      <c r="F40" s="29" t="s">
        <v>27</v>
      </c>
      <c r="G40" s="35" t="s">
        <v>28</v>
      </c>
      <c r="H40" s="30" t="s">
        <v>29</v>
      </c>
      <c r="I40" s="31" t="s">
        <v>30</v>
      </c>
      <c r="J40" s="32" t="s">
        <v>31</v>
      </c>
      <c r="K40" s="33" t="s">
        <v>27</v>
      </c>
      <c r="L40" s="34" t="s">
        <v>27</v>
      </c>
      <c r="M40" s="33">
        <v>0</v>
      </c>
      <c r="N40" s="35">
        <v>10</v>
      </c>
      <c r="O40" s="36" t="s">
        <v>27</v>
      </c>
      <c r="P40" s="36" t="s">
        <v>27</v>
      </c>
      <c r="Q40" s="37" t="s">
        <v>27</v>
      </c>
      <c r="R40" s="33" t="s">
        <v>27</v>
      </c>
      <c r="S40" s="35" t="s">
        <v>27</v>
      </c>
      <c r="T40" s="35" t="s">
        <v>27</v>
      </c>
      <c r="U40" s="35" t="s">
        <v>27</v>
      </c>
      <c r="V40" s="35" t="s">
        <v>27</v>
      </c>
      <c r="W40" s="35" t="s">
        <v>27</v>
      </c>
      <c r="X40" s="35" t="s">
        <v>27</v>
      </c>
      <c r="Y40" s="34" t="s">
        <v>27</v>
      </c>
      <c r="Z40" s="67" t="s">
        <v>202</v>
      </c>
      <c r="AA40" t="str">
        <f>AA4</f>
        <v>fsts_l015_mwl_</v>
      </c>
    </row>
    <row r="41" spans="1:27" x14ac:dyDescent="0.25">
      <c r="A41" s="27" t="s">
        <v>69</v>
      </c>
      <c r="B41" s="17" t="str">
        <f t="shared" si="2"/>
        <v>fsts_l015_mwl_wind02</v>
      </c>
      <c r="C41" s="28" t="s">
        <v>26</v>
      </c>
      <c r="D41" s="28" t="s">
        <v>26</v>
      </c>
      <c r="E41" s="29" t="s">
        <v>27</v>
      </c>
      <c r="F41" s="29" t="s">
        <v>27</v>
      </c>
      <c r="G41" s="29" t="s">
        <v>28</v>
      </c>
      <c r="H41" s="30" t="s">
        <v>29</v>
      </c>
      <c r="I41" s="31" t="s">
        <v>30</v>
      </c>
      <c r="J41" s="32" t="s">
        <v>31</v>
      </c>
      <c r="K41" s="33" t="s">
        <v>27</v>
      </c>
      <c r="L41" s="34" t="s">
        <v>27</v>
      </c>
      <c r="M41" s="38">
        <v>23</v>
      </c>
      <c r="N41" s="35">
        <v>10</v>
      </c>
      <c r="O41" s="36" t="s">
        <v>27</v>
      </c>
      <c r="P41" s="36" t="s">
        <v>27</v>
      </c>
      <c r="Q41" s="37" t="s">
        <v>27</v>
      </c>
      <c r="R41" s="33" t="s">
        <v>27</v>
      </c>
      <c r="S41" s="35" t="s">
        <v>27</v>
      </c>
      <c r="T41" s="35" t="s">
        <v>27</v>
      </c>
      <c r="U41" s="35" t="s">
        <v>27</v>
      </c>
      <c r="V41" s="35" t="s">
        <v>27</v>
      </c>
      <c r="W41" s="35" t="s">
        <v>27</v>
      </c>
      <c r="X41" s="35" t="s">
        <v>27</v>
      </c>
      <c r="Y41" s="34" t="s">
        <v>27</v>
      </c>
      <c r="Z41" s="67" t="s">
        <v>203</v>
      </c>
      <c r="AA41" t="str">
        <f t="shared" ref="AA41:AA71" si="4">AA5</f>
        <v>fsts_l015_mwl_</v>
      </c>
    </row>
    <row r="42" spans="1:27" x14ac:dyDescent="0.25">
      <c r="A42" s="27" t="s">
        <v>70</v>
      </c>
      <c r="B42" s="17" t="str">
        <f t="shared" si="2"/>
        <v>fsts_l015_mwl_wind03</v>
      </c>
      <c r="C42" s="28" t="s">
        <v>26</v>
      </c>
      <c r="D42" s="28" t="s">
        <v>26</v>
      </c>
      <c r="E42" s="29" t="s">
        <v>27</v>
      </c>
      <c r="F42" s="29" t="s">
        <v>27</v>
      </c>
      <c r="G42" s="29" t="s">
        <v>28</v>
      </c>
      <c r="H42" s="30" t="s">
        <v>29</v>
      </c>
      <c r="I42" s="31" t="s">
        <v>30</v>
      </c>
      <c r="J42" s="32" t="s">
        <v>31</v>
      </c>
      <c r="K42" s="33" t="s">
        <v>27</v>
      </c>
      <c r="L42" s="34" t="s">
        <v>27</v>
      </c>
      <c r="M42" s="33">
        <v>45</v>
      </c>
      <c r="N42" s="35">
        <v>10</v>
      </c>
      <c r="O42" s="36" t="s">
        <v>27</v>
      </c>
      <c r="P42" s="36" t="s">
        <v>27</v>
      </c>
      <c r="Q42" s="37" t="s">
        <v>27</v>
      </c>
      <c r="R42" s="33" t="s">
        <v>27</v>
      </c>
      <c r="S42" s="35" t="s">
        <v>27</v>
      </c>
      <c r="T42" s="35" t="s">
        <v>27</v>
      </c>
      <c r="U42" s="35" t="s">
        <v>27</v>
      </c>
      <c r="V42" s="35" t="s">
        <v>27</v>
      </c>
      <c r="W42" s="35" t="s">
        <v>27</v>
      </c>
      <c r="X42" s="35" t="s">
        <v>27</v>
      </c>
      <c r="Y42" s="34" t="s">
        <v>27</v>
      </c>
      <c r="Z42" s="67" t="s">
        <v>204</v>
      </c>
      <c r="AA42" t="str">
        <f t="shared" si="4"/>
        <v>fsts_l015_mwl_</v>
      </c>
    </row>
    <row r="43" spans="1:27" x14ac:dyDescent="0.25">
      <c r="A43" s="27" t="s">
        <v>71</v>
      </c>
      <c r="B43" s="17" t="str">
        <f t="shared" si="2"/>
        <v>fsts_l015_mwl_wind04</v>
      </c>
      <c r="C43" s="28" t="s">
        <v>26</v>
      </c>
      <c r="D43" s="28" t="s">
        <v>26</v>
      </c>
      <c r="E43" s="29" t="s">
        <v>27</v>
      </c>
      <c r="F43" s="29" t="s">
        <v>27</v>
      </c>
      <c r="G43" s="29" t="s">
        <v>28</v>
      </c>
      <c r="H43" s="30" t="s">
        <v>29</v>
      </c>
      <c r="I43" s="31" t="s">
        <v>30</v>
      </c>
      <c r="J43" s="32" t="s">
        <v>31</v>
      </c>
      <c r="K43" s="33" t="s">
        <v>27</v>
      </c>
      <c r="L43" s="34" t="s">
        <v>27</v>
      </c>
      <c r="M43" s="33">
        <v>70</v>
      </c>
      <c r="N43" s="35">
        <v>10</v>
      </c>
      <c r="O43" s="36" t="s">
        <v>27</v>
      </c>
      <c r="P43" s="36" t="s">
        <v>27</v>
      </c>
      <c r="Q43" s="37" t="s">
        <v>27</v>
      </c>
      <c r="R43" s="33" t="s">
        <v>27</v>
      </c>
      <c r="S43" s="35" t="s">
        <v>27</v>
      </c>
      <c r="T43" s="35" t="s">
        <v>27</v>
      </c>
      <c r="U43" s="35" t="s">
        <v>27</v>
      </c>
      <c r="V43" s="35" t="s">
        <v>27</v>
      </c>
      <c r="W43" s="35" t="s">
        <v>27</v>
      </c>
      <c r="X43" s="35" t="s">
        <v>27</v>
      </c>
      <c r="Y43" s="34" t="s">
        <v>27</v>
      </c>
      <c r="Z43" s="67" t="s">
        <v>205</v>
      </c>
      <c r="AA43" t="str">
        <f t="shared" si="4"/>
        <v>fsts_l015_mwl_</v>
      </c>
    </row>
    <row r="44" spans="1:27" x14ac:dyDescent="0.25">
      <c r="A44" s="27" t="s">
        <v>72</v>
      </c>
      <c r="B44" s="17" t="str">
        <f t="shared" si="2"/>
        <v>fsts_l015_mwl_wind05</v>
      </c>
      <c r="C44" s="28" t="s">
        <v>26</v>
      </c>
      <c r="D44" s="28" t="s">
        <v>26</v>
      </c>
      <c r="E44" s="29" t="s">
        <v>27</v>
      </c>
      <c r="F44" s="29" t="s">
        <v>27</v>
      </c>
      <c r="G44" s="29" t="s">
        <v>28</v>
      </c>
      <c r="H44" s="30" t="s">
        <v>29</v>
      </c>
      <c r="I44" s="31" t="s">
        <v>30</v>
      </c>
      <c r="J44" s="32" t="s">
        <v>31</v>
      </c>
      <c r="K44" s="33" t="s">
        <v>27</v>
      </c>
      <c r="L44" s="34" t="s">
        <v>27</v>
      </c>
      <c r="M44" s="33">
        <v>90</v>
      </c>
      <c r="N44" s="35">
        <v>10</v>
      </c>
      <c r="O44" s="36" t="s">
        <v>27</v>
      </c>
      <c r="P44" s="36" t="s">
        <v>27</v>
      </c>
      <c r="Q44" s="37" t="s">
        <v>27</v>
      </c>
      <c r="R44" s="33" t="s">
        <v>27</v>
      </c>
      <c r="S44" s="35" t="s">
        <v>27</v>
      </c>
      <c r="T44" s="35" t="s">
        <v>27</v>
      </c>
      <c r="U44" s="35" t="s">
        <v>27</v>
      </c>
      <c r="V44" s="35" t="s">
        <v>27</v>
      </c>
      <c r="W44" s="35" t="s">
        <v>27</v>
      </c>
      <c r="X44" s="35" t="s">
        <v>27</v>
      </c>
      <c r="Y44" s="34" t="s">
        <v>27</v>
      </c>
      <c r="Z44" s="67" t="s">
        <v>206</v>
      </c>
      <c r="AA44" t="str">
        <f t="shared" si="4"/>
        <v>fsts_l015_mwl_</v>
      </c>
    </row>
    <row r="45" spans="1:27" x14ac:dyDescent="0.25">
      <c r="A45" s="27" t="s">
        <v>73</v>
      </c>
      <c r="B45" s="17" t="str">
        <f t="shared" si="2"/>
        <v>fsts_l015_mwl_wind06</v>
      </c>
      <c r="C45" s="28" t="s">
        <v>26</v>
      </c>
      <c r="D45" s="28" t="s">
        <v>26</v>
      </c>
      <c r="E45" s="29" t="s">
        <v>27</v>
      </c>
      <c r="F45" s="29" t="s">
        <v>27</v>
      </c>
      <c r="G45" s="29" t="s">
        <v>28</v>
      </c>
      <c r="H45" s="30" t="s">
        <v>29</v>
      </c>
      <c r="I45" s="31" t="s">
        <v>30</v>
      </c>
      <c r="J45" s="32" t="s">
        <v>31</v>
      </c>
      <c r="K45" s="33" t="s">
        <v>27</v>
      </c>
      <c r="L45" s="34" t="s">
        <v>27</v>
      </c>
      <c r="M45" s="33">
        <v>110</v>
      </c>
      <c r="N45" s="35">
        <v>10</v>
      </c>
      <c r="O45" s="36" t="s">
        <v>27</v>
      </c>
      <c r="P45" s="36" t="s">
        <v>27</v>
      </c>
      <c r="Q45" s="37" t="s">
        <v>27</v>
      </c>
      <c r="R45" s="33" t="s">
        <v>27</v>
      </c>
      <c r="S45" s="35" t="s">
        <v>27</v>
      </c>
      <c r="T45" s="35" t="s">
        <v>27</v>
      </c>
      <c r="U45" s="35" t="s">
        <v>27</v>
      </c>
      <c r="V45" s="35" t="s">
        <v>27</v>
      </c>
      <c r="W45" s="35" t="s">
        <v>27</v>
      </c>
      <c r="X45" s="35" t="s">
        <v>27</v>
      </c>
      <c r="Y45" s="34" t="s">
        <v>27</v>
      </c>
      <c r="Z45" s="67" t="s">
        <v>207</v>
      </c>
      <c r="AA45" t="str">
        <f t="shared" si="4"/>
        <v>fsts_l015_mwl_</v>
      </c>
    </row>
    <row r="46" spans="1:27" x14ac:dyDescent="0.25">
      <c r="A46" s="27" t="s">
        <v>74</v>
      </c>
      <c r="B46" s="17" t="str">
        <f t="shared" si="2"/>
        <v>fsts_l015_mwl_wind07</v>
      </c>
      <c r="C46" s="28" t="s">
        <v>26</v>
      </c>
      <c r="D46" s="28" t="s">
        <v>26</v>
      </c>
      <c r="E46" s="29" t="s">
        <v>27</v>
      </c>
      <c r="F46" s="29" t="s">
        <v>27</v>
      </c>
      <c r="G46" s="29" t="s">
        <v>28</v>
      </c>
      <c r="H46" s="30" t="s">
        <v>29</v>
      </c>
      <c r="I46" s="31" t="s">
        <v>30</v>
      </c>
      <c r="J46" s="32" t="s">
        <v>31</v>
      </c>
      <c r="K46" s="33" t="s">
        <v>27</v>
      </c>
      <c r="L46" s="34" t="s">
        <v>27</v>
      </c>
      <c r="M46" s="33">
        <v>125</v>
      </c>
      <c r="N46" s="35">
        <v>10</v>
      </c>
      <c r="O46" s="36" t="s">
        <v>27</v>
      </c>
      <c r="P46" s="36" t="s">
        <v>27</v>
      </c>
      <c r="Q46" s="37" t="s">
        <v>27</v>
      </c>
      <c r="R46" s="33" t="s">
        <v>27</v>
      </c>
      <c r="S46" s="35" t="s">
        <v>27</v>
      </c>
      <c r="T46" s="35" t="s">
        <v>27</v>
      </c>
      <c r="U46" s="35" t="s">
        <v>27</v>
      </c>
      <c r="V46" s="35" t="s">
        <v>27</v>
      </c>
      <c r="W46" s="35" t="s">
        <v>27</v>
      </c>
      <c r="X46" s="35" t="s">
        <v>27</v>
      </c>
      <c r="Y46" s="34" t="s">
        <v>27</v>
      </c>
      <c r="Z46" s="67" t="s">
        <v>208</v>
      </c>
      <c r="AA46" t="str">
        <f t="shared" si="4"/>
        <v>fsts_l015_mwl_</v>
      </c>
    </row>
    <row r="47" spans="1:27" x14ac:dyDescent="0.25">
      <c r="A47" s="27" t="s">
        <v>75</v>
      </c>
      <c r="B47" s="17" t="str">
        <f t="shared" si="2"/>
        <v>fsts_l015_mwl_wind08</v>
      </c>
      <c r="C47" s="28" t="s">
        <v>26</v>
      </c>
      <c r="D47" s="28" t="s">
        <v>26</v>
      </c>
      <c r="E47" s="29" t="s">
        <v>27</v>
      </c>
      <c r="F47" s="29" t="s">
        <v>27</v>
      </c>
      <c r="G47" s="29" t="s">
        <v>28</v>
      </c>
      <c r="H47" s="30" t="s">
        <v>29</v>
      </c>
      <c r="I47" s="31" t="s">
        <v>30</v>
      </c>
      <c r="J47" s="32" t="s">
        <v>31</v>
      </c>
      <c r="K47" s="33" t="s">
        <v>27</v>
      </c>
      <c r="L47" s="34" t="s">
        <v>27</v>
      </c>
      <c r="M47" s="33">
        <v>150</v>
      </c>
      <c r="N47" s="35">
        <v>10</v>
      </c>
      <c r="O47" s="36" t="s">
        <v>27</v>
      </c>
      <c r="P47" s="36" t="s">
        <v>27</v>
      </c>
      <c r="Q47" s="37" t="s">
        <v>27</v>
      </c>
      <c r="R47" s="33" t="s">
        <v>27</v>
      </c>
      <c r="S47" s="35" t="s">
        <v>27</v>
      </c>
      <c r="T47" s="35" t="s">
        <v>27</v>
      </c>
      <c r="U47" s="35" t="s">
        <v>27</v>
      </c>
      <c r="V47" s="35" t="s">
        <v>27</v>
      </c>
      <c r="W47" s="35" t="s">
        <v>27</v>
      </c>
      <c r="X47" s="35" t="s">
        <v>27</v>
      </c>
      <c r="Y47" s="34" t="s">
        <v>27</v>
      </c>
      <c r="Z47" s="67" t="s">
        <v>209</v>
      </c>
      <c r="AA47" t="str">
        <f t="shared" si="4"/>
        <v>fsts_l015_mwl_</v>
      </c>
    </row>
    <row r="48" spans="1:27" x14ac:dyDescent="0.25">
      <c r="A48" s="27" t="s">
        <v>76</v>
      </c>
      <c r="B48" s="17" t="str">
        <f t="shared" si="2"/>
        <v>fsts_l015_mwl_wind09</v>
      </c>
      <c r="C48" s="28" t="s">
        <v>26</v>
      </c>
      <c r="D48" s="28" t="s">
        <v>26</v>
      </c>
      <c r="E48" s="29" t="s">
        <v>27</v>
      </c>
      <c r="F48" s="29" t="s">
        <v>27</v>
      </c>
      <c r="G48" s="29" t="s">
        <v>28</v>
      </c>
      <c r="H48" s="30" t="s">
        <v>29</v>
      </c>
      <c r="I48" s="31" t="s">
        <v>30</v>
      </c>
      <c r="J48" s="32" t="s">
        <v>31</v>
      </c>
      <c r="K48" s="33" t="s">
        <v>27</v>
      </c>
      <c r="L48" s="34" t="s">
        <v>27</v>
      </c>
      <c r="M48" s="33">
        <v>180</v>
      </c>
      <c r="N48" s="35">
        <v>10</v>
      </c>
      <c r="O48" s="36" t="s">
        <v>27</v>
      </c>
      <c r="P48" s="36" t="s">
        <v>27</v>
      </c>
      <c r="Q48" s="37" t="s">
        <v>27</v>
      </c>
      <c r="R48" s="33" t="s">
        <v>27</v>
      </c>
      <c r="S48" s="35" t="s">
        <v>27</v>
      </c>
      <c r="T48" s="35" t="s">
        <v>27</v>
      </c>
      <c r="U48" s="35" t="s">
        <v>27</v>
      </c>
      <c r="V48" s="35" t="s">
        <v>27</v>
      </c>
      <c r="W48" s="35" t="s">
        <v>27</v>
      </c>
      <c r="X48" s="35" t="s">
        <v>27</v>
      </c>
      <c r="Y48" s="34" t="s">
        <v>27</v>
      </c>
      <c r="Z48" s="67" t="s">
        <v>210</v>
      </c>
      <c r="AA48" t="str">
        <f t="shared" si="4"/>
        <v>fsts_l015_mwl_</v>
      </c>
    </row>
    <row r="49" spans="1:27" x14ac:dyDescent="0.25">
      <c r="A49" s="27" t="s">
        <v>77</v>
      </c>
      <c r="B49" s="17" t="str">
        <f t="shared" si="2"/>
        <v>fsts_l015_mwl_wind10</v>
      </c>
      <c r="C49" s="28" t="s">
        <v>26</v>
      </c>
      <c r="D49" s="28" t="s">
        <v>26</v>
      </c>
      <c r="E49" s="29" t="s">
        <v>27</v>
      </c>
      <c r="F49" s="29" t="s">
        <v>27</v>
      </c>
      <c r="G49" s="29" t="s">
        <v>28</v>
      </c>
      <c r="H49" s="30" t="s">
        <v>29</v>
      </c>
      <c r="I49" s="31" t="s">
        <v>30</v>
      </c>
      <c r="J49" s="32" t="s">
        <v>31</v>
      </c>
      <c r="K49" s="33" t="s">
        <v>27</v>
      </c>
      <c r="L49" s="34" t="s">
        <v>27</v>
      </c>
      <c r="M49" s="33">
        <v>200</v>
      </c>
      <c r="N49" s="35">
        <v>10</v>
      </c>
      <c r="O49" s="36" t="s">
        <v>27</v>
      </c>
      <c r="P49" s="36" t="s">
        <v>27</v>
      </c>
      <c r="Q49" s="37" t="s">
        <v>27</v>
      </c>
      <c r="R49" s="33" t="s">
        <v>27</v>
      </c>
      <c r="S49" s="35" t="s">
        <v>27</v>
      </c>
      <c r="T49" s="35" t="s">
        <v>27</v>
      </c>
      <c r="U49" s="35" t="s">
        <v>27</v>
      </c>
      <c r="V49" s="35" t="s">
        <v>27</v>
      </c>
      <c r="W49" s="35" t="s">
        <v>27</v>
      </c>
      <c r="X49" s="35" t="s">
        <v>27</v>
      </c>
      <c r="Y49" s="34" t="s">
        <v>27</v>
      </c>
      <c r="Z49" s="67" t="s">
        <v>211</v>
      </c>
      <c r="AA49" t="str">
        <f t="shared" si="4"/>
        <v>fsts_l015_mwl_</v>
      </c>
    </row>
    <row r="50" spans="1:27" x14ac:dyDescent="0.25">
      <c r="A50" s="27" t="s">
        <v>78</v>
      </c>
      <c r="B50" s="17" t="str">
        <f t="shared" si="2"/>
        <v>fsts_l015_mwl_wind11</v>
      </c>
      <c r="C50" s="28" t="s">
        <v>26</v>
      </c>
      <c r="D50" s="28" t="s">
        <v>26</v>
      </c>
      <c r="E50" s="29" t="s">
        <v>27</v>
      </c>
      <c r="F50" s="29" t="s">
        <v>27</v>
      </c>
      <c r="G50" s="29" t="s">
        <v>28</v>
      </c>
      <c r="H50" s="30" t="s">
        <v>29</v>
      </c>
      <c r="I50" s="31" t="s">
        <v>30</v>
      </c>
      <c r="J50" s="32" t="s">
        <v>31</v>
      </c>
      <c r="K50" s="33" t="s">
        <v>27</v>
      </c>
      <c r="L50" s="34" t="s">
        <v>27</v>
      </c>
      <c r="M50" s="33">
        <v>222</v>
      </c>
      <c r="N50" s="35">
        <v>10</v>
      </c>
      <c r="O50" s="36" t="s">
        <v>27</v>
      </c>
      <c r="P50" s="36" t="s">
        <v>27</v>
      </c>
      <c r="Q50" s="37" t="s">
        <v>27</v>
      </c>
      <c r="R50" s="33" t="s">
        <v>27</v>
      </c>
      <c r="S50" s="35" t="s">
        <v>27</v>
      </c>
      <c r="T50" s="35" t="s">
        <v>27</v>
      </c>
      <c r="U50" s="35" t="s">
        <v>27</v>
      </c>
      <c r="V50" s="35" t="s">
        <v>27</v>
      </c>
      <c r="W50" s="35" t="s">
        <v>27</v>
      </c>
      <c r="X50" s="35" t="s">
        <v>27</v>
      </c>
      <c r="Y50" s="34" t="s">
        <v>27</v>
      </c>
      <c r="Z50" s="67" t="s">
        <v>212</v>
      </c>
      <c r="AA50" t="str">
        <f t="shared" si="4"/>
        <v>fsts_l015_mwl_</v>
      </c>
    </row>
    <row r="51" spans="1:27" x14ac:dyDescent="0.25">
      <c r="A51" s="27" t="s">
        <v>79</v>
      </c>
      <c r="B51" s="17" t="str">
        <f t="shared" si="2"/>
        <v>fsts_l015_mwl_wind12</v>
      </c>
      <c r="C51" s="28" t="s">
        <v>26</v>
      </c>
      <c r="D51" s="28" t="s">
        <v>26</v>
      </c>
      <c r="E51" s="29" t="s">
        <v>27</v>
      </c>
      <c r="F51" s="29" t="s">
        <v>27</v>
      </c>
      <c r="G51" s="35" t="s">
        <v>28</v>
      </c>
      <c r="H51" s="30" t="s">
        <v>29</v>
      </c>
      <c r="I51" s="31" t="s">
        <v>30</v>
      </c>
      <c r="J51" s="32" t="s">
        <v>31</v>
      </c>
      <c r="K51" s="33" t="s">
        <v>27</v>
      </c>
      <c r="L51" s="34" t="s">
        <v>27</v>
      </c>
      <c r="M51" s="33">
        <v>245</v>
      </c>
      <c r="N51" s="35">
        <v>10</v>
      </c>
      <c r="O51" s="36" t="s">
        <v>27</v>
      </c>
      <c r="P51" s="36" t="s">
        <v>27</v>
      </c>
      <c r="Q51" s="37" t="s">
        <v>27</v>
      </c>
      <c r="R51" s="33" t="s">
        <v>27</v>
      </c>
      <c r="S51" s="35" t="s">
        <v>27</v>
      </c>
      <c r="T51" s="35" t="s">
        <v>27</v>
      </c>
      <c r="U51" s="35" t="s">
        <v>27</v>
      </c>
      <c r="V51" s="35" t="s">
        <v>27</v>
      </c>
      <c r="W51" s="35" t="s">
        <v>27</v>
      </c>
      <c r="X51" s="35" t="s">
        <v>27</v>
      </c>
      <c r="Y51" s="34" t="s">
        <v>27</v>
      </c>
      <c r="Z51" s="67" t="s">
        <v>213</v>
      </c>
      <c r="AA51" t="str">
        <f t="shared" si="4"/>
        <v>fsts_l015_mwl_</v>
      </c>
    </row>
    <row r="52" spans="1:27" x14ac:dyDescent="0.25">
      <c r="A52" s="27" t="s">
        <v>80</v>
      </c>
      <c r="B52" s="17" t="str">
        <f t="shared" si="2"/>
        <v>fsts_l015_mwl_wind13</v>
      </c>
      <c r="C52" s="28" t="s">
        <v>26</v>
      </c>
      <c r="D52" s="28" t="s">
        <v>26</v>
      </c>
      <c r="E52" s="29" t="s">
        <v>27</v>
      </c>
      <c r="F52" s="29" t="s">
        <v>27</v>
      </c>
      <c r="G52" s="35" t="s">
        <v>28</v>
      </c>
      <c r="H52" s="30" t="s">
        <v>29</v>
      </c>
      <c r="I52" s="31" t="s">
        <v>30</v>
      </c>
      <c r="J52" s="32" t="s">
        <v>31</v>
      </c>
      <c r="K52" s="33" t="s">
        <v>27</v>
      </c>
      <c r="L52" s="34" t="s">
        <v>27</v>
      </c>
      <c r="M52" s="33">
        <v>270</v>
      </c>
      <c r="N52" s="35">
        <v>10</v>
      </c>
      <c r="O52" s="36" t="s">
        <v>27</v>
      </c>
      <c r="P52" s="36" t="s">
        <v>27</v>
      </c>
      <c r="Q52" s="37" t="s">
        <v>27</v>
      </c>
      <c r="R52" s="33" t="s">
        <v>27</v>
      </c>
      <c r="S52" s="35" t="s">
        <v>27</v>
      </c>
      <c r="T52" s="35" t="s">
        <v>27</v>
      </c>
      <c r="U52" s="35" t="s">
        <v>27</v>
      </c>
      <c r="V52" s="35" t="s">
        <v>27</v>
      </c>
      <c r="W52" s="35" t="s">
        <v>27</v>
      </c>
      <c r="X52" s="35" t="s">
        <v>27</v>
      </c>
      <c r="Y52" s="34" t="s">
        <v>27</v>
      </c>
      <c r="Z52" s="67" t="s">
        <v>214</v>
      </c>
      <c r="AA52" t="str">
        <f t="shared" si="4"/>
        <v>fsts_l015_mwl_</v>
      </c>
    </row>
    <row r="53" spans="1:27" x14ac:dyDescent="0.25">
      <c r="A53" s="27" t="s">
        <v>81</v>
      </c>
      <c r="B53" s="17" t="str">
        <f t="shared" si="2"/>
        <v>fsts_l015_mwl_wind14</v>
      </c>
      <c r="C53" s="28" t="s">
        <v>26</v>
      </c>
      <c r="D53" s="28" t="s">
        <v>26</v>
      </c>
      <c r="E53" s="29" t="s">
        <v>27</v>
      </c>
      <c r="F53" s="29" t="s">
        <v>27</v>
      </c>
      <c r="G53" s="35" t="s">
        <v>28</v>
      </c>
      <c r="H53" s="30" t="s">
        <v>29</v>
      </c>
      <c r="I53" s="31" t="s">
        <v>30</v>
      </c>
      <c r="J53" s="32" t="s">
        <v>31</v>
      </c>
      <c r="K53" s="33" t="s">
        <v>27</v>
      </c>
      <c r="L53" s="34" t="s">
        <v>27</v>
      </c>
      <c r="M53" s="33">
        <v>290</v>
      </c>
      <c r="N53" s="35">
        <v>10</v>
      </c>
      <c r="O53" s="36" t="s">
        <v>27</v>
      </c>
      <c r="P53" s="36" t="s">
        <v>27</v>
      </c>
      <c r="Q53" s="37" t="s">
        <v>27</v>
      </c>
      <c r="R53" s="33" t="s">
        <v>27</v>
      </c>
      <c r="S53" s="35" t="s">
        <v>27</v>
      </c>
      <c r="T53" s="35" t="s">
        <v>27</v>
      </c>
      <c r="U53" s="35" t="s">
        <v>27</v>
      </c>
      <c r="V53" s="35" t="s">
        <v>27</v>
      </c>
      <c r="W53" s="35" t="s">
        <v>27</v>
      </c>
      <c r="X53" s="35" t="s">
        <v>27</v>
      </c>
      <c r="Y53" s="34" t="s">
        <v>27</v>
      </c>
      <c r="Z53" s="67" t="s">
        <v>215</v>
      </c>
      <c r="AA53" t="str">
        <f t="shared" si="4"/>
        <v>fsts_l015_mwl_</v>
      </c>
    </row>
    <row r="54" spans="1:27" x14ac:dyDescent="0.25">
      <c r="A54" s="27" t="s">
        <v>82</v>
      </c>
      <c r="B54" s="17" t="str">
        <f t="shared" si="2"/>
        <v>fsts_l015_mwl_wind15</v>
      </c>
      <c r="C54" s="28" t="s">
        <v>26</v>
      </c>
      <c r="D54" s="28" t="s">
        <v>26</v>
      </c>
      <c r="E54" s="29" t="s">
        <v>27</v>
      </c>
      <c r="F54" s="29" t="s">
        <v>27</v>
      </c>
      <c r="G54" s="35" t="s">
        <v>28</v>
      </c>
      <c r="H54" s="30" t="s">
        <v>29</v>
      </c>
      <c r="I54" s="31" t="s">
        <v>30</v>
      </c>
      <c r="J54" s="32" t="s">
        <v>31</v>
      </c>
      <c r="K54" s="33" t="s">
        <v>27</v>
      </c>
      <c r="L54" s="34" t="s">
        <v>27</v>
      </c>
      <c r="M54" s="33">
        <v>310</v>
      </c>
      <c r="N54" s="35">
        <v>10</v>
      </c>
      <c r="O54" s="36" t="s">
        <v>27</v>
      </c>
      <c r="P54" s="36" t="s">
        <v>27</v>
      </c>
      <c r="Q54" s="37" t="s">
        <v>27</v>
      </c>
      <c r="R54" s="33" t="s">
        <v>27</v>
      </c>
      <c r="S54" s="35" t="s">
        <v>27</v>
      </c>
      <c r="T54" s="35" t="s">
        <v>27</v>
      </c>
      <c r="U54" s="35" t="s">
        <v>27</v>
      </c>
      <c r="V54" s="35" t="s">
        <v>27</v>
      </c>
      <c r="W54" s="35" t="s">
        <v>27</v>
      </c>
      <c r="X54" s="35" t="s">
        <v>27</v>
      </c>
      <c r="Y54" s="34" t="s">
        <v>27</v>
      </c>
      <c r="Z54" s="67" t="s">
        <v>216</v>
      </c>
      <c r="AA54" t="str">
        <f t="shared" si="4"/>
        <v>fsts_l015_mwl_</v>
      </c>
    </row>
    <row r="55" spans="1:27" x14ac:dyDescent="0.25">
      <c r="A55" s="27" t="s">
        <v>83</v>
      </c>
      <c r="B55" s="17" t="str">
        <f t="shared" si="2"/>
        <v>fsts_l015_mwl_wind16</v>
      </c>
      <c r="C55" s="28" t="s">
        <v>26</v>
      </c>
      <c r="D55" s="28" t="s">
        <v>26</v>
      </c>
      <c r="E55" s="29" t="s">
        <v>27</v>
      </c>
      <c r="F55" s="29" t="s">
        <v>27</v>
      </c>
      <c r="G55" s="35" t="s">
        <v>28</v>
      </c>
      <c r="H55" s="30" t="s">
        <v>29</v>
      </c>
      <c r="I55" s="31" t="s">
        <v>30</v>
      </c>
      <c r="J55" s="32" t="s">
        <v>31</v>
      </c>
      <c r="K55" s="33" t="s">
        <v>27</v>
      </c>
      <c r="L55" s="34" t="s">
        <v>27</v>
      </c>
      <c r="M55" s="33">
        <v>335</v>
      </c>
      <c r="N55" s="35">
        <v>10</v>
      </c>
      <c r="O55" s="36" t="s">
        <v>27</v>
      </c>
      <c r="P55" s="36" t="s">
        <v>27</v>
      </c>
      <c r="Q55" s="37" t="s">
        <v>27</v>
      </c>
      <c r="R55" s="33" t="s">
        <v>27</v>
      </c>
      <c r="S55" s="35" t="s">
        <v>27</v>
      </c>
      <c r="T55" s="35" t="s">
        <v>27</v>
      </c>
      <c r="U55" s="35" t="s">
        <v>27</v>
      </c>
      <c r="V55" s="35" t="s">
        <v>27</v>
      </c>
      <c r="W55" s="35" t="s">
        <v>27</v>
      </c>
      <c r="X55" s="35" t="s">
        <v>27</v>
      </c>
      <c r="Y55" s="34" t="s">
        <v>27</v>
      </c>
      <c r="Z55" s="67" t="s">
        <v>217</v>
      </c>
      <c r="AA55" t="str">
        <f t="shared" si="4"/>
        <v>fsts_l015_mwl_</v>
      </c>
    </row>
    <row r="56" spans="1:27" x14ac:dyDescent="0.25">
      <c r="A56" s="27" t="s">
        <v>84</v>
      </c>
      <c r="B56" s="17" t="str">
        <f t="shared" si="2"/>
        <v>fsts_l015_mwl_wind01</v>
      </c>
      <c r="C56" s="28" t="s">
        <v>50</v>
      </c>
      <c r="D56" s="28" t="s">
        <v>50</v>
      </c>
      <c r="E56" s="29" t="s">
        <v>27</v>
      </c>
      <c r="F56" s="29" t="s">
        <v>27</v>
      </c>
      <c r="G56" s="35" t="s">
        <v>28</v>
      </c>
      <c r="H56" s="30" t="s">
        <v>29</v>
      </c>
      <c r="I56" s="31" t="s">
        <v>30</v>
      </c>
      <c r="J56" s="32" t="s">
        <v>31</v>
      </c>
      <c r="K56" s="33" t="s">
        <v>27</v>
      </c>
      <c r="L56" s="34" t="s">
        <v>27</v>
      </c>
      <c r="M56" s="33">
        <v>0</v>
      </c>
      <c r="N56" s="35">
        <v>10</v>
      </c>
      <c r="O56" s="36" t="s">
        <v>27</v>
      </c>
      <c r="P56" s="36" t="s">
        <v>27</v>
      </c>
      <c r="Q56" s="37" t="s">
        <v>27</v>
      </c>
      <c r="R56" s="33" t="s">
        <v>27</v>
      </c>
      <c r="S56" s="35" t="s">
        <v>27</v>
      </c>
      <c r="T56" s="35" t="s">
        <v>27</v>
      </c>
      <c r="U56" s="35" t="s">
        <v>27</v>
      </c>
      <c r="V56" s="35" t="s">
        <v>27</v>
      </c>
      <c r="W56" s="35" t="s">
        <v>27</v>
      </c>
      <c r="X56" s="35" t="s">
        <v>27</v>
      </c>
      <c r="Y56" s="34" t="s">
        <v>27</v>
      </c>
      <c r="Z56" s="67" t="str">
        <f>Z40</f>
        <v>wind01</v>
      </c>
      <c r="AA56" t="str">
        <f t="shared" si="4"/>
        <v>fsts_l015_mwl_</v>
      </c>
    </row>
    <row r="57" spans="1:27" x14ac:dyDescent="0.25">
      <c r="A57" s="27" t="s">
        <v>85</v>
      </c>
      <c r="B57" s="17" t="str">
        <f t="shared" si="2"/>
        <v>fsts_l015_mwl_wind02</v>
      </c>
      <c r="C57" s="28" t="s">
        <v>50</v>
      </c>
      <c r="D57" s="28" t="s">
        <v>50</v>
      </c>
      <c r="E57" s="29" t="s">
        <v>27</v>
      </c>
      <c r="F57" s="29" t="s">
        <v>27</v>
      </c>
      <c r="G57" s="35" t="s">
        <v>28</v>
      </c>
      <c r="H57" s="30" t="s">
        <v>29</v>
      </c>
      <c r="I57" s="31" t="s">
        <v>30</v>
      </c>
      <c r="J57" s="32" t="s">
        <v>31</v>
      </c>
      <c r="K57" s="33" t="s">
        <v>27</v>
      </c>
      <c r="L57" s="34" t="s">
        <v>27</v>
      </c>
      <c r="M57" s="33">
        <v>23</v>
      </c>
      <c r="N57" s="35">
        <v>10</v>
      </c>
      <c r="O57" s="36" t="s">
        <v>27</v>
      </c>
      <c r="P57" s="36" t="s">
        <v>27</v>
      </c>
      <c r="Q57" s="37" t="s">
        <v>27</v>
      </c>
      <c r="R57" s="33" t="s">
        <v>27</v>
      </c>
      <c r="S57" s="35" t="s">
        <v>27</v>
      </c>
      <c r="T57" s="35" t="s">
        <v>27</v>
      </c>
      <c r="U57" s="35" t="s">
        <v>27</v>
      </c>
      <c r="V57" s="35" t="s">
        <v>27</v>
      </c>
      <c r="W57" s="35" t="s">
        <v>27</v>
      </c>
      <c r="X57" s="35" t="s">
        <v>27</v>
      </c>
      <c r="Y57" s="34" t="s">
        <v>27</v>
      </c>
      <c r="Z57" s="67" t="str">
        <f t="shared" ref="Z57:Z71" si="5">Z41</f>
        <v>wind02</v>
      </c>
      <c r="AA57" t="str">
        <f t="shared" si="4"/>
        <v>fsts_l015_mwl_</v>
      </c>
    </row>
    <row r="58" spans="1:27" x14ac:dyDescent="0.25">
      <c r="A58" s="27" t="s">
        <v>86</v>
      </c>
      <c r="B58" s="17" t="str">
        <f t="shared" si="2"/>
        <v>fsts_l095_mwl_wind03</v>
      </c>
      <c r="C58" s="28" t="s">
        <v>50</v>
      </c>
      <c r="D58" s="28" t="s">
        <v>50</v>
      </c>
      <c r="E58" s="29" t="s">
        <v>27</v>
      </c>
      <c r="F58" s="29" t="s">
        <v>27</v>
      </c>
      <c r="G58" s="35" t="s">
        <v>28</v>
      </c>
      <c r="H58" s="30" t="s">
        <v>29</v>
      </c>
      <c r="I58" s="31" t="s">
        <v>30</v>
      </c>
      <c r="J58" s="32" t="s">
        <v>31</v>
      </c>
      <c r="K58" s="33" t="s">
        <v>27</v>
      </c>
      <c r="L58" s="34" t="s">
        <v>27</v>
      </c>
      <c r="M58" s="33">
        <v>45</v>
      </c>
      <c r="N58" s="35">
        <v>10</v>
      </c>
      <c r="O58" s="36" t="s">
        <v>27</v>
      </c>
      <c r="P58" s="36" t="s">
        <v>27</v>
      </c>
      <c r="Q58" s="37" t="s">
        <v>27</v>
      </c>
      <c r="R58" s="33" t="s">
        <v>27</v>
      </c>
      <c r="S58" s="35" t="s">
        <v>27</v>
      </c>
      <c r="T58" s="35" t="s">
        <v>27</v>
      </c>
      <c r="U58" s="35" t="s">
        <v>27</v>
      </c>
      <c r="V58" s="35" t="s">
        <v>27</v>
      </c>
      <c r="W58" s="35" t="s">
        <v>27</v>
      </c>
      <c r="X58" s="35" t="s">
        <v>27</v>
      </c>
      <c r="Y58" s="34" t="s">
        <v>27</v>
      </c>
      <c r="Z58" s="67" t="str">
        <f t="shared" si="5"/>
        <v>wind03</v>
      </c>
      <c r="AA58" t="str">
        <f t="shared" si="4"/>
        <v>fsts_l095_mwl_</v>
      </c>
    </row>
    <row r="59" spans="1:27" x14ac:dyDescent="0.25">
      <c r="A59" s="27" t="s">
        <v>87</v>
      </c>
      <c r="B59" s="17" t="str">
        <f t="shared" si="2"/>
        <v>fsts_l095_mwl_wind04</v>
      </c>
      <c r="C59" s="28" t="s">
        <v>50</v>
      </c>
      <c r="D59" s="28" t="s">
        <v>50</v>
      </c>
      <c r="E59" s="29" t="s">
        <v>27</v>
      </c>
      <c r="F59" s="29" t="s">
        <v>27</v>
      </c>
      <c r="G59" s="35" t="s">
        <v>28</v>
      </c>
      <c r="H59" s="30" t="s">
        <v>29</v>
      </c>
      <c r="I59" s="31" t="s">
        <v>30</v>
      </c>
      <c r="J59" s="32" t="s">
        <v>31</v>
      </c>
      <c r="K59" s="33" t="s">
        <v>27</v>
      </c>
      <c r="L59" s="34" t="s">
        <v>27</v>
      </c>
      <c r="M59" s="33">
        <v>70</v>
      </c>
      <c r="N59" s="35">
        <v>10</v>
      </c>
      <c r="O59" s="36" t="s">
        <v>27</v>
      </c>
      <c r="P59" s="36" t="s">
        <v>27</v>
      </c>
      <c r="Q59" s="37" t="s">
        <v>27</v>
      </c>
      <c r="R59" s="33" t="s">
        <v>27</v>
      </c>
      <c r="S59" s="35" t="s">
        <v>27</v>
      </c>
      <c r="T59" s="35" t="s">
        <v>27</v>
      </c>
      <c r="U59" s="35" t="s">
        <v>27</v>
      </c>
      <c r="V59" s="35" t="s">
        <v>27</v>
      </c>
      <c r="W59" s="35" t="s">
        <v>27</v>
      </c>
      <c r="X59" s="35" t="s">
        <v>27</v>
      </c>
      <c r="Y59" s="34" t="s">
        <v>27</v>
      </c>
      <c r="Z59" s="67" t="str">
        <f t="shared" si="5"/>
        <v>wind04</v>
      </c>
      <c r="AA59" t="str">
        <f t="shared" si="4"/>
        <v>fsts_l095_mwl_</v>
      </c>
    </row>
    <row r="60" spans="1:27" x14ac:dyDescent="0.25">
      <c r="A60" s="27" t="s">
        <v>88</v>
      </c>
      <c r="B60" s="17" t="str">
        <f t="shared" si="2"/>
        <v>fsts_l095_mwl_wind05</v>
      </c>
      <c r="C60" s="28" t="s">
        <v>50</v>
      </c>
      <c r="D60" s="28" t="s">
        <v>50</v>
      </c>
      <c r="E60" s="29" t="s">
        <v>27</v>
      </c>
      <c r="F60" s="29" t="s">
        <v>27</v>
      </c>
      <c r="G60" s="35" t="s">
        <v>28</v>
      </c>
      <c r="H60" s="30" t="s">
        <v>29</v>
      </c>
      <c r="I60" s="31" t="s">
        <v>30</v>
      </c>
      <c r="J60" s="32" t="s">
        <v>31</v>
      </c>
      <c r="K60" s="33" t="s">
        <v>27</v>
      </c>
      <c r="L60" s="34" t="s">
        <v>27</v>
      </c>
      <c r="M60" s="33">
        <v>90</v>
      </c>
      <c r="N60" s="35">
        <v>10</v>
      </c>
      <c r="O60" s="36" t="s">
        <v>27</v>
      </c>
      <c r="P60" s="36" t="s">
        <v>27</v>
      </c>
      <c r="Q60" s="37" t="s">
        <v>27</v>
      </c>
      <c r="R60" s="33" t="s">
        <v>27</v>
      </c>
      <c r="S60" s="35" t="s">
        <v>27</v>
      </c>
      <c r="T60" s="35" t="s">
        <v>27</v>
      </c>
      <c r="U60" s="35" t="s">
        <v>27</v>
      </c>
      <c r="V60" s="35" t="s">
        <v>27</v>
      </c>
      <c r="W60" s="35" t="s">
        <v>27</v>
      </c>
      <c r="X60" s="35" t="s">
        <v>27</v>
      </c>
      <c r="Y60" s="34" t="s">
        <v>27</v>
      </c>
      <c r="Z60" s="67" t="str">
        <f t="shared" si="5"/>
        <v>wind05</v>
      </c>
      <c r="AA60" t="str">
        <f t="shared" si="4"/>
        <v>fsts_l095_mwl_</v>
      </c>
    </row>
    <row r="61" spans="1:27" x14ac:dyDescent="0.25">
      <c r="A61" s="27" t="s">
        <v>89</v>
      </c>
      <c r="B61" s="17" t="str">
        <f t="shared" si="2"/>
        <v>fsts_l095_mwl_wind06</v>
      </c>
      <c r="C61" s="28" t="s">
        <v>50</v>
      </c>
      <c r="D61" s="28" t="s">
        <v>50</v>
      </c>
      <c r="E61" s="29" t="s">
        <v>27</v>
      </c>
      <c r="F61" s="29" t="s">
        <v>27</v>
      </c>
      <c r="G61" s="35" t="s">
        <v>28</v>
      </c>
      <c r="H61" s="30" t="s">
        <v>29</v>
      </c>
      <c r="I61" s="31" t="s">
        <v>30</v>
      </c>
      <c r="J61" s="32" t="s">
        <v>31</v>
      </c>
      <c r="K61" s="33" t="s">
        <v>27</v>
      </c>
      <c r="L61" s="34" t="s">
        <v>27</v>
      </c>
      <c r="M61" s="33">
        <v>110</v>
      </c>
      <c r="N61" s="35">
        <v>10</v>
      </c>
      <c r="O61" s="36" t="s">
        <v>27</v>
      </c>
      <c r="P61" s="36" t="s">
        <v>27</v>
      </c>
      <c r="Q61" s="37" t="s">
        <v>27</v>
      </c>
      <c r="R61" s="33" t="s">
        <v>27</v>
      </c>
      <c r="S61" s="35" t="s">
        <v>27</v>
      </c>
      <c r="T61" s="35" t="s">
        <v>27</v>
      </c>
      <c r="U61" s="35" t="s">
        <v>27</v>
      </c>
      <c r="V61" s="35" t="s">
        <v>27</v>
      </c>
      <c r="W61" s="35" t="s">
        <v>27</v>
      </c>
      <c r="X61" s="35" t="s">
        <v>27</v>
      </c>
      <c r="Y61" s="34" t="s">
        <v>27</v>
      </c>
      <c r="Z61" s="67" t="str">
        <f t="shared" si="5"/>
        <v>wind06</v>
      </c>
      <c r="AA61" t="str">
        <f t="shared" si="4"/>
        <v>fsts_l095_mwl_</v>
      </c>
    </row>
    <row r="62" spans="1:27" x14ac:dyDescent="0.25">
      <c r="A62" s="27" t="s">
        <v>90</v>
      </c>
      <c r="B62" s="17" t="str">
        <f t="shared" si="2"/>
        <v>fsts_l095_mwl_wind07</v>
      </c>
      <c r="C62" s="28" t="s">
        <v>50</v>
      </c>
      <c r="D62" s="28" t="s">
        <v>50</v>
      </c>
      <c r="E62" s="29" t="s">
        <v>27</v>
      </c>
      <c r="F62" s="29" t="s">
        <v>27</v>
      </c>
      <c r="G62" s="35" t="s">
        <v>28</v>
      </c>
      <c r="H62" s="30" t="s">
        <v>29</v>
      </c>
      <c r="I62" s="31" t="s">
        <v>30</v>
      </c>
      <c r="J62" s="32" t="s">
        <v>31</v>
      </c>
      <c r="K62" s="33" t="s">
        <v>27</v>
      </c>
      <c r="L62" s="34" t="s">
        <v>27</v>
      </c>
      <c r="M62" s="33">
        <v>125</v>
      </c>
      <c r="N62" s="35">
        <v>10</v>
      </c>
      <c r="O62" s="36" t="s">
        <v>27</v>
      </c>
      <c r="P62" s="36" t="s">
        <v>27</v>
      </c>
      <c r="Q62" s="37" t="s">
        <v>27</v>
      </c>
      <c r="R62" s="33" t="s">
        <v>27</v>
      </c>
      <c r="S62" s="35" t="s">
        <v>27</v>
      </c>
      <c r="T62" s="35" t="s">
        <v>27</v>
      </c>
      <c r="U62" s="35" t="s">
        <v>27</v>
      </c>
      <c r="V62" s="35" t="s">
        <v>27</v>
      </c>
      <c r="W62" s="35" t="s">
        <v>27</v>
      </c>
      <c r="X62" s="35" t="s">
        <v>27</v>
      </c>
      <c r="Y62" s="34" t="s">
        <v>27</v>
      </c>
      <c r="Z62" s="67" t="str">
        <f t="shared" si="5"/>
        <v>wind07</v>
      </c>
      <c r="AA62" t="str">
        <f t="shared" si="4"/>
        <v>fsts_l095_mwl_</v>
      </c>
    </row>
    <row r="63" spans="1:27" x14ac:dyDescent="0.25">
      <c r="A63" s="27" t="s">
        <v>91</v>
      </c>
      <c r="B63" s="17" t="str">
        <f t="shared" si="2"/>
        <v>fsts_l095_mwl_wind08</v>
      </c>
      <c r="C63" s="28" t="s">
        <v>50</v>
      </c>
      <c r="D63" s="28" t="s">
        <v>50</v>
      </c>
      <c r="E63" s="29" t="s">
        <v>27</v>
      </c>
      <c r="F63" s="29" t="s">
        <v>27</v>
      </c>
      <c r="G63" s="35" t="s">
        <v>28</v>
      </c>
      <c r="H63" s="30" t="s">
        <v>29</v>
      </c>
      <c r="I63" s="31" t="s">
        <v>30</v>
      </c>
      <c r="J63" s="32" t="s">
        <v>31</v>
      </c>
      <c r="K63" s="33" t="s">
        <v>27</v>
      </c>
      <c r="L63" s="34" t="s">
        <v>27</v>
      </c>
      <c r="M63" s="33">
        <v>150</v>
      </c>
      <c r="N63" s="35">
        <v>10</v>
      </c>
      <c r="O63" s="36" t="s">
        <v>27</v>
      </c>
      <c r="P63" s="36" t="s">
        <v>27</v>
      </c>
      <c r="Q63" s="37" t="s">
        <v>27</v>
      </c>
      <c r="R63" s="33" t="s">
        <v>27</v>
      </c>
      <c r="S63" s="35" t="s">
        <v>27</v>
      </c>
      <c r="T63" s="35" t="s">
        <v>27</v>
      </c>
      <c r="U63" s="35" t="s">
        <v>27</v>
      </c>
      <c r="V63" s="35" t="s">
        <v>27</v>
      </c>
      <c r="W63" s="35" t="s">
        <v>27</v>
      </c>
      <c r="X63" s="35" t="s">
        <v>27</v>
      </c>
      <c r="Y63" s="34" t="s">
        <v>27</v>
      </c>
      <c r="Z63" s="67" t="str">
        <f t="shared" si="5"/>
        <v>wind08</v>
      </c>
      <c r="AA63" t="str">
        <f t="shared" si="4"/>
        <v>fsts_l095_mwl_</v>
      </c>
    </row>
    <row r="64" spans="1:27" x14ac:dyDescent="0.25">
      <c r="A64" s="27" t="s">
        <v>92</v>
      </c>
      <c r="B64" s="17" t="str">
        <f t="shared" si="2"/>
        <v>fsts_l095_mwl_wind09</v>
      </c>
      <c r="C64" s="28" t="s">
        <v>50</v>
      </c>
      <c r="D64" s="28" t="s">
        <v>50</v>
      </c>
      <c r="E64" s="29" t="s">
        <v>27</v>
      </c>
      <c r="F64" s="29" t="s">
        <v>27</v>
      </c>
      <c r="G64" s="35" t="s">
        <v>28</v>
      </c>
      <c r="H64" s="30" t="s">
        <v>29</v>
      </c>
      <c r="I64" s="31" t="s">
        <v>30</v>
      </c>
      <c r="J64" s="32" t="s">
        <v>31</v>
      </c>
      <c r="K64" s="33" t="s">
        <v>27</v>
      </c>
      <c r="L64" s="34" t="s">
        <v>27</v>
      </c>
      <c r="M64" s="33">
        <v>180</v>
      </c>
      <c r="N64" s="35">
        <v>10</v>
      </c>
      <c r="O64" s="36" t="s">
        <v>27</v>
      </c>
      <c r="P64" s="36" t="s">
        <v>27</v>
      </c>
      <c r="Q64" s="37" t="s">
        <v>27</v>
      </c>
      <c r="R64" s="33" t="s">
        <v>27</v>
      </c>
      <c r="S64" s="35" t="s">
        <v>27</v>
      </c>
      <c r="T64" s="35" t="s">
        <v>27</v>
      </c>
      <c r="U64" s="35" t="s">
        <v>27</v>
      </c>
      <c r="V64" s="35" t="s">
        <v>27</v>
      </c>
      <c r="W64" s="35" t="s">
        <v>27</v>
      </c>
      <c r="X64" s="35" t="s">
        <v>27</v>
      </c>
      <c r="Y64" s="34" t="s">
        <v>27</v>
      </c>
      <c r="Z64" s="67" t="str">
        <f t="shared" si="5"/>
        <v>wind09</v>
      </c>
      <c r="AA64" t="str">
        <f t="shared" si="4"/>
        <v>fsts_l095_mwl_</v>
      </c>
    </row>
    <row r="65" spans="1:27" x14ac:dyDescent="0.25">
      <c r="A65" s="27" t="s">
        <v>93</v>
      </c>
      <c r="B65" s="17" t="str">
        <f t="shared" si="2"/>
        <v>fsts_l095_mwl_wind10</v>
      </c>
      <c r="C65" s="28" t="s">
        <v>50</v>
      </c>
      <c r="D65" s="28" t="s">
        <v>50</v>
      </c>
      <c r="E65" s="29" t="s">
        <v>27</v>
      </c>
      <c r="F65" s="29" t="s">
        <v>27</v>
      </c>
      <c r="G65" s="35" t="s">
        <v>28</v>
      </c>
      <c r="H65" s="30" t="s">
        <v>29</v>
      </c>
      <c r="I65" s="31" t="s">
        <v>30</v>
      </c>
      <c r="J65" s="32" t="s">
        <v>31</v>
      </c>
      <c r="K65" s="33" t="s">
        <v>27</v>
      </c>
      <c r="L65" s="34" t="s">
        <v>27</v>
      </c>
      <c r="M65" s="33">
        <v>200</v>
      </c>
      <c r="N65" s="35">
        <v>10</v>
      </c>
      <c r="O65" s="36" t="s">
        <v>27</v>
      </c>
      <c r="P65" s="36" t="s">
        <v>27</v>
      </c>
      <c r="Q65" s="37" t="s">
        <v>27</v>
      </c>
      <c r="R65" s="33" t="s">
        <v>27</v>
      </c>
      <c r="S65" s="35" t="s">
        <v>27</v>
      </c>
      <c r="T65" s="35" t="s">
        <v>27</v>
      </c>
      <c r="U65" s="35" t="s">
        <v>27</v>
      </c>
      <c r="V65" s="35" t="s">
        <v>27</v>
      </c>
      <c r="W65" s="35" t="s">
        <v>27</v>
      </c>
      <c r="X65" s="35" t="s">
        <v>27</v>
      </c>
      <c r="Y65" s="34" t="s">
        <v>27</v>
      </c>
      <c r="Z65" s="67" t="str">
        <f t="shared" si="5"/>
        <v>wind10</v>
      </c>
      <c r="AA65" t="str">
        <f t="shared" si="4"/>
        <v>fsts_l095_mwl_</v>
      </c>
    </row>
    <row r="66" spans="1:27" x14ac:dyDescent="0.25">
      <c r="A66" s="27" t="s">
        <v>94</v>
      </c>
      <c r="B66" s="17" t="str">
        <f t="shared" si="2"/>
        <v>fsts_l095_mwl_wind11</v>
      </c>
      <c r="C66" s="28" t="s">
        <v>50</v>
      </c>
      <c r="D66" s="28" t="s">
        <v>50</v>
      </c>
      <c r="E66" s="29" t="s">
        <v>27</v>
      </c>
      <c r="F66" s="29" t="s">
        <v>27</v>
      </c>
      <c r="G66" s="35" t="s">
        <v>28</v>
      </c>
      <c r="H66" s="30" t="s">
        <v>29</v>
      </c>
      <c r="I66" s="31" t="s">
        <v>30</v>
      </c>
      <c r="J66" s="32" t="s">
        <v>31</v>
      </c>
      <c r="K66" s="33" t="s">
        <v>27</v>
      </c>
      <c r="L66" s="34" t="s">
        <v>27</v>
      </c>
      <c r="M66" s="33">
        <v>222</v>
      </c>
      <c r="N66" s="35">
        <v>10</v>
      </c>
      <c r="O66" s="36" t="s">
        <v>27</v>
      </c>
      <c r="P66" s="36" t="s">
        <v>27</v>
      </c>
      <c r="Q66" s="37" t="s">
        <v>27</v>
      </c>
      <c r="R66" s="33" t="s">
        <v>27</v>
      </c>
      <c r="S66" s="35" t="s">
        <v>27</v>
      </c>
      <c r="T66" s="35" t="s">
        <v>27</v>
      </c>
      <c r="U66" s="35" t="s">
        <v>27</v>
      </c>
      <c r="V66" s="35" t="s">
        <v>27</v>
      </c>
      <c r="W66" s="35" t="s">
        <v>27</v>
      </c>
      <c r="X66" s="35" t="s">
        <v>27</v>
      </c>
      <c r="Y66" s="34" t="s">
        <v>27</v>
      </c>
      <c r="Z66" s="67" t="str">
        <f t="shared" si="5"/>
        <v>wind11</v>
      </c>
      <c r="AA66" t="str">
        <f t="shared" si="4"/>
        <v>fsts_l095_mwl_</v>
      </c>
    </row>
    <row r="67" spans="1:27" x14ac:dyDescent="0.25">
      <c r="A67" s="27" t="s">
        <v>95</v>
      </c>
      <c r="B67" s="17" t="str">
        <f t="shared" si="2"/>
        <v>fsts_l095_mwl_wind12</v>
      </c>
      <c r="C67" s="28" t="s">
        <v>50</v>
      </c>
      <c r="D67" s="28" t="s">
        <v>50</v>
      </c>
      <c r="E67" s="29" t="s">
        <v>27</v>
      </c>
      <c r="F67" s="29" t="s">
        <v>27</v>
      </c>
      <c r="G67" s="35" t="s">
        <v>28</v>
      </c>
      <c r="H67" s="30" t="s">
        <v>29</v>
      </c>
      <c r="I67" s="31" t="s">
        <v>30</v>
      </c>
      <c r="J67" s="32" t="s">
        <v>31</v>
      </c>
      <c r="K67" s="33" t="s">
        <v>27</v>
      </c>
      <c r="L67" s="34" t="s">
        <v>27</v>
      </c>
      <c r="M67" s="33">
        <v>245</v>
      </c>
      <c r="N67" s="35">
        <v>10</v>
      </c>
      <c r="O67" s="36" t="s">
        <v>27</v>
      </c>
      <c r="P67" s="36" t="s">
        <v>27</v>
      </c>
      <c r="Q67" s="37" t="s">
        <v>27</v>
      </c>
      <c r="R67" s="33" t="s">
        <v>27</v>
      </c>
      <c r="S67" s="35" t="s">
        <v>27</v>
      </c>
      <c r="T67" s="35" t="s">
        <v>27</v>
      </c>
      <c r="U67" s="35" t="s">
        <v>27</v>
      </c>
      <c r="V67" s="35" t="s">
        <v>27</v>
      </c>
      <c r="W67" s="35" t="s">
        <v>27</v>
      </c>
      <c r="X67" s="35" t="s">
        <v>27</v>
      </c>
      <c r="Y67" s="34" t="s">
        <v>27</v>
      </c>
      <c r="Z67" s="67" t="str">
        <f t="shared" si="5"/>
        <v>wind12</v>
      </c>
      <c r="AA67" t="str">
        <f t="shared" si="4"/>
        <v>fsts_l095_mwl_</v>
      </c>
    </row>
    <row r="68" spans="1:27" x14ac:dyDescent="0.25">
      <c r="A68" s="27" t="s">
        <v>96</v>
      </c>
      <c r="B68" s="17" t="str">
        <f t="shared" si="2"/>
        <v>fsts_l095_mwl_wind13</v>
      </c>
      <c r="C68" s="28" t="s">
        <v>50</v>
      </c>
      <c r="D68" s="28" t="s">
        <v>50</v>
      </c>
      <c r="E68" s="29" t="s">
        <v>27</v>
      </c>
      <c r="F68" s="29" t="s">
        <v>27</v>
      </c>
      <c r="G68" s="35" t="s">
        <v>28</v>
      </c>
      <c r="H68" s="30" t="s">
        <v>29</v>
      </c>
      <c r="I68" s="31" t="s">
        <v>30</v>
      </c>
      <c r="J68" s="32" t="s">
        <v>31</v>
      </c>
      <c r="K68" s="33" t="s">
        <v>27</v>
      </c>
      <c r="L68" s="34" t="s">
        <v>27</v>
      </c>
      <c r="M68" s="33">
        <v>270</v>
      </c>
      <c r="N68" s="35">
        <v>10</v>
      </c>
      <c r="O68" s="36" t="s">
        <v>27</v>
      </c>
      <c r="P68" s="36" t="s">
        <v>27</v>
      </c>
      <c r="Q68" s="37" t="s">
        <v>27</v>
      </c>
      <c r="R68" s="33" t="s">
        <v>27</v>
      </c>
      <c r="S68" s="35" t="s">
        <v>27</v>
      </c>
      <c r="T68" s="35" t="s">
        <v>27</v>
      </c>
      <c r="U68" s="35" t="s">
        <v>27</v>
      </c>
      <c r="V68" s="35" t="s">
        <v>27</v>
      </c>
      <c r="W68" s="35" t="s">
        <v>27</v>
      </c>
      <c r="X68" s="35" t="s">
        <v>27</v>
      </c>
      <c r="Y68" s="34" t="s">
        <v>27</v>
      </c>
      <c r="Z68" s="67" t="str">
        <f t="shared" si="5"/>
        <v>wind13</v>
      </c>
      <c r="AA68" t="str">
        <f t="shared" si="4"/>
        <v>fsts_l095_mwl_</v>
      </c>
    </row>
    <row r="69" spans="1:27" x14ac:dyDescent="0.25">
      <c r="A69" s="27" t="s">
        <v>97</v>
      </c>
      <c r="B69" s="17" t="str">
        <f t="shared" ref="B69:B132" si="6">AA69&amp;Z69</f>
        <v>fsts_l095_mwl_wind14</v>
      </c>
      <c r="C69" s="28" t="s">
        <v>50</v>
      </c>
      <c r="D69" s="28" t="s">
        <v>50</v>
      </c>
      <c r="E69" s="29" t="s">
        <v>27</v>
      </c>
      <c r="F69" s="29" t="s">
        <v>27</v>
      </c>
      <c r="G69" s="35" t="s">
        <v>28</v>
      </c>
      <c r="H69" s="30" t="s">
        <v>29</v>
      </c>
      <c r="I69" s="31" t="s">
        <v>30</v>
      </c>
      <c r="J69" s="32" t="s">
        <v>31</v>
      </c>
      <c r="K69" s="33" t="s">
        <v>27</v>
      </c>
      <c r="L69" s="34" t="s">
        <v>27</v>
      </c>
      <c r="M69" s="33">
        <v>290</v>
      </c>
      <c r="N69" s="35">
        <v>10</v>
      </c>
      <c r="O69" s="36" t="s">
        <v>27</v>
      </c>
      <c r="P69" s="36" t="s">
        <v>27</v>
      </c>
      <c r="Q69" s="37" t="s">
        <v>27</v>
      </c>
      <c r="R69" s="33" t="s">
        <v>27</v>
      </c>
      <c r="S69" s="35" t="s">
        <v>27</v>
      </c>
      <c r="T69" s="35" t="s">
        <v>27</v>
      </c>
      <c r="U69" s="35" t="s">
        <v>27</v>
      </c>
      <c r="V69" s="35" t="s">
        <v>27</v>
      </c>
      <c r="W69" s="35" t="s">
        <v>27</v>
      </c>
      <c r="X69" s="35" t="s">
        <v>27</v>
      </c>
      <c r="Y69" s="34" t="s">
        <v>27</v>
      </c>
      <c r="Z69" s="67" t="str">
        <f t="shared" si="5"/>
        <v>wind14</v>
      </c>
      <c r="AA69" t="str">
        <f t="shared" si="4"/>
        <v>fsts_l095_mwl_</v>
      </c>
    </row>
    <row r="70" spans="1:27" x14ac:dyDescent="0.25">
      <c r="A70" s="27" t="s">
        <v>98</v>
      </c>
      <c r="B70" s="17" t="str">
        <f t="shared" si="6"/>
        <v>fsts_l095_mwl_wind15</v>
      </c>
      <c r="C70" s="28" t="s">
        <v>50</v>
      </c>
      <c r="D70" s="28" t="s">
        <v>50</v>
      </c>
      <c r="E70" s="29" t="s">
        <v>27</v>
      </c>
      <c r="F70" s="29" t="s">
        <v>27</v>
      </c>
      <c r="G70" s="35" t="s">
        <v>28</v>
      </c>
      <c r="H70" s="30" t="s">
        <v>29</v>
      </c>
      <c r="I70" s="31" t="s">
        <v>30</v>
      </c>
      <c r="J70" s="32" t="s">
        <v>31</v>
      </c>
      <c r="K70" s="33" t="s">
        <v>27</v>
      </c>
      <c r="L70" s="34" t="s">
        <v>27</v>
      </c>
      <c r="M70" s="33">
        <v>310</v>
      </c>
      <c r="N70" s="35">
        <v>10</v>
      </c>
      <c r="O70" s="36" t="s">
        <v>27</v>
      </c>
      <c r="P70" s="36" t="s">
        <v>27</v>
      </c>
      <c r="Q70" s="37" t="s">
        <v>27</v>
      </c>
      <c r="R70" s="33" t="s">
        <v>27</v>
      </c>
      <c r="S70" s="35" t="s">
        <v>27</v>
      </c>
      <c r="T70" s="35" t="s">
        <v>27</v>
      </c>
      <c r="U70" s="35" t="s">
        <v>27</v>
      </c>
      <c r="V70" s="35" t="s">
        <v>27</v>
      </c>
      <c r="W70" s="35" t="s">
        <v>27</v>
      </c>
      <c r="X70" s="35" t="s">
        <v>27</v>
      </c>
      <c r="Y70" s="34" t="s">
        <v>27</v>
      </c>
      <c r="Z70" s="67" t="str">
        <f t="shared" si="5"/>
        <v>wind15</v>
      </c>
      <c r="AA70" t="str">
        <f t="shared" si="4"/>
        <v>fsts_l095_mwl_</v>
      </c>
    </row>
    <row r="71" spans="1:27" x14ac:dyDescent="0.25">
      <c r="A71" s="27" t="s">
        <v>99</v>
      </c>
      <c r="B71" s="17" t="str">
        <f t="shared" si="6"/>
        <v>fsts_l095_mwl_wind16</v>
      </c>
      <c r="C71" s="28" t="s">
        <v>50</v>
      </c>
      <c r="D71" s="28" t="s">
        <v>50</v>
      </c>
      <c r="E71" s="29" t="s">
        <v>27</v>
      </c>
      <c r="F71" s="29" t="s">
        <v>27</v>
      </c>
      <c r="G71" s="35" t="s">
        <v>28</v>
      </c>
      <c r="H71" s="30" t="s">
        <v>29</v>
      </c>
      <c r="I71" s="31" t="s">
        <v>30</v>
      </c>
      <c r="J71" s="32" t="s">
        <v>31</v>
      </c>
      <c r="K71" s="33" t="s">
        <v>27</v>
      </c>
      <c r="L71" s="34" t="s">
        <v>27</v>
      </c>
      <c r="M71" s="33">
        <v>335</v>
      </c>
      <c r="N71" s="35">
        <v>10</v>
      </c>
      <c r="O71" s="36" t="s">
        <v>27</v>
      </c>
      <c r="P71" s="36" t="s">
        <v>27</v>
      </c>
      <c r="Q71" s="37" t="s">
        <v>27</v>
      </c>
      <c r="R71" s="33" t="s">
        <v>27</v>
      </c>
      <c r="S71" s="35" t="s">
        <v>27</v>
      </c>
      <c r="T71" s="35" t="s">
        <v>27</v>
      </c>
      <c r="U71" s="35" t="s">
        <v>27</v>
      </c>
      <c r="V71" s="35" t="s">
        <v>27</v>
      </c>
      <c r="W71" s="35" t="s">
        <v>27</v>
      </c>
      <c r="X71" s="35" t="s">
        <v>27</v>
      </c>
      <c r="Y71" s="34" t="s">
        <v>27</v>
      </c>
      <c r="Z71" s="67" t="str">
        <f t="shared" si="5"/>
        <v>wind16</v>
      </c>
      <c r="AA71" t="str">
        <f t="shared" si="4"/>
        <v>fsts_l095_mwl_</v>
      </c>
    </row>
    <row r="72" spans="1:27" x14ac:dyDescent="0.25">
      <c r="A72" s="27" t="s">
        <v>100</v>
      </c>
      <c r="B72" s="17" t="str">
        <f t="shared" si="6"/>
        <v>fsts_l015_125km3_l100_pb_mwl_wave01</v>
      </c>
      <c r="C72" s="28" t="s">
        <v>26</v>
      </c>
      <c r="D72" s="28" t="s">
        <v>26</v>
      </c>
      <c r="E72" s="29" t="s">
        <v>50</v>
      </c>
      <c r="F72" s="29" t="s">
        <v>27</v>
      </c>
      <c r="G72" s="35" t="s">
        <v>28</v>
      </c>
      <c r="H72" s="30" t="s">
        <v>29</v>
      </c>
      <c r="I72" s="31" t="s">
        <v>30</v>
      </c>
      <c r="J72" s="32" t="s">
        <v>31</v>
      </c>
      <c r="K72" s="33" t="s">
        <v>27</v>
      </c>
      <c r="L72" s="34" t="s">
        <v>27</v>
      </c>
      <c r="M72" s="33" t="s">
        <v>27</v>
      </c>
      <c r="N72" s="35" t="s">
        <v>27</v>
      </c>
      <c r="O72" s="36">
        <v>45</v>
      </c>
      <c r="P72" s="35">
        <v>0.5</v>
      </c>
      <c r="Q72" s="34">
        <v>2.5</v>
      </c>
      <c r="R72" s="33" t="s">
        <v>27</v>
      </c>
      <c r="S72" s="35" t="s">
        <v>27</v>
      </c>
      <c r="T72" s="35" t="s">
        <v>27</v>
      </c>
      <c r="U72" s="35" t="s">
        <v>27</v>
      </c>
      <c r="V72" s="35" t="s">
        <v>27</v>
      </c>
      <c r="W72" s="35" t="s">
        <v>27</v>
      </c>
      <c r="X72" s="35" t="s">
        <v>27</v>
      </c>
      <c r="Y72" s="34" t="s">
        <v>27</v>
      </c>
      <c r="Z72" s="67" t="str">
        <f>Z4</f>
        <v>wave01</v>
      </c>
      <c r="AA72" t="s">
        <v>221</v>
      </c>
    </row>
    <row r="73" spans="1:27" x14ac:dyDescent="0.25">
      <c r="A73" s="27" t="s">
        <v>101</v>
      </c>
      <c r="B73" s="17" t="str">
        <f t="shared" si="6"/>
        <v>fsts_l015_125km3_l100_pb_mwl_wave02</v>
      </c>
      <c r="C73" s="28" t="s">
        <v>26</v>
      </c>
      <c r="D73" s="28" t="s">
        <v>26</v>
      </c>
      <c r="E73" s="29" t="s">
        <v>50</v>
      </c>
      <c r="F73" s="29" t="s">
        <v>27</v>
      </c>
      <c r="G73" s="29" t="s">
        <v>28</v>
      </c>
      <c r="H73" s="30" t="s">
        <v>29</v>
      </c>
      <c r="I73" s="31" t="s">
        <v>30</v>
      </c>
      <c r="J73" s="32" t="s">
        <v>31</v>
      </c>
      <c r="K73" s="33" t="s">
        <v>27</v>
      </c>
      <c r="L73" s="34" t="s">
        <v>27</v>
      </c>
      <c r="M73" s="33" t="s">
        <v>27</v>
      </c>
      <c r="N73" s="35" t="s">
        <v>27</v>
      </c>
      <c r="O73" s="36">
        <v>45</v>
      </c>
      <c r="P73" s="35">
        <v>0.5</v>
      </c>
      <c r="Q73" s="34">
        <v>3.5</v>
      </c>
      <c r="R73" s="33" t="s">
        <v>27</v>
      </c>
      <c r="S73" s="35" t="s">
        <v>27</v>
      </c>
      <c r="T73" s="35" t="s">
        <v>27</v>
      </c>
      <c r="U73" s="35" t="s">
        <v>27</v>
      </c>
      <c r="V73" s="35" t="s">
        <v>27</v>
      </c>
      <c r="W73" s="35" t="s">
        <v>27</v>
      </c>
      <c r="X73" s="35" t="s">
        <v>27</v>
      </c>
      <c r="Y73" s="34" t="s">
        <v>27</v>
      </c>
      <c r="Z73" s="67" t="str">
        <f t="shared" ref="Z73:Z136" si="7">Z5</f>
        <v>wave02</v>
      </c>
      <c r="AA73" t="s">
        <v>221</v>
      </c>
    </row>
    <row r="74" spans="1:27" x14ac:dyDescent="0.25">
      <c r="A74" s="27" t="s">
        <v>102</v>
      </c>
      <c r="B74" s="17" t="str">
        <f t="shared" si="6"/>
        <v>fsts_l015_125km3_l100_pb_mwl_wave03</v>
      </c>
      <c r="C74" s="28" t="s">
        <v>26</v>
      </c>
      <c r="D74" s="28" t="s">
        <v>26</v>
      </c>
      <c r="E74" s="29" t="s">
        <v>50</v>
      </c>
      <c r="F74" s="29" t="s">
        <v>27</v>
      </c>
      <c r="G74" s="29" t="s">
        <v>28</v>
      </c>
      <c r="H74" s="30" t="s">
        <v>29</v>
      </c>
      <c r="I74" s="31" t="s">
        <v>30</v>
      </c>
      <c r="J74" s="32" t="s">
        <v>31</v>
      </c>
      <c r="K74" s="33" t="s">
        <v>27</v>
      </c>
      <c r="L74" s="34" t="s">
        <v>27</v>
      </c>
      <c r="M74" s="33" t="s">
        <v>27</v>
      </c>
      <c r="N74" s="35" t="s">
        <v>27</v>
      </c>
      <c r="O74" s="36">
        <v>45</v>
      </c>
      <c r="P74" s="35">
        <v>0.5</v>
      </c>
      <c r="Q74" s="34">
        <v>4.5</v>
      </c>
      <c r="R74" s="33" t="s">
        <v>27</v>
      </c>
      <c r="S74" s="35" t="s">
        <v>27</v>
      </c>
      <c r="T74" s="35" t="s">
        <v>27</v>
      </c>
      <c r="U74" s="35" t="s">
        <v>27</v>
      </c>
      <c r="V74" s="35" t="s">
        <v>27</v>
      </c>
      <c r="W74" s="35" t="s">
        <v>27</v>
      </c>
      <c r="X74" s="35" t="s">
        <v>27</v>
      </c>
      <c r="Y74" s="34" t="s">
        <v>27</v>
      </c>
      <c r="Z74" s="67" t="str">
        <f t="shared" si="7"/>
        <v>wave03</v>
      </c>
      <c r="AA74" t="s">
        <v>221</v>
      </c>
    </row>
    <row r="75" spans="1:27" x14ac:dyDescent="0.25">
      <c r="A75" s="27" t="s">
        <v>103</v>
      </c>
      <c r="B75" s="17" t="str">
        <f t="shared" si="6"/>
        <v>fsts_l015_125km3_l100_pb_mwl_wave04</v>
      </c>
      <c r="C75" s="28" t="s">
        <v>26</v>
      </c>
      <c r="D75" s="28" t="s">
        <v>26</v>
      </c>
      <c r="E75" s="29" t="s">
        <v>50</v>
      </c>
      <c r="F75" s="29" t="s">
        <v>27</v>
      </c>
      <c r="G75" s="29" t="s">
        <v>28</v>
      </c>
      <c r="H75" s="30" t="s">
        <v>29</v>
      </c>
      <c r="I75" s="31" t="s">
        <v>30</v>
      </c>
      <c r="J75" s="32" t="s">
        <v>31</v>
      </c>
      <c r="K75" s="33" t="s">
        <v>27</v>
      </c>
      <c r="L75" s="34" t="s">
        <v>27</v>
      </c>
      <c r="M75" s="33" t="s">
        <v>27</v>
      </c>
      <c r="N75" s="35" t="s">
        <v>27</v>
      </c>
      <c r="O75" s="36">
        <v>70</v>
      </c>
      <c r="P75" s="35">
        <v>0.5</v>
      </c>
      <c r="Q75" s="34">
        <v>2.5</v>
      </c>
      <c r="R75" s="33" t="s">
        <v>27</v>
      </c>
      <c r="S75" s="35" t="s">
        <v>27</v>
      </c>
      <c r="T75" s="35" t="s">
        <v>27</v>
      </c>
      <c r="U75" s="35" t="s">
        <v>27</v>
      </c>
      <c r="V75" s="35" t="s">
        <v>27</v>
      </c>
      <c r="W75" s="35" t="s">
        <v>27</v>
      </c>
      <c r="X75" s="35" t="s">
        <v>27</v>
      </c>
      <c r="Y75" s="34" t="s">
        <v>27</v>
      </c>
      <c r="Z75" s="67" t="str">
        <f t="shared" si="7"/>
        <v>wave04</v>
      </c>
      <c r="AA75" t="s">
        <v>221</v>
      </c>
    </row>
    <row r="76" spans="1:27" x14ac:dyDescent="0.25">
      <c r="A76" s="27" t="s">
        <v>104</v>
      </c>
      <c r="B76" s="17" t="str">
        <f t="shared" si="6"/>
        <v>fsts_l015_125km3_l100_pb_mwl_wave05</v>
      </c>
      <c r="C76" s="28" t="s">
        <v>26</v>
      </c>
      <c r="D76" s="28" t="s">
        <v>26</v>
      </c>
      <c r="E76" s="29" t="s">
        <v>50</v>
      </c>
      <c r="F76" s="29" t="s">
        <v>27</v>
      </c>
      <c r="G76" s="29" t="s">
        <v>28</v>
      </c>
      <c r="H76" s="30" t="s">
        <v>29</v>
      </c>
      <c r="I76" s="31" t="s">
        <v>30</v>
      </c>
      <c r="J76" s="32" t="s">
        <v>31</v>
      </c>
      <c r="K76" s="33" t="s">
        <v>27</v>
      </c>
      <c r="L76" s="34" t="s">
        <v>27</v>
      </c>
      <c r="M76" s="33" t="s">
        <v>27</v>
      </c>
      <c r="N76" s="35" t="s">
        <v>27</v>
      </c>
      <c r="O76" s="36">
        <v>70</v>
      </c>
      <c r="P76" s="35">
        <v>0.5</v>
      </c>
      <c r="Q76" s="34">
        <v>3.5</v>
      </c>
      <c r="R76" s="33" t="s">
        <v>27</v>
      </c>
      <c r="S76" s="35" t="s">
        <v>27</v>
      </c>
      <c r="T76" s="35" t="s">
        <v>27</v>
      </c>
      <c r="U76" s="35" t="s">
        <v>27</v>
      </c>
      <c r="V76" s="35" t="s">
        <v>27</v>
      </c>
      <c r="W76" s="35" t="s">
        <v>27</v>
      </c>
      <c r="X76" s="35" t="s">
        <v>27</v>
      </c>
      <c r="Y76" s="34" t="s">
        <v>27</v>
      </c>
      <c r="Z76" s="67" t="str">
        <f t="shared" si="7"/>
        <v>wave05</v>
      </c>
      <c r="AA76" t="s">
        <v>221</v>
      </c>
    </row>
    <row r="77" spans="1:27" x14ac:dyDescent="0.25">
      <c r="A77" s="27" t="s">
        <v>105</v>
      </c>
      <c r="B77" s="17" t="str">
        <f t="shared" si="6"/>
        <v>fsts_l015_125km3_l100_pb_mwl_wave06</v>
      </c>
      <c r="C77" s="28" t="s">
        <v>26</v>
      </c>
      <c r="D77" s="28" t="s">
        <v>26</v>
      </c>
      <c r="E77" s="29" t="s">
        <v>50</v>
      </c>
      <c r="F77" s="29" t="s">
        <v>27</v>
      </c>
      <c r="G77" s="29" t="s">
        <v>28</v>
      </c>
      <c r="H77" s="30" t="s">
        <v>29</v>
      </c>
      <c r="I77" s="31" t="s">
        <v>30</v>
      </c>
      <c r="J77" s="32" t="s">
        <v>31</v>
      </c>
      <c r="K77" s="33" t="s">
        <v>27</v>
      </c>
      <c r="L77" s="34" t="s">
        <v>27</v>
      </c>
      <c r="M77" s="33" t="s">
        <v>27</v>
      </c>
      <c r="N77" s="35" t="s">
        <v>27</v>
      </c>
      <c r="O77" s="36">
        <v>70</v>
      </c>
      <c r="P77" s="35">
        <v>0.5</v>
      </c>
      <c r="Q77" s="34">
        <v>4.5</v>
      </c>
      <c r="R77" s="33" t="s">
        <v>27</v>
      </c>
      <c r="S77" s="35" t="s">
        <v>27</v>
      </c>
      <c r="T77" s="35" t="s">
        <v>27</v>
      </c>
      <c r="U77" s="35" t="s">
        <v>27</v>
      </c>
      <c r="V77" s="35" t="s">
        <v>27</v>
      </c>
      <c r="W77" s="35" t="s">
        <v>27</v>
      </c>
      <c r="X77" s="35" t="s">
        <v>27</v>
      </c>
      <c r="Y77" s="34" t="s">
        <v>27</v>
      </c>
      <c r="Z77" s="67" t="str">
        <f t="shared" si="7"/>
        <v>wave06</v>
      </c>
      <c r="AA77" t="s">
        <v>221</v>
      </c>
    </row>
    <row r="78" spans="1:27" x14ac:dyDescent="0.25">
      <c r="A78" s="27" t="s">
        <v>106</v>
      </c>
      <c r="B78" s="17" t="str">
        <f t="shared" si="6"/>
        <v>fsts_l015_125km3_l100_pb_mwl_wave07</v>
      </c>
      <c r="C78" s="28" t="s">
        <v>26</v>
      </c>
      <c r="D78" s="28" t="s">
        <v>26</v>
      </c>
      <c r="E78" s="29" t="s">
        <v>50</v>
      </c>
      <c r="F78" s="29" t="s">
        <v>27</v>
      </c>
      <c r="G78" s="29" t="s">
        <v>28</v>
      </c>
      <c r="H78" s="30" t="s">
        <v>29</v>
      </c>
      <c r="I78" s="31" t="s">
        <v>30</v>
      </c>
      <c r="J78" s="32" t="s">
        <v>31</v>
      </c>
      <c r="K78" s="33" t="s">
        <v>27</v>
      </c>
      <c r="L78" s="34" t="s">
        <v>27</v>
      </c>
      <c r="M78" s="33" t="s">
        <v>27</v>
      </c>
      <c r="N78" s="35" t="s">
        <v>27</v>
      </c>
      <c r="O78" s="36">
        <v>90</v>
      </c>
      <c r="P78" s="35">
        <v>0.5</v>
      </c>
      <c r="Q78" s="34">
        <v>2.5</v>
      </c>
      <c r="R78" s="33" t="s">
        <v>27</v>
      </c>
      <c r="S78" s="35" t="s">
        <v>27</v>
      </c>
      <c r="T78" s="35" t="s">
        <v>27</v>
      </c>
      <c r="U78" s="35" t="s">
        <v>27</v>
      </c>
      <c r="V78" s="35" t="s">
        <v>27</v>
      </c>
      <c r="W78" s="35" t="s">
        <v>27</v>
      </c>
      <c r="X78" s="35" t="s">
        <v>27</v>
      </c>
      <c r="Y78" s="34" t="s">
        <v>27</v>
      </c>
      <c r="Z78" s="67" t="str">
        <f t="shared" si="7"/>
        <v>wave07</v>
      </c>
      <c r="AA78" t="s">
        <v>221</v>
      </c>
    </row>
    <row r="79" spans="1:27" x14ac:dyDescent="0.25">
      <c r="A79" s="27" t="s">
        <v>107</v>
      </c>
      <c r="B79" s="17" t="str">
        <f t="shared" si="6"/>
        <v>fsts_l015_125km3_l100_pb_mwl_wave08</v>
      </c>
      <c r="C79" s="28" t="s">
        <v>26</v>
      </c>
      <c r="D79" s="28" t="s">
        <v>26</v>
      </c>
      <c r="E79" s="29" t="s">
        <v>50</v>
      </c>
      <c r="F79" s="29" t="s">
        <v>27</v>
      </c>
      <c r="G79" s="29" t="s">
        <v>28</v>
      </c>
      <c r="H79" s="30" t="s">
        <v>29</v>
      </c>
      <c r="I79" s="31" t="s">
        <v>30</v>
      </c>
      <c r="J79" s="32" t="s">
        <v>31</v>
      </c>
      <c r="K79" s="33" t="s">
        <v>27</v>
      </c>
      <c r="L79" s="34" t="s">
        <v>27</v>
      </c>
      <c r="M79" s="33" t="s">
        <v>27</v>
      </c>
      <c r="N79" s="35" t="s">
        <v>27</v>
      </c>
      <c r="O79" s="36">
        <v>90</v>
      </c>
      <c r="P79" s="35">
        <v>0.5</v>
      </c>
      <c r="Q79" s="34">
        <v>3.5</v>
      </c>
      <c r="R79" s="33" t="s">
        <v>27</v>
      </c>
      <c r="S79" s="35" t="s">
        <v>27</v>
      </c>
      <c r="T79" s="35" t="s">
        <v>27</v>
      </c>
      <c r="U79" s="35" t="s">
        <v>27</v>
      </c>
      <c r="V79" s="35" t="s">
        <v>27</v>
      </c>
      <c r="W79" s="35" t="s">
        <v>27</v>
      </c>
      <c r="X79" s="35" t="s">
        <v>27</v>
      </c>
      <c r="Y79" s="34" t="s">
        <v>27</v>
      </c>
      <c r="Z79" s="67" t="str">
        <f t="shared" si="7"/>
        <v>wave08</v>
      </c>
      <c r="AA79" t="s">
        <v>221</v>
      </c>
    </row>
    <row r="80" spans="1:27" x14ac:dyDescent="0.25">
      <c r="A80" s="27" t="s">
        <v>108</v>
      </c>
      <c r="B80" s="17" t="str">
        <f t="shared" si="6"/>
        <v>fsts_l015_125km3_l100_pb_mwl_wave09</v>
      </c>
      <c r="C80" s="28" t="s">
        <v>26</v>
      </c>
      <c r="D80" s="28" t="s">
        <v>26</v>
      </c>
      <c r="E80" s="29" t="s">
        <v>50</v>
      </c>
      <c r="F80" s="29" t="s">
        <v>27</v>
      </c>
      <c r="G80" s="29" t="s">
        <v>28</v>
      </c>
      <c r="H80" s="30" t="s">
        <v>29</v>
      </c>
      <c r="I80" s="31" t="s">
        <v>30</v>
      </c>
      <c r="J80" s="32" t="s">
        <v>31</v>
      </c>
      <c r="K80" s="33" t="s">
        <v>27</v>
      </c>
      <c r="L80" s="34" t="s">
        <v>27</v>
      </c>
      <c r="M80" s="33" t="s">
        <v>27</v>
      </c>
      <c r="N80" s="35" t="s">
        <v>27</v>
      </c>
      <c r="O80" s="36">
        <v>90</v>
      </c>
      <c r="P80" s="35">
        <v>0.5</v>
      </c>
      <c r="Q80" s="34">
        <v>4.5</v>
      </c>
      <c r="R80" s="33" t="s">
        <v>27</v>
      </c>
      <c r="S80" s="35" t="s">
        <v>27</v>
      </c>
      <c r="T80" s="35" t="s">
        <v>27</v>
      </c>
      <c r="U80" s="35" t="s">
        <v>27</v>
      </c>
      <c r="V80" s="35" t="s">
        <v>27</v>
      </c>
      <c r="W80" s="35" t="s">
        <v>27</v>
      </c>
      <c r="X80" s="35" t="s">
        <v>27</v>
      </c>
      <c r="Y80" s="34" t="s">
        <v>27</v>
      </c>
      <c r="Z80" s="67" t="str">
        <f t="shared" si="7"/>
        <v>wave09</v>
      </c>
      <c r="AA80" t="s">
        <v>221</v>
      </c>
    </row>
    <row r="81" spans="1:27" x14ac:dyDescent="0.25">
      <c r="A81" s="27" t="s">
        <v>109</v>
      </c>
      <c r="B81" s="17" t="str">
        <f t="shared" si="6"/>
        <v>fsts_l015_125km3_l100_pb_mwl_wave10</v>
      </c>
      <c r="C81" s="28" t="s">
        <v>26</v>
      </c>
      <c r="D81" s="28" t="s">
        <v>26</v>
      </c>
      <c r="E81" s="29" t="s">
        <v>50</v>
      </c>
      <c r="F81" s="29" t="s">
        <v>27</v>
      </c>
      <c r="G81" s="29" t="s">
        <v>28</v>
      </c>
      <c r="H81" s="30" t="s">
        <v>29</v>
      </c>
      <c r="I81" s="31" t="s">
        <v>30</v>
      </c>
      <c r="J81" s="32" t="s">
        <v>31</v>
      </c>
      <c r="K81" s="33" t="s">
        <v>27</v>
      </c>
      <c r="L81" s="34" t="s">
        <v>27</v>
      </c>
      <c r="M81" s="33" t="s">
        <v>27</v>
      </c>
      <c r="N81" s="35" t="s">
        <v>27</v>
      </c>
      <c r="O81" s="36">
        <v>125</v>
      </c>
      <c r="P81" s="35">
        <v>0.5</v>
      </c>
      <c r="Q81" s="34">
        <v>2.5</v>
      </c>
      <c r="R81" s="33" t="s">
        <v>27</v>
      </c>
      <c r="S81" s="35" t="s">
        <v>27</v>
      </c>
      <c r="T81" s="35" t="s">
        <v>27</v>
      </c>
      <c r="U81" s="35" t="s">
        <v>27</v>
      </c>
      <c r="V81" s="35" t="s">
        <v>27</v>
      </c>
      <c r="W81" s="35" t="s">
        <v>27</v>
      </c>
      <c r="X81" s="35" t="s">
        <v>27</v>
      </c>
      <c r="Y81" s="34" t="s">
        <v>27</v>
      </c>
      <c r="Z81" s="67" t="str">
        <f t="shared" si="7"/>
        <v>wave10</v>
      </c>
      <c r="AA81" t="s">
        <v>221</v>
      </c>
    </row>
    <row r="82" spans="1:27" x14ac:dyDescent="0.25">
      <c r="A82" s="27" t="s">
        <v>110</v>
      </c>
      <c r="B82" s="17" t="str">
        <f t="shared" si="6"/>
        <v>fsts_l015_125km3_l100_pb_mwl_wave11</v>
      </c>
      <c r="C82" s="28" t="s">
        <v>26</v>
      </c>
      <c r="D82" s="28" t="s">
        <v>26</v>
      </c>
      <c r="E82" s="29" t="s">
        <v>50</v>
      </c>
      <c r="F82" s="29" t="s">
        <v>27</v>
      </c>
      <c r="G82" s="29" t="s">
        <v>28</v>
      </c>
      <c r="H82" s="30" t="s">
        <v>29</v>
      </c>
      <c r="I82" s="31" t="s">
        <v>30</v>
      </c>
      <c r="J82" s="32" t="s">
        <v>31</v>
      </c>
      <c r="K82" s="33" t="s">
        <v>27</v>
      </c>
      <c r="L82" s="34" t="s">
        <v>27</v>
      </c>
      <c r="M82" s="33" t="s">
        <v>27</v>
      </c>
      <c r="N82" s="35" t="s">
        <v>27</v>
      </c>
      <c r="O82" s="36">
        <v>125</v>
      </c>
      <c r="P82" s="35">
        <v>0.5</v>
      </c>
      <c r="Q82" s="34">
        <v>3.5</v>
      </c>
      <c r="R82" s="33" t="s">
        <v>27</v>
      </c>
      <c r="S82" s="35" t="s">
        <v>27</v>
      </c>
      <c r="T82" s="35" t="s">
        <v>27</v>
      </c>
      <c r="U82" s="35" t="s">
        <v>27</v>
      </c>
      <c r="V82" s="35" t="s">
        <v>27</v>
      </c>
      <c r="W82" s="35" t="s">
        <v>27</v>
      </c>
      <c r="X82" s="35" t="s">
        <v>27</v>
      </c>
      <c r="Y82" s="34" t="s">
        <v>27</v>
      </c>
      <c r="Z82" s="67" t="str">
        <f t="shared" si="7"/>
        <v>wave11</v>
      </c>
      <c r="AA82" t="s">
        <v>221</v>
      </c>
    </row>
    <row r="83" spans="1:27" x14ac:dyDescent="0.25">
      <c r="A83" s="27" t="s">
        <v>111</v>
      </c>
      <c r="B83" s="17" t="str">
        <f t="shared" si="6"/>
        <v>fsts_l015_125km3_l100_pb_mwl_wave12</v>
      </c>
      <c r="C83" s="28" t="s">
        <v>26</v>
      </c>
      <c r="D83" s="28" t="s">
        <v>26</v>
      </c>
      <c r="E83" s="29" t="s">
        <v>50</v>
      </c>
      <c r="F83" s="29" t="s">
        <v>27</v>
      </c>
      <c r="G83" s="35" t="s">
        <v>28</v>
      </c>
      <c r="H83" s="30" t="s">
        <v>29</v>
      </c>
      <c r="I83" s="31" t="s">
        <v>30</v>
      </c>
      <c r="J83" s="32" t="s">
        <v>31</v>
      </c>
      <c r="K83" s="33" t="s">
        <v>27</v>
      </c>
      <c r="L83" s="34" t="s">
        <v>27</v>
      </c>
      <c r="M83" s="33" t="s">
        <v>27</v>
      </c>
      <c r="N83" s="35" t="s">
        <v>27</v>
      </c>
      <c r="O83" s="36">
        <v>125</v>
      </c>
      <c r="P83" s="35">
        <v>0.5</v>
      </c>
      <c r="Q83" s="34">
        <v>4.5</v>
      </c>
      <c r="R83" s="33" t="s">
        <v>27</v>
      </c>
      <c r="S83" s="35" t="s">
        <v>27</v>
      </c>
      <c r="T83" s="35" t="s">
        <v>27</v>
      </c>
      <c r="U83" s="35" t="s">
        <v>27</v>
      </c>
      <c r="V83" s="35" t="s">
        <v>27</v>
      </c>
      <c r="W83" s="35" t="s">
        <v>27</v>
      </c>
      <c r="X83" s="35" t="s">
        <v>27</v>
      </c>
      <c r="Y83" s="34" t="s">
        <v>27</v>
      </c>
      <c r="Z83" s="67" t="str">
        <f t="shared" si="7"/>
        <v>wave12</v>
      </c>
      <c r="AA83" t="s">
        <v>221</v>
      </c>
    </row>
    <row r="84" spans="1:27" x14ac:dyDescent="0.25">
      <c r="A84" s="27" t="s">
        <v>112</v>
      </c>
      <c r="B84" s="17" t="str">
        <f t="shared" si="6"/>
        <v>fsts_l015_125km3_l100_pb_mwl_wave13</v>
      </c>
      <c r="C84" s="28" t="s">
        <v>26</v>
      </c>
      <c r="D84" s="28" t="s">
        <v>26</v>
      </c>
      <c r="E84" s="29" t="s">
        <v>50</v>
      </c>
      <c r="F84" s="29" t="s">
        <v>27</v>
      </c>
      <c r="G84" s="35" t="s">
        <v>28</v>
      </c>
      <c r="H84" s="30" t="s">
        <v>29</v>
      </c>
      <c r="I84" s="31" t="s">
        <v>30</v>
      </c>
      <c r="J84" s="32" t="s">
        <v>31</v>
      </c>
      <c r="K84" s="33" t="s">
        <v>27</v>
      </c>
      <c r="L84" s="34" t="s">
        <v>27</v>
      </c>
      <c r="M84" s="33" t="s">
        <v>27</v>
      </c>
      <c r="N84" s="35" t="s">
        <v>27</v>
      </c>
      <c r="O84" s="36">
        <v>150</v>
      </c>
      <c r="P84" s="35">
        <v>0.5</v>
      </c>
      <c r="Q84" s="34">
        <v>2.5</v>
      </c>
      <c r="R84" s="33" t="s">
        <v>27</v>
      </c>
      <c r="S84" s="35" t="s">
        <v>27</v>
      </c>
      <c r="T84" s="35" t="s">
        <v>27</v>
      </c>
      <c r="U84" s="35" t="s">
        <v>27</v>
      </c>
      <c r="V84" s="35" t="s">
        <v>27</v>
      </c>
      <c r="W84" s="35" t="s">
        <v>27</v>
      </c>
      <c r="X84" s="35" t="s">
        <v>27</v>
      </c>
      <c r="Y84" s="34" t="s">
        <v>27</v>
      </c>
      <c r="Z84" s="67" t="str">
        <f t="shared" si="7"/>
        <v>wave13</v>
      </c>
      <c r="AA84" t="s">
        <v>221</v>
      </c>
    </row>
    <row r="85" spans="1:27" x14ac:dyDescent="0.25">
      <c r="A85" s="27" t="s">
        <v>113</v>
      </c>
      <c r="B85" s="17" t="str">
        <f t="shared" si="6"/>
        <v>fsts_l015_125km3_l100_pb_mwl_wave14</v>
      </c>
      <c r="C85" s="28" t="s">
        <v>26</v>
      </c>
      <c r="D85" s="28" t="s">
        <v>26</v>
      </c>
      <c r="E85" s="29" t="s">
        <v>50</v>
      </c>
      <c r="F85" s="29" t="s">
        <v>27</v>
      </c>
      <c r="G85" s="35" t="s">
        <v>28</v>
      </c>
      <c r="H85" s="30" t="s">
        <v>29</v>
      </c>
      <c r="I85" s="31" t="s">
        <v>30</v>
      </c>
      <c r="J85" s="32" t="s">
        <v>31</v>
      </c>
      <c r="K85" s="33" t="s">
        <v>27</v>
      </c>
      <c r="L85" s="34" t="s">
        <v>27</v>
      </c>
      <c r="M85" s="33" t="s">
        <v>27</v>
      </c>
      <c r="N85" s="35" t="s">
        <v>27</v>
      </c>
      <c r="O85" s="36">
        <v>150</v>
      </c>
      <c r="P85" s="35">
        <v>0.5</v>
      </c>
      <c r="Q85" s="34">
        <v>3.5</v>
      </c>
      <c r="R85" s="33" t="s">
        <v>27</v>
      </c>
      <c r="S85" s="35" t="s">
        <v>27</v>
      </c>
      <c r="T85" s="35" t="s">
        <v>27</v>
      </c>
      <c r="U85" s="35" t="s">
        <v>27</v>
      </c>
      <c r="V85" s="35" t="s">
        <v>27</v>
      </c>
      <c r="W85" s="35" t="s">
        <v>27</v>
      </c>
      <c r="X85" s="35" t="s">
        <v>27</v>
      </c>
      <c r="Y85" s="34" t="s">
        <v>27</v>
      </c>
      <c r="Z85" s="67" t="str">
        <f t="shared" si="7"/>
        <v>wave14</v>
      </c>
      <c r="AA85" t="s">
        <v>221</v>
      </c>
    </row>
    <row r="86" spans="1:27" x14ac:dyDescent="0.25">
      <c r="A86" s="27" t="s">
        <v>114</v>
      </c>
      <c r="B86" s="17" t="str">
        <f t="shared" si="6"/>
        <v>fsts_l015_125km3_l100_pb_mwl_wave15</v>
      </c>
      <c r="C86" s="28" t="s">
        <v>26</v>
      </c>
      <c r="D86" s="28" t="s">
        <v>26</v>
      </c>
      <c r="E86" s="29" t="s">
        <v>50</v>
      </c>
      <c r="F86" s="29" t="s">
        <v>27</v>
      </c>
      <c r="G86" s="35" t="s">
        <v>28</v>
      </c>
      <c r="H86" s="30" t="s">
        <v>29</v>
      </c>
      <c r="I86" s="31" t="s">
        <v>30</v>
      </c>
      <c r="J86" s="32" t="s">
        <v>31</v>
      </c>
      <c r="K86" s="33" t="s">
        <v>27</v>
      </c>
      <c r="L86" s="34" t="s">
        <v>27</v>
      </c>
      <c r="M86" s="33" t="s">
        <v>27</v>
      </c>
      <c r="N86" s="35" t="s">
        <v>27</v>
      </c>
      <c r="O86" s="36">
        <v>150</v>
      </c>
      <c r="P86" s="35">
        <v>0.5</v>
      </c>
      <c r="Q86" s="34">
        <v>4.5</v>
      </c>
      <c r="R86" s="33" t="s">
        <v>27</v>
      </c>
      <c r="S86" s="35" t="s">
        <v>27</v>
      </c>
      <c r="T86" s="35" t="s">
        <v>27</v>
      </c>
      <c r="U86" s="35" t="s">
        <v>27</v>
      </c>
      <c r="V86" s="35" t="s">
        <v>27</v>
      </c>
      <c r="W86" s="35" t="s">
        <v>27</v>
      </c>
      <c r="X86" s="35" t="s">
        <v>27</v>
      </c>
      <c r="Y86" s="34" t="s">
        <v>27</v>
      </c>
      <c r="Z86" s="67" t="str">
        <f t="shared" si="7"/>
        <v>wave15</v>
      </c>
      <c r="AA86" t="s">
        <v>221</v>
      </c>
    </row>
    <row r="87" spans="1:27" x14ac:dyDescent="0.25">
      <c r="A87" s="27" t="s">
        <v>115</v>
      </c>
      <c r="B87" s="17" t="str">
        <f t="shared" si="6"/>
        <v>fsts_l015_125km3_l100_pb_mwl_wave16</v>
      </c>
      <c r="C87" s="28" t="s">
        <v>26</v>
      </c>
      <c r="D87" s="28" t="s">
        <v>26</v>
      </c>
      <c r="E87" s="29" t="s">
        <v>50</v>
      </c>
      <c r="F87" s="29" t="s">
        <v>27</v>
      </c>
      <c r="G87" s="35" t="s">
        <v>28</v>
      </c>
      <c r="H87" s="30" t="s">
        <v>29</v>
      </c>
      <c r="I87" s="31" t="s">
        <v>30</v>
      </c>
      <c r="J87" s="32" t="s">
        <v>31</v>
      </c>
      <c r="K87" s="33" t="s">
        <v>27</v>
      </c>
      <c r="L87" s="34" t="s">
        <v>27</v>
      </c>
      <c r="M87" s="33" t="s">
        <v>27</v>
      </c>
      <c r="N87" s="35" t="s">
        <v>27</v>
      </c>
      <c r="O87" s="36">
        <v>310</v>
      </c>
      <c r="P87" s="35">
        <v>0.5</v>
      </c>
      <c r="Q87" s="34">
        <v>2.5</v>
      </c>
      <c r="R87" s="33" t="s">
        <v>27</v>
      </c>
      <c r="S87" s="35" t="s">
        <v>27</v>
      </c>
      <c r="T87" s="35" t="s">
        <v>27</v>
      </c>
      <c r="U87" s="35" t="s">
        <v>27</v>
      </c>
      <c r="V87" s="35" t="s">
        <v>27</v>
      </c>
      <c r="W87" s="35" t="s">
        <v>27</v>
      </c>
      <c r="X87" s="35" t="s">
        <v>27</v>
      </c>
      <c r="Y87" s="34" t="s">
        <v>27</v>
      </c>
      <c r="Z87" s="67" t="str">
        <f t="shared" si="7"/>
        <v>wave16</v>
      </c>
      <c r="AA87" t="s">
        <v>221</v>
      </c>
    </row>
    <row r="88" spans="1:27" x14ac:dyDescent="0.25">
      <c r="A88" s="27" t="s">
        <v>116</v>
      </c>
      <c r="B88" s="17" t="str">
        <f t="shared" si="6"/>
        <v>fsts_l095_125km3_l100_pb_mwl_wave17</v>
      </c>
      <c r="C88" s="28" t="s">
        <v>26</v>
      </c>
      <c r="D88" s="28" t="s">
        <v>26</v>
      </c>
      <c r="E88" s="29" t="s">
        <v>50</v>
      </c>
      <c r="F88" s="29" t="s">
        <v>27</v>
      </c>
      <c r="G88" s="35" t="s">
        <v>28</v>
      </c>
      <c r="H88" s="30" t="s">
        <v>29</v>
      </c>
      <c r="I88" s="31" t="s">
        <v>30</v>
      </c>
      <c r="J88" s="32" t="s">
        <v>31</v>
      </c>
      <c r="K88" s="33" t="s">
        <v>27</v>
      </c>
      <c r="L88" s="34" t="s">
        <v>27</v>
      </c>
      <c r="M88" s="33" t="s">
        <v>27</v>
      </c>
      <c r="N88" s="35" t="s">
        <v>27</v>
      </c>
      <c r="O88" s="36">
        <v>310</v>
      </c>
      <c r="P88" s="35">
        <v>0.5</v>
      </c>
      <c r="Q88" s="34">
        <v>3.5</v>
      </c>
      <c r="R88" s="33" t="s">
        <v>27</v>
      </c>
      <c r="S88" s="35" t="s">
        <v>27</v>
      </c>
      <c r="T88" s="35" t="s">
        <v>27</v>
      </c>
      <c r="U88" s="35" t="s">
        <v>27</v>
      </c>
      <c r="V88" s="35" t="s">
        <v>27</v>
      </c>
      <c r="W88" s="35" t="s">
        <v>27</v>
      </c>
      <c r="X88" s="35" t="s">
        <v>27</v>
      </c>
      <c r="Y88" s="34" t="s">
        <v>27</v>
      </c>
      <c r="Z88" s="67" t="str">
        <f t="shared" si="7"/>
        <v>wave17</v>
      </c>
      <c r="AA88" t="s">
        <v>222</v>
      </c>
    </row>
    <row r="89" spans="1:27" x14ac:dyDescent="0.25">
      <c r="A89" s="27" t="s">
        <v>117</v>
      </c>
      <c r="B89" s="17" t="str">
        <f t="shared" si="6"/>
        <v>fsts_l095_125km3_l100_pb_mwl_wave18</v>
      </c>
      <c r="C89" s="28" t="s">
        <v>26</v>
      </c>
      <c r="D89" s="28" t="s">
        <v>26</v>
      </c>
      <c r="E89" s="29" t="s">
        <v>50</v>
      </c>
      <c r="F89" s="29" t="s">
        <v>27</v>
      </c>
      <c r="G89" s="35" t="s">
        <v>28</v>
      </c>
      <c r="H89" s="30" t="s">
        <v>29</v>
      </c>
      <c r="I89" s="31" t="s">
        <v>30</v>
      </c>
      <c r="J89" s="32" t="s">
        <v>31</v>
      </c>
      <c r="K89" s="33" t="s">
        <v>27</v>
      </c>
      <c r="L89" s="34" t="s">
        <v>27</v>
      </c>
      <c r="M89" s="33" t="s">
        <v>27</v>
      </c>
      <c r="N89" s="35" t="s">
        <v>27</v>
      </c>
      <c r="O89" s="36">
        <v>310</v>
      </c>
      <c r="P89" s="35">
        <v>0.5</v>
      </c>
      <c r="Q89" s="34">
        <v>4.5</v>
      </c>
      <c r="R89" s="33" t="s">
        <v>27</v>
      </c>
      <c r="S89" s="35" t="s">
        <v>27</v>
      </c>
      <c r="T89" s="35" t="s">
        <v>27</v>
      </c>
      <c r="U89" s="35" t="s">
        <v>27</v>
      </c>
      <c r="V89" s="35" t="s">
        <v>27</v>
      </c>
      <c r="W89" s="35" t="s">
        <v>27</v>
      </c>
      <c r="X89" s="35" t="s">
        <v>27</v>
      </c>
      <c r="Y89" s="34" t="s">
        <v>27</v>
      </c>
      <c r="Z89" s="67" t="str">
        <f t="shared" si="7"/>
        <v>wave18</v>
      </c>
      <c r="AA89" t="s">
        <v>222</v>
      </c>
    </row>
    <row r="90" spans="1:27" x14ac:dyDescent="0.25">
      <c r="A90" s="27" t="s">
        <v>118</v>
      </c>
      <c r="B90" s="17" t="str">
        <f t="shared" si="6"/>
        <v>fsts_l095_125km3_l100_pb_mwl_wave01</v>
      </c>
      <c r="C90" s="28" t="s">
        <v>50</v>
      </c>
      <c r="D90" s="28" t="s">
        <v>50</v>
      </c>
      <c r="E90" s="29" t="s">
        <v>119</v>
      </c>
      <c r="F90" s="29" t="s">
        <v>27</v>
      </c>
      <c r="G90" s="35" t="s">
        <v>28</v>
      </c>
      <c r="H90" s="30" t="s">
        <v>29</v>
      </c>
      <c r="I90" s="31" t="s">
        <v>30</v>
      </c>
      <c r="J90" s="32" t="s">
        <v>31</v>
      </c>
      <c r="K90" s="33" t="s">
        <v>27</v>
      </c>
      <c r="L90" s="34" t="s">
        <v>27</v>
      </c>
      <c r="M90" s="33" t="s">
        <v>27</v>
      </c>
      <c r="N90" s="35" t="s">
        <v>27</v>
      </c>
      <c r="O90" s="36">
        <v>45</v>
      </c>
      <c r="P90" s="35">
        <v>0.5</v>
      </c>
      <c r="Q90" s="34">
        <v>2.5</v>
      </c>
      <c r="R90" s="33" t="s">
        <v>27</v>
      </c>
      <c r="S90" s="35" t="s">
        <v>27</v>
      </c>
      <c r="T90" s="35" t="s">
        <v>27</v>
      </c>
      <c r="U90" s="35" t="s">
        <v>27</v>
      </c>
      <c r="V90" s="35" t="s">
        <v>27</v>
      </c>
      <c r="W90" s="35" t="s">
        <v>27</v>
      </c>
      <c r="X90" s="35" t="s">
        <v>27</v>
      </c>
      <c r="Y90" s="34" t="s">
        <v>27</v>
      </c>
      <c r="Z90" s="67" t="str">
        <f t="shared" si="7"/>
        <v>wave01</v>
      </c>
      <c r="AA90" t="s">
        <v>222</v>
      </c>
    </row>
    <row r="91" spans="1:27" x14ac:dyDescent="0.25">
      <c r="A91" s="27" t="s">
        <v>120</v>
      </c>
      <c r="B91" s="17" t="str">
        <f t="shared" si="6"/>
        <v>fsts_l095_125km3_l100_pb_mwl_wave02</v>
      </c>
      <c r="C91" s="28" t="s">
        <v>50</v>
      </c>
      <c r="D91" s="28" t="s">
        <v>50</v>
      </c>
      <c r="E91" s="29" t="s">
        <v>119</v>
      </c>
      <c r="F91" s="29" t="s">
        <v>27</v>
      </c>
      <c r="G91" s="35" t="s">
        <v>28</v>
      </c>
      <c r="H91" s="30" t="s">
        <v>29</v>
      </c>
      <c r="I91" s="31" t="s">
        <v>30</v>
      </c>
      <c r="J91" s="32" t="s">
        <v>31</v>
      </c>
      <c r="K91" s="33" t="s">
        <v>27</v>
      </c>
      <c r="L91" s="34" t="s">
        <v>27</v>
      </c>
      <c r="M91" s="33" t="s">
        <v>27</v>
      </c>
      <c r="N91" s="35" t="s">
        <v>27</v>
      </c>
      <c r="O91" s="36">
        <v>45</v>
      </c>
      <c r="P91" s="35">
        <v>0.5</v>
      </c>
      <c r="Q91" s="34">
        <v>3.5</v>
      </c>
      <c r="R91" s="33" t="s">
        <v>27</v>
      </c>
      <c r="S91" s="35" t="s">
        <v>27</v>
      </c>
      <c r="T91" s="35" t="s">
        <v>27</v>
      </c>
      <c r="U91" s="35" t="s">
        <v>27</v>
      </c>
      <c r="V91" s="35" t="s">
        <v>27</v>
      </c>
      <c r="W91" s="35" t="s">
        <v>27</v>
      </c>
      <c r="X91" s="35" t="s">
        <v>27</v>
      </c>
      <c r="Y91" s="34" t="s">
        <v>27</v>
      </c>
      <c r="Z91" s="67" t="str">
        <f t="shared" si="7"/>
        <v>wave02</v>
      </c>
      <c r="AA91" t="s">
        <v>222</v>
      </c>
    </row>
    <row r="92" spans="1:27" x14ac:dyDescent="0.25">
      <c r="A92" s="27" t="s">
        <v>121</v>
      </c>
      <c r="B92" s="17" t="str">
        <f t="shared" si="6"/>
        <v>fsts_l095_125km3_l100_pb_mwl_wave03</v>
      </c>
      <c r="C92" s="28" t="s">
        <v>50</v>
      </c>
      <c r="D92" s="28" t="s">
        <v>50</v>
      </c>
      <c r="E92" s="29" t="s">
        <v>119</v>
      </c>
      <c r="F92" s="29" t="s">
        <v>27</v>
      </c>
      <c r="G92" s="35" t="s">
        <v>28</v>
      </c>
      <c r="H92" s="30" t="s">
        <v>29</v>
      </c>
      <c r="I92" s="31" t="s">
        <v>30</v>
      </c>
      <c r="J92" s="32" t="s">
        <v>31</v>
      </c>
      <c r="K92" s="33" t="s">
        <v>27</v>
      </c>
      <c r="L92" s="34" t="s">
        <v>27</v>
      </c>
      <c r="M92" s="33" t="s">
        <v>27</v>
      </c>
      <c r="N92" s="35" t="s">
        <v>27</v>
      </c>
      <c r="O92" s="36">
        <v>45</v>
      </c>
      <c r="P92" s="35">
        <v>0.5</v>
      </c>
      <c r="Q92" s="34">
        <v>4.5</v>
      </c>
      <c r="R92" s="33" t="s">
        <v>27</v>
      </c>
      <c r="S92" s="35" t="s">
        <v>27</v>
      </c>
      <c r="T92" s="35" t="s">
        <v>27</v>
      </c>
      <c r="U92" s="35" t="s">
        <v>27</v>
      </c>
      <c r="V92" s="35" t="s">
        <v>27</v>
      </c>
      <c r="W92" s="35" t="s">
        <v>27</v>
      </c>
      <c r="X92" s="35" t="s">
        <v>27</v>
      </c>
      <c r="Y92" s="34" t="s">
        <v>27</v>
      </c>
      <c r="Z92" s="67" t="str">
        <f t="shared" si="7"/>
        <v>wave03</v>
      </c>
      <c r="AA92" t="s">
        <v>222</v>
      </c>
    </row>
    <row r="93" spans="1:27" x14ac:dyDescent="0.25">
      <c r="A93" s="27" t="s">
        <v>122</v>
      </c>
      <c r="B93" s="17" t="str">
        <f t="shared" si="6"/>
        <v>fsts_l095_125km3_l100_pb_mwl_wave04</v>
      </c>
      <c r="C93" s="28" t="s">
        <v>50</v>
      </c>
      <c r="D93" s="28" t="s">
        <v>50</v>
      </c>
      <c r="E93" s="29" t="s">
        <v>119</v>
      </c>
      <c r="F93" s="29" t="s">
        <v>27</v>
      </c>
      <c r="G93" s="35" t="s">
        <v>28</v>
      </c>
      <c r="H93" s="30" t="s">
        <v>29</v>
      </c>
      <c r="I93" s="31" t="s">
        <v>30</v>
      </c>
      <c r="J93" s="32" t="s">
        <v>31</v>
      </c>
      <c r="K93" s="33" t="s">
        <v>27</v>
      </c>
      <c r="L93" s="34" t="s">
        <v>27</v>
      </c>
      <c r="M93" s="33" t="s">
        <v>27</v>
      </c>
      <c r="N93" s="35" t="s">
        <v>27</v>
      </c>
      <c r="O93" s="36">
        <v>70</v>
      </c>
      <c r="P93" s="35">
        <v>0.5</v>
      </c>
      <c r="Q93" s="34">
        <v>2.5</v>
      </c>
      <c r="R93" s="33" t="s">
        <v>27</v>
      </c>
      <c r="S93" s="35" t="s">
        <v>27</v>
      </c>
      <c r="T93" s="35" t="s">
        <v>27</v>
      </c>
      <c r="U93" s="35" t="s">
        <v>27</v>
      </c>
      <c r="V93" s="35" t="s">
        <v>27</v>
      </c>
      <c r="W93" s="35" t="s">
        <v>27</v>
      </c>
      <c r="X93" s="35" t="s">
        <v>27</v>
      </c>
      <c r="Y93" s="34" t="s">
        <v>27</v>
      </c>
      <c r="Z93" s="67" t="str">
        <f t="shared" si="7"/>
        <v>wave04</v>
      </c>
      <c r="AA93" t="s">
        <v>222</v>
      </c>
    </row>
    <row r="94" spans="1:27" x14ac:dyDescent="0.25">
      <c r="A94" s="27" t="s">
        <v>123</v>
      </c>
      <c r="B94" s="17" t="str">
        <f t="shared" si="6"/>
        <v>fsts_l095_125km3_l100_pb_mwl_wave05</v>
      </c>
      <c r="C94" s="28" t="s">
        <v>50</v>
      </c>
      <c r="D94" s="28" t="s">
        <v>50</v>
      </c>
      <c r="E94" s="29" t="s">
        <v>119</v>
      </c>
      <c r="F94" s="29" t="s">
        <v>27</v>
      </c>
      <c r="G94" s="35" t="s">
        <v>28</v>
      </c>
      <c r="H94" s="30" t="s">
        <v>29</v>
      </c>
      <c r="I94" s="31" t="s">
        <v>30</v>
      </c>
      <c r="J94" s="32" t="s">
        <v>31</v>
      </c>
      <c r="K94" s="33" t="s">
        <v>27</v>
      </c>
      <c r="L94" s="34" t="s">
        <v>27</v>
      </c>
      <c r="M94" s="33" t="s">
        <v>27</v>
      </c>
      <c r="N94" s="35" t="s">
        <v>27</v>
      </c>
      <c r="O94" s="36">
        <v>70</v>
      </c>
      <c r="P94" s="35">
        <v>0.5</v>
      </c>
      <c r="Q94" s="34">
        <v>3.5</v>
      </c>
      <c r="R94" s="33" t="s">
        <v>27</v>
      </c>
      <c r="S94" s="35" t="s">
        <v>27</v>
      </c>
      <c r="T94" s="35" t="s">
        <v>27</v>
      </c>
      <c r="U94" s="35" t="s">
        <v>27</v>
      </c>
      <c r="V94" s="35" t="s">
        <v>27</v>
      </c>
      <c r="W94" s="35" t="s">
        <v>27</v>
      </c>
      <c r="X94" s="35" t="s">
        <v>27</v>
      </c>
      <c r="Y94" s="34" t="s">
        <v>27</v>
      </c>
      <c r="Z94" s="67" t="str">
        <f t="shared" si="7"/>
        <v>wave05</v>
      </c>
      <c r="AA94" t="s">
        <v>222</v>
      </c>
    </row>
    <row r="95" spans="1:27" x14ac:dyDescent="0.25">
      <c r="A95" s="27" t="s">
        <v>124</v>
      </c>
      <c r="B95" s="17" t="str">
        <f t="shared" si="6"/>
        <v>fsts_l095_125km3_l100_pb_mwl_wave06</v>
      </c>
      <c r="C95" s="28" t="s">
        <v>50</v>
      </c>
      <c r="D95" s="28" t="s">
        <v>50</v>
      </c>
      <c r="E95" s="29" t="s">
        <v>119</v>
      </c>
      <c r="F95" s="29" t="s">
        <v>27</v>
      </c>
      <c r="G95" s="35" t="s">
        <v>28</v>
      </c>
      <c r="H95" s="30" t="s">
        <v>29</v>
      </c>
      <c r="I95" s="31" t="s">
        <v>30</v>
      </c>
      <c r="J95" s="32" t="s">
        <v>31</v>
      </c>
      <c r="K95" s="33" t="s">
        <v>27</v>
      </c>
      <c r="L95" s="34" t="s">
        <v>27</v>
      </c>
      <c r="M95" s="33" t="s">
        <v>27</v>
      </c>
      <c r="N95" s="35" t="s">
        <v>27</v>
      </c>
      <c r="O95" s="36">
        <v>70</v>
      </c>
      <c r="P95" s="35">
        <v>0.5</v>
      </c>
      <c r="Q95" s="34">
        <v>4.5</v>
      </c>
      <c r="R95" s="33" t="s">
        <v>27</v>
      </c>
      <c r="S95" s="35" t="s">
        <v>27</v>
      </c>
      <c r="T95" s="35" t="s">
        <v>27</v>
      </c>
      <c r="U95" s="35" t="s">
        <v>27</v>
      </c>
      <c r="V95" s="35" t="s">
        <v>27</v>
      </c>
      <c r="W95" s="35" t="s">
        <v>27</v>
      </c>
      <c r="X95" s="35" t="s">
        <v>27</v>
      </c>
      <c r="Y95" s="34" t="s">
        <v>27</v>
      </c>
      <c r="Z95" s="67" t="str">
        <f t="shared" si="7"/>
        <v>wave06</v>
      </c>
      <c r="AA95" t="s">
        <v>222</v>
      </c>
    </row>
    <row r="96" spans="1:27" x14ac:dyDescent="0.25">
      <c r="A96" s="27" t="s">
        <v>125</v>
      </c>
      <c r="B96" s="17" t="str">
        <f t="shared" si="6"/>
        <v>fsts_l095_125km3_l100_pb_mwl_wave07</v>
      </c>
      <c r="C96" s="28" t="s">
        <v>50</v>
      </c>
      <c r="D96" s="28" t="s">
        <v>50</v>
      </c>
      <c r="E96" s="29" t="s">
        <v>119</v>
      </c>
      <c r="F96" s="29" t="s">
        <v>27</v>
      </c>
      <c r="G96" s="35" t="s">
        <v>28</v>
      </c>
      <c r="H96" s="30" t="s">
        <v>29</v>
      </c>
      <c r="I96" s="31" t="s">
        <v>30</v>
      </c>
      <c r="J96" s="32" t="s">
        <v>31</v>
      </c>
      <c r="K96" s="33" t="s">
        <v>27</v>
      </c>
      <c r="L96" s="34" t="s">
        <v>27</v>
      </c>
      <c r="M96" s="33" t="s">
        <v>27</v>
      </c>
      <c r="N96" s="35" t="s">
        <v>27</v>
      </c>
      <c r="O96" s="36">
        <v>90</v>
      </c>
      <c r="P96" s="35">
        <v>0.5</v>
      </c>
      <c r="Q96" s="34">
        <v>2.5</v>
      </c>
      <c r="R96" s="33" t="s">
        <v>27</v>
      </c>
      <c r="S96" s="35" t="s">
        <v>27</v>
      </c>
      <c r="T96" s="35" t="s">
        <v>27</v>
      </c>
      <c r="U96" s="35" t="s">
        <v>27</v>
      </c>
      <c r="V96" s="35" t="s">
        <v>27</v>
      </c>
      <c r="W96" s="35" t="s">
        <v>27</v>
      </c>
      <c r="X96" s="35" t="s">
        <v>27</v>
      </c>
      <c r="Y96" s="34" t="s">
        <v>27</v>
      </c>
      <c r="Z96" s="67" t="str">
        <f t="shared" si="7"/>
        <v>wave07</v>
      </c>
      <c r="AA96" t="s">
        <v>222</v>
      </c>
    </row>
    <row r="97" spans="1:27" x14ac:dyDescent="0.25">
      <c r="A97" s="27" t="s">
        <v>126</v>
      </c>
      <c r="B97" s="17" t="str">
        <f t="shared" si="6"/>
        <v>fsts_l095_125km3_l100_pb_mwl_wave08</v>
      </c>
      <c r="C97" s="28" t="s">
        <v>50</v>
      </c>
      <c r="D97" s="28" t="s">
        <v>50</v>
      </c>
      <c r="E97" s="29" t="s">
        <v>119</v>
      </c>
      <c r="F97" s="29" t="s">
        <v>27</v>
      </c>
      <c r="G97" s="35" t="s">
        <v>28</v>
      </c>
      <c r="H97" s="30" t="s">
        <v>29</v>
      </c>
      <c r="I97" s="31" t="s">
        <v>30</v>
      </c>
      <c r="J97" s="32" t="s">
        <v>31</v>
      </c>
      <c r="K97" s="33" t="s">
        <v>27</v>
      </c>
      <c r="L97" s="34" t="s">
        <v>27</v>
      </c>
      <c r="M97" s="33" t="s">
        <v>27</v>
      </c>
      <c r="N97" s="35" t="s">
        <v>27</v>
      </c>
      <c r="O97" s="36">
        <v>90</v>
      </c>
      <c r="P97" s="35">
        <v>0.5</v>
      </c>
      <c r="Q97" s="34">
        <v>3.5</v>
      </c>
      <c r="R97" s="33" t="s">
        <v>27</v>
      </c>
      <c r="S97" s="35" t="s">
        <v>27</v>
      </c>
      <c r="T97" s="35" t="s">
        <v>27</v>
      </c>
      <c r="U97" s="35" t="s">
        <v>27</v>
      </c>
      <c r="V97" s="35" t="s">
        <v>27</v>
      </c>
      <c r="W97" s="35" t="s">
        <v>27</v>
      </c>
      <c r="X97" s="35" t="s">
        <v>27</v>
      </c>
      <c r="Y97" s="34" t="s">
        <v>27</v>
      </c>
      <c r="Z97" s="67" t="str">
        <f t="shared" si="7"/>
        <v>wave08</v>
      </c>
      <c r="AA97" t="s">
        <v>222</v>
      </c>
    </row>
    <row r="98" spans="1:27" x14ac:dyDescent="0.25">
      <c r="A98" s="27" t="s">
        <v>127</v>
      </c>
      <c r="B98" s="17" t="str">
        <f t="shared" si="6"/>
        <v>fsts_l095_125km3_l100_pb_mwl_wave09</v>
      </c>
      <c r="C98" s="28" t="s">
        <v>50</v>
      </c>
      <c r="D98" s="28" t="s">
        <v>50</v>
      </c>
      <c r="E98" s="29" t="s">
        <v>119</v>
      </c>
      <c r="F98" s="29" t="s">
        <v>27</v>
      </c>
      <c r="G98" s="35" t="s">
        <v>28</v>
      </c>
      <c r="H98" s="30" t="s">
        <v>29</v>
      </c>
      <c r="I98" s="31" t="s">
        <v>30</v>
      </c>
      <c r="J98" s="32" t="s">
        <v>31</v>
      </c>
      <c r="K98" s="33" t="s">
        <v>27</v>
      </c>
      <c r="L98" s="34" t="s">
        <v>27</v>
      </c>
      <c r="M98" s="33" t="s">
        <v>27</v>
      </c>
      <c r="N98" s="35" t="s">
        <v>27</v>
      </c>
      <c r="O98" s="36">
        <v>90</v>
      </c>
      <c r="P98" s="35">
        <v>0.5</v>
      </c>
      <c r="Q98" s="34">
        <v>4.5</v>
      </c>
      <c r="R98" s="33" t="s">
        <v>27</v>
      </c>
      <c r="S98" s="35" t="s">
        <v>27</v>
      </c>
      <c r="T98" s="35" t="s">
        <v>27</v>
      </c>
      <c r="U98" s="35" t="s">
        <v>27</v>
      </c>
      <c r="V98" s="35" t="s">
        <v>27</v>
      </c>
      <c r="W98" s="35" t="s">
        <v>27</v>
      </c>
      <c r="X98" s="35" t="s">
        <v>27</v>
      </c>
      <c r="Y98" s="34" t="s">
        <v>27</v>
      </c>
      <c r="Z98" s="67" t="str">
        <f t="shared" si="7"/>
        <v>wave09</v>
      </c>
      <c r="AA98" t="s">
        <v>222</v>
      </c>
    </row>
    <row r="99" spans="1:27" x14ac:dyDescent="0.25">
      <c r="A99" s="27" t="s">
        <v>128</v>
      </c>
      <c r="B99" s="17" t="str">
        <f t="shared" si="6"/>
        <v>fsts_l095_125km3_l100_pb_mwl_wave10</v>
      </c>
      <c r="C99" s="28" t="s">
        <v>50</v>
      </c>
      <c r="D99" s="28" t="s">
        <v>50</v>
      </c>
      <c r="E99" s="29" t="s">
        <v>119</v>
      </c>
      <c r="F99" s="29" t="s">
        <v>27</v>
      </c>
      <c r="G99" s="35" t="s">
        <v>28</v>
      </c>
      <c r="H99" s="30" t="s">
        <v>29</v>
      </c>
      <c r="I99" s="31" t="s">
        <v>30</v>
      </c>
      <c r="J99" s="32" t="s">
        <v>31</v>
      </c>
      <c r="K99" s="33" t="s">
        <v>27</v>
      </c>
      <c r="L99" s="34" t="s">
        <v>27</v>
      </c>
      <c r="M99" s="33" t="s">
        <v>27</v>
      </c>
      <c r="N99" s="35" t="s">
        <v>27</v>
      </c>
      <c r="O99" s="36">
        <v>125</v>
      </c>
      <c r="P99" s="35">
        <v>0.5</v>
      </c>
      <c r="Q99" s="34">
        <v>2.5</v>
      </c>
      <c r="R99" s="33" t="s">
        <v>27</v>
      </c>
      <c r="S99" s="35" t="s">
        <v>27</v>
      </c>
      <c r="T99" s="35" t="s">
        <v>27</v>
      </c>
      <c r="U99" s="35" t="s">
        <v>27</v>
      </c>
      <c r="V99" s="35" t="s">
        <v>27</v>
      </c>
      <c r="W99" s="35" t="s">
        <v>27</v>
      </c>
      <c r="X99" s="35" t="s">
        <v>27</v>
      </c>
      <c r="Y99" s="34" t="s">
        <v>27</v>
      </c>
      <c r="Z99" s="67" t="str">
        <f t="shared" si="7"/>
        <v>wave10</v>
      </c>
      <c r="AA99" t="s">
        <v>222</v>
      </c>
    </row>
    <row r="100" spans="1:27" x14ac:dyDescent="0.25">
      <c r="A100" s="27" t="s">
        <v>129</v>
      </c>
      <c r="B100" s="17" t="str">
        <f t="shared" si="6"/>
        <v>fsts_l095_125km3_l100_pb_mwl_wave11</v>
      </c>
      <c r="C100" s="28" t="s">
        <v>50</v>
      </c>
      <c r="D100" s="28" t="s">
        <v>50</v>
      </c>
      <c r="E100" s="29" t="s">
        <v>119</v>
      </c>
      <c r="F100" s="29" t="s">
        <v>27</v>
      </c>
      <c r="G100" s="35" t="s">
        <v>28</v>
      </c>
      <c r="H100" s="30" t="s">
        <v>29</v>
      </c>
      <c r="I100" s="31" t="s">
        <v>30</v>
      </c>
      <c r="J100" s="32" t="s">
        <v>31</v>
      </c>
      <c r="K100" s="33" t="s">
        <v>27</v>
      </c>
      <c r="L100" s="34" t="s">
        <v>27</v>
      </c>
      <c r="M100" s="33" t="s">
        <v>27</v>
      </c>
      <c r="N100" s="35" t="s">
        <v>27</v>
      </c>
      <c r="O100" s="36">
        <v>125</v>
      </c>
      <c r="P100" s="35">
        <v>0.5</v>
      </c>
      <c r="Q100" s="34">
        <v>3.5</v>
      </c>
      <c r="R100" s="33" t="s">
        <v>27</v>
      </c>
      <c r="S100" s="35" t="s">
        <v>27</v>
      </c>
      <c r="T100" s="35" t="s">
        <v>27</v>
      </c>
      <c r="U100" s="35" t="s">
        <v>27</v>
      </c>
      <c r="V100" s="35" t="s">
        <v>27</v>
      </c>
      <c r="W100" s="35" t="s">
        <v>27</v>
      </c>
      <c r="X100" s="35" t="s">
        <v>27</v>
      </c>
      <c r="Y100" s="34" t="s">
        <v>27</v>
      </c>
      <c r="Z100" s="67" t="str">
        <f t="shared" si="7"/>
        <v>wave11</v>
      </c>
      <c r="AA100" t="s">
        <v>222</v>
      </c>
    </row>
    <row r="101" spans="1:27" x14ac:dyDescent="0.25">
      <c r="A101" s="27" t="s">
        <v>130</v>
      </c>
      <c r="B101" s="17" t="str">
        <f t="shared" si="6"/>
        <v>fsts_l095_125km3_l100_pb_mwl_wave12</v>
      </c>
      <c r="C101" s="28" t="s">
        <v>50</v>
      </c>
      <c r="D101" s="28" t="s">
        <v>50</v>
      </c>
      <c r="E101" s="29" t="s">
        <v>119</v>
      </c>
      <c r="F101" s="29" t="s">
        <v>27</v>
      </c>
      <c r="G101" s="35" t="s">
        <v>28</v>
      </c>
      <c r="H101" s="30" t="s">
        <v>29</v>
      </c>
      <c r="I101" s="31" t="s">
        <v>30</v>
      </c>
      <c r="J101" s="32" t="s">
        <v>31</v>
      </c>
      <c r="K101" s="33" t="s">
        <v>27</v>
      </c>
      <c r="L101" s="34" t="s">
        <v>27</v>
      </c>
      <c r="M101" s="33" t="s">
        <v>27</v>
      </c>
      <c r="N101" s="35" t="s">
        <v>27</v>
      </c>
      <c r="O101" s="36">
        <v>125</v>
      </c>
      <c r="P101" s="35">
        <v>0.5</v>
      </c>
      <c r="Q101" s="34">
        <v>4.5</v>
      </c>
      <c r="R101" s="33" t="s">
        <v>27</v>
      </c>
      <c r="S101" s="35" t="s">
        <v>27</v>
      </c>
      <c r="T101" s="35" t="s">
        <v>27</v>
      </c>
      <c r="U101" s="35" t="s">
        <v>27</v>
      </c>
      <c r="V101" s="35" t="s">
        <v>27</v>
      </c>
      <c r="W101" s="35" t="s">
        <v>27</v>
      </c>
      <c r="X101" s="35" t="s">
        <v>27</v>
      </c>
      <c r="Y101" s="34" t="s">
        <v>27</v>
      </c>
      <c r="Z101" s="67" t="str">
        <f t="shared" si="7"/>
        <v>wave12</v>
      </c>
      <c r="AA101" t="s">
        <v>222</v>
      </c>
    </row>
    <row r="102" spans="1:27" x14ac:dyDescent="0.25">
      <c r="A102" s="27" t="s">
        <v>131</v>
      </c>
      <c r="B102" s="17" t="str">
        <f t="shared" si="6"/>
        <v>fsts_l095_125km3_l100_pb_mwl_wave13</v>
      </c>
      <c r="C102" s="28" t="s">
        <v>50</v>
      </c>
      <c r="D102" s="28" t="s">
        <v>50</v>
      </c>
      <c r="E102" s="29" t="s">
        <v>119</v>
      </c>
      <c r="F102" s="29" t="s">
        <v>27</v>
      </c>
      <c r="G102" s="35" t="s">
        <v>28</v>
      </c>
      <c r="H102" s="30" t="s">
        <v>29</v>
      </c>
      <c r="I102" s="31" t="s">
        <v>30</v>
      </c>
      <c r="J102" s="32" t="s">
        <v>31</v>
      </c>
      <c r="K102" s="33" t="s">
        <v>27</v>
      </c>
      <c r="L102" s="34" t="s">
        <v>27</v>
      </c>
      <c r="M102" s="33" t="s">
        <v>27</v>
      </c>
      <c r="N102" s="35" t="s">
        <v>27</v>
      </c>
      <c r="O102" s="36">
        <v>150</v>
      </c>
      <c r="P102" s="35">
        <v>0.5</v>
      </c>
      <c r="Q102" s="34">
        <v>2.5</v>
      </c>
      <c r="R102" s="33" t="s">
        <v>27</v>
      </c>
      <c r="S102" s="35" t="s">
        <v>27</v>
      </c>
      <c r="T102" s="35" t="s">
        <v>27</v>
      </c>
      <c r="U102" s="35" t="s">
        <v>27</v>
      </c>
      <c r="V102" s="35" t="s">
        <v>27</v>
      </c>
      <c r="W102" s="35" t="s">
        <v>27</v>
      </c>
      <c r="X102" s="35" t="s">
        <v>27</v>
      </c>
      <c r="Y102" s="34" t="s">
        <v>27</v>
      </c>
      <c r="Z102" s="67" t="str">
        <f t="shared" si="7"/>
        <v>wave13</v>
      </c>
      <c r="AA102" t="s">
        <v>222</v>
      </c>
    </row>
    <row r="103" spans="1:27" x14ac:dyDescent="0.25">
      <c r="A103" s="27" t="s">
        <v>132</v>
      </c>
      <c r="B103" s="17" t="str">
        <f t="shared" si="6"/>
        <v>fsts_l095_125km3_l100_pb_mwl_wave14</v>
      </c>
      <c r="C103" s="28" t="s">
        <v>50</v>
      </c>
      <c r="D103" s="28" t="s">
        <v>50</v>
      </c>
      <c r="E103" s="29" t="s">
        <v>119</v>
      </c>
      <c r="F103" s="29" t="s">
        <v>27</v>
      </c>
      <c r="G103" s="35" t="s">
        <v>28</v>
      </c>
      <c r="H103" s="30" t="s">
        <v>29</v>
      </c>
      <c r="I103" s="31" t="s">
        <v>30</v>
      </c>
      <c r="J103" s="32" t="s">
        <v>31</v>
      </c>
      <c r="K103" s="33" t="s">
        <v>27</v>
      </c>
      <c r="L103" s="34" t="s">
        <v>27</v>
      </c>
      <c r="M103" s="33" t="s">
        <v>27</v>
      </c>
      <c r="N103" s="35" t="s">
        <v>27</v>
      </c>
      <c r="O103" s="36">
        <v>150</v>
      </c>
      <c r="P103" s="35">
        <v>0.5</v>
      </c>
      <c r="Q103" s="34">
        <v>3.5</v>
      </c>
      <c r="R103" s="33" t="s">
        <v>27</v>
      </c>
      <c r="S103" s="35" t="s">
        <v>27</v>
      </c>
      <c r="T103" s="35" t="s">
        <v>27</v>
      </c>
      <c r="U103" s="35" t="s">
        <v>27</v>
      </c>
      <c r="V103" s="35" t="s">
        <v>27</v>
      </c>
      <c r="W103" s="35" t="s">
        <v>27</v>
      </c>
      <c r="X103" s="35" t="s">
        <v>27</v>
      </c>
      <c r="Y103" s="34" t="s">
        <v>27</v>
      </c>
      <c r="Z103" s="67" t="str">
        <f t="shared" si="7"/>
        <v>wave14</v>
      </c>
      <c r="AA103" t="s">
        <v>222</v>
      </c>
    </row>
    <row r="104" spans="1:27" x14ac:dyDescent="0.25">
      <c r="A104" s="27" t="s">
        <v>133</v>
      </c>
      <c r="B104" s="17" t="str">
        <f t="shared" si="6"/>
        <v>fsts_l095_125km3_l100_pb_mwl_wave15</v>
      </c>
      <c r="C104" s="28" t="s">
        <v>50</v>
      </c>
      <c r="D104" s="28" t="s">
        <v>50</v>
      </c>
      <c r="E104" s="29" t="s">
        <v>119</v>
      </c>
      <c r="F104" s="29" t="s">
        <v>27</v>
      </c>
      <c r="G104" s="35" t="s">
        <v>28</v>
      </c>
      <c r="H104" s="30" t="s">
        <v>29</v>
      </c>
      <c r="I104" s="31" t="s">
        <v>30</v>
      </c>
      <c r="J104" s="32" t="s">
        <v>31</v>
      </c>
      <c r="K104" s="33" t="s">
        <v>27</v>
      </c>
      <c r="L104" s="34" t="s">
        <v>27</v>
      </c>
      <c r="M104" s="33" t="s">
        <v>27</v>
      </c>
      <c r="N104" s="35" t="s">
        <v>27</v>
      </c>
      <c r="O104" s="36">
        <v>150</v>
      </c>
      <c r="P104" s="35">
        <v>0.5</v>
      </c>
      <c r="Q104" s="34">
        <v>4.5</v>
      </c>
      <c r="R104" s="33" t="s">
        <v>27</v>
      </c>
      <c r="S104" s="35" t="s">
        <v>27</v>
      </c>
      <c r="T104" s="35" t="s">
        <v>27</v>
      </c>
      <c r="U104" s="35" t="s">
        <v>27</v>
      </c>
      <c r="V104" s="35" t="s">
        <v>27</v>
      </c>
      <c r="W104" s="35" t="s">
        <v>27</v>
      </c>
      <c r="X104" s="35" t="s">
        <v>27</v>
      </c>
      <c r="Y104" s="34" t="s">
        <v>27</v>
      </c>
      <c r="Z104" s="67" t="str">
        <f t="shared" si="7"/>
        <v>wave15</v>
      </c>
      <c r="AA104" t="s">
        <v>222</v>
      </c>
    </row>
    <row r="105" spans="1:27" x14ac:dyDescent="0.25">
      <c r="A105" s="27" t="s">
        <v>134</v>
      </c>
      <c r="B105" s="17" t="str">
        <f t="shared" si="6"/>
        <v>fsts_l095_125km3_l100_pb_mwl_wave16</v>
      </c>
      <c r="C105" s="28" t="s">
        <v>50</v>
      </c>
      <c r="D105" s="28" t="s">
        <v>50</v>
      </c>
      <c r="E105" s="29" t="s">
        <v>119</v>
      </c>
      <c r="F105" s="29" t="s">
        <v>27</v>
      </c>
      <c r="G105" s="35" t="s">
        <v>28</v>
      </c>
      <c r="H105" s="30" t="s">
        <v>29</v>
      </c>
      <c r="I105" s="31" t="s">
        <v>30</v>
      </c>
      <c r="J105" s="32" t="s">
        <v>31</v>
      </c>
      <c r="K105" s="33" t="s">
        <v>27</v>
      </c>
      <c r="L105" s="34" t="s">
        <v>27</v>
      </c>
      <c r="M105" s="33" t="s">
        <v>27</v>
      </c>
      <c r="N105" s="35" t="s">
        <v>27</v>
      </c>
      <c r="O105" s="36">
        <v>310</v>
      </c>
      <c r="P105" s="35">
        <v>0.5</v>
      </c>
      <c r="Q105" s="34">
        <v>2.5</v>
      </c>
      <c r="R105" s="33" t="s">
        <v>27</v>
      </c>
      <c r="S105" s="35" t="s">
        <v>27</v>
      </c>
      <c r="T105" s="35" t="s">
        <v>27</v>
      </c>
      <c r="U105" s="35" t="s">
        <v>27</v>
      </c>
      <c r="V105" s="35" t="s">
        <v>27</v>
      </c>
      <c r="W105" s="35" t="s">
        <v>27</v>
      </c>
      <c r="X105" s="35" t="s">
        <v>27</v>
      </c>
      <c r="Y105" s="34" t="s">
        <v>27</v>
      </c>
      <c r="Z105" s="67" t="str">
        <f t="shared" si="7"/>
        <v>wave16</v>
      </c>
      <c r="AA105" t="s">
        <v>222</v>
      </c>
    </row>
    <row r="106" spans="1:27" x14ac:dyDescent="0.25">
      <c r="A106" s="27" t="s">
        <v>135</v>
      </c>
      <c r="B106" s="17" t="str">
        <f t="shared" si="6"/>
        <v>fsts_l095_125km3_l100_pb_mwl_wave17</v>
      </c>
      <c r="C106" s="28" t="s">
        <v>50</v>
      </c>
      <c r="D106" s="28" t="s">
        <v>50</v>
      </c>
      <c r="E106" s="29" t="s">
        <v>119</v>
      </c>
      <c r="F106" s="29" t="s">
        <v>27</v>
      </c>
      <c r="G106" s="35" t="s">
        <v>28</v>
      </c>
      <c r="H106" s="30" t="s">
        <v>29</v>
      </c>
      <c r="I106" s="31" t="s">
        <v>30</v>
      </c>
      <c r="J106" s="32" t="s">
        <v>31</v>
      </c>
      <c r="K106" s="33" t="s">
        <v>27</v>
      </c>
      <c r="L106" s="34" t="s">
        <v>27</v>
      </c>
      <c r="M106" s="33" t="s">
        <v>27</v>
      </c>
      <c r="N106" s="35" t="s">
        <v>27</v>
      </c>
      <c r="O106" s="36">
        <v>310</v>
      </c>
      <c r="P106" s="35">
        <v>0.5</v>
      </c>
      <c r="Q106" s="34">
        <v>3.5</v>
      </c>
      <c r="R106" s="33" t="s">
        <v>27</v>
      </c>
      <c r="S106" s="35" t="s">
        <v>27</v>
      </c>
      <c r="T106" s="35" t="s">
        <v>27</v>
      </c>
      <c r="U106" s="35" t="s">
        <v>27</v>
      </c>
      <c r="V106" s="35" t="s">
        <v>27</v>
      </c>
      <c r="W106" s="35" t="s">
        <v>27</v>
      </c>
      <c r="X106" s="35" t="s">
        <v>27</v>
      </c>
      <c r="Y106" s="34" t="s">
        <v>27</v>
      </c>
      <c r="Z106" s="67" t="str">
        <f t="shared" si="7"/>
        <v>wave17</v>
      </c>
      <c r="AA106" t="s">
        <v>222</v>
      </c>
    </row>
    <row r="107" spans="1:27" x14ac:dyDescent="0.25">
      <c r="A107" s="27" t="s">
        <v>136</v>
      </c>
      <c r="B107" s="17" t="str">
        <f t="shared" si="6"/>
        <v>fsts_l095_125km3_l100_pb_mwl_wave18</v>
      </c>
      <c r="C107" s="28" t="s">
        <v>50</v>
      </c>
      <c r="D107" s="28" t="s">
        <v>50</v>
      </c>
      <c r="E107" s="29" t="s">
        <v>119</v>
      </c>
      <c r="F107" s="29" t="s">
        <v>27</v>
      </c>
      <c r="G107" s="35" t="s">
        <v>28</v>
      </c>
      <c r="H107" s="30" t="s">
        <v>29</v>
      </c>
      <c r="I107" s="31" t="s">
        <v>30</v>
      </c>
      <c r="J107" s="32" t="s">
        <v>31</v>
      </c>
      <c r="K107" s="33" t="s">
        <v>27</v>
      </c>
      <c r="L107" s="34" t="s">
        <v>27</v>
      </c>
      <c r="M107" s="33" t="s">
        <v>27</v>
      </c>
      <c r="N107" s="35" t="s">
        <v>27</v>
      </c>
      <c r="O107" s="36">
        <v>310</v>
      </c>
      <c r="P107" s="35">
        <v>0.5</v>
      </c>
      <c r="Q107" s="34">
        <v>4.5</v>
      </c>
      <c r="R107" s="33" t="s">
        <v>27</v>
      </c>
      <c r="S107" s="35" t="s">
        <v>27</v>
      </c>
      <c r="T107" s="35" t="s">
        <v>27</v>
      </c>
      <c r="U107" s="35" t="s">
        <v>27</v>
      </c>
      <c r="V107" s="35" t="s">
        <v>27</v>
      </c>
      <c r="W107" s="35" t="s">
        <v>27</v>
      </c>
      <c r="X107" s="35" t="s">
        <v>27</v>
      </c>
      <c r="Y107" s="34" t="s">
        <v>27</v>
      </c>
      <c r="Z107" s="67" t="str">
        <f t="shared" si="7"/>
        <v>wave18</v>
      </c>
      <c r="AA107" t="s">
        <v>222</v>
      </c>
    </row>
    <row r="108" spans="1:27" x14ac:dyDescent="0.25">
      <c r="A108" s="27" t="s">
        <v>137</v>
      </c>
      <c r="B108" s="17" t="str">
        <f t="shared" si="6"/>
        <v>fsts_l015_125km3_l100_pb_mwl_wind01</v>
      </c>
      <c r="C108" s="28" t="s">
        <v>26</v>
      </c>
      <c r="D108" s="28" t="s">
        <v>26</v>
      </c>
      <c r="E108" s="29" t="s">
        <v>50</v>
      </c>
      <c r="F108" s="29" t="s">
        <v>27</v>
      </c>
      <c r="G108" s="35" t="s">
        <v>28</v>
      </c>
      <c r="H108" s="30" t="s">
        <v>29</v>
      </c>
      <c r="I108" s="31" t="s">
        <v>30</v>
      </c>
      <c r="J108" s="32" t="s">
        <v>31</v>
      </c>
      <c r="K108" s="33" t="s">
        <v>27</v>
      </c>
      <c r="L108" s="34" t="s">
        <v>27</v>
      </c>
      <c r="M108" s="33">
        <v>0</v>
      </c>
      <c r="N108" s="35">
        <v>10</v>
      </c>
      <c r="O108" s="36" t="s">
        <v>27</v>
      </c>
      <c r="P108" s="36" t="s">
        <v>27</v>
      </c>
      <c r="Q108" s="37" t="s">
        <v>27</v>
      </c>
      <c r="R108" s="33" t="s">
        <v>27</v>
      </c>
      <c r="S108" s="35" t="s">
        <v>27</v>
      </c>
      <c r="T108" s="35" t="s">
        <v>27</v>
      </c>
      <c r="U108" s="35" t="s">
        <v>27</v>
      </c>
      <c r="V108" s="35" t="s">
        <v>27</v>
      </c>
      <c r="W108" s="35" t="s">
        <v>27</v>
      </c>
      <c r="X108" s="35" t="s">
        <v>27</v>
      </c>
      <c r="Y108" s="34" t="s">
        <v>27</v>
      </c>
      <c r="Z108" s="67" t="str">
        <f t="shared" si="7"/>
        <v>wind01</v>
      </c>
      <c r="AA108" t="str">
        <f>AA72</f>
        <v>fsts_l015_125km3_l100_pb_mwl_</v>
      </c>
    </row>
    <row r="109" spans="1:27" x14ac:dyDescent="0.25">
      <c r="A109" s="27" t="s">
        <v>138</v>
      </c>
      <c r="B109" s="17" t="str">
        <f t="shared" si="6"/>
        <v>fsts_l015_125km3_l100_pb_mwl_wind02</v>
      </c>
      <c r="C109" s="28" t="s">
        <v>26</v>
      </c>
      <c r="D109" s="28" t="s">
        <v>26</v>
      </c>
      <c r="E109" s="29" t="s">
        <v>50</v>
      </c>
      <c r="F109" s="29" t="s">
        <v>27</v>
      </c>
      <c r="G109" s="29" t="s">
        <v>28</v>
      </c>
      <c r="H109" s="30" t="s">
        <v>29</v>
      </c>
      <c r="I109" s="31" t="s">
        <v>30</v>
      </c>
      <c r="J109" s="32" t="s">
        <v>31</v>
      </c>
      <c r="K109" s="33" t="s">
        <v>27</v>
      </c>
      <c r="L109" s="34" t="s">
        <v>27</v>
      </c>
      <c r="M109" s="33">
        <v>23</v>
      </c>
      <c r="N109" s="35">
        <v>10</v>
      </c>
      <c r="O109" s="36" t="s">
        <v>27</v>
      </c>
      <c r="P109" s="36" t="s">
        <v>27</v>
      </c>
      <c r="Q109" s="37" t="s">
        <v>27</v>
      </c>
      <c r="R109" s="33" t="s">
        <v>27</v>
      </c>
      <c r="S109" s="35" t="s">
        <v>27</v>
      </c>
      <c r="T109" s="35" t="s">
        <v>27</v>
      </c>
      <c r="U109" s="35" t="s">
        <v>27</v>
      </c>
      <c r="V109" s="35" t="s">
        <v>27</v>
      </c>
      <c r="W109" s="35" t="s">
        <v>27</v>
      </c>
      <c r="X109" s="35" t="s">
        <v>27</v>
      </c>
      <c r="Y109" s="34" t="s">
        <v>27</v>
      </c>
      <c r="Z109" s="67" t="str">
        <f t="shared" si="7"/>
        <v>wind02</v>
      </c>
      <c r="AA109" t="str">
        <f t="shared" ref="AA109:AA139" si="8">AA73</f>
        <v>fsts_l015_125km3_l100_pb_mwl_</v>
      </c>
    </row>
    <row r="110" spans="1:27" x14ac:dyDescent="0.25">
      <c r="A110" s="27" t="s">
        <v>139</v>
      </c>
      <c r="B110" s="17" t="str">
        <f t="shared" si="6"/>
        <v>fsts_l015_125km3_l100_pb_mwl_wind03</v>
      </c>
      <c r="C110" s="28" t="s">
        <v>26</v>
      </c>
      <c r="D110" s="28" t="s">
        <v>26</v>
      </c>
      <c r="E110" s="29" t="s">
        <v>50</v>
      </c>
      <c r="F110" s="29" t="s">
        <v>27</v>
      </c>
      <c r="G110" s="29" t="s">
        <v>28</v>
      </c>
      <c r="H110" s="30" t="s">
        <v>29</v>
      </c>
      <c r="I110" s="31" t="s">
        <v>30</v>
      </c>
      <c r="J110" s="32" t="s">
        <v>31</v>
      </c>
      <c r="K110" s="33" t="s">
        <v>27</v>
      </c>
      <c r="L110" s="34" t="s">
        <v>27</v>
      </c>
      <c r="M110" s="33">
        <v>45</v>
      </c>
      <c r="N110" s="35">
        <v>10</v>
      </c>
      <c r="O110" s="36" t="s">
        <v>27</v>
      </c>
      <c r="P110" s="36" t="s">
        <v>27</v>
      </c>
      <c r="Q110" s="37" t="s">
        <v>27</v>
      </c>
      <c r="R110" s="33" t="s">
        <v>27</v>
      </c>
      <c r="S110" s="35" t="s">
        <v>27</v>
      </c>
      <c r="T110" s="35" t="s">
        <v>27</v>
      </c>
      <c r="U110" s="35" t="s">
        <v>27</v>
      </c>
      <c r="V110" s="35" t="s">
        <v>27</v>
      </c>
      <c r="W110" s="35" t="s">
        <v>27</v>
      </c>
      <c r="X110" s="35" t="s">
        <v>27</v>
      </c>
      <c r="Y110" s="34" t="s">
        <v>27</v>
      </c>
      <c r="Z110" s="67" t="str">
        <f t="shared" si="7"/>
        <v>wind03</v>
      </c>
      <c r="AA110" t="str">
        <f t="shared" si="8"/>
        <v>fsts_l015_125km3_l100_pb_mwl_</v>
      </c>
    </row>
    <row r="111" spans="1:27" x14ac:dyDescent="0.25">
      <c r="A111" s="27" t="s">
        <v>140</v>
      </c>
      <c r="B111" s="17" t="str">
        <f t="shared" si="6"/>
        <v>fsts_l015_125km3_l100_pb_mwl_wind04</v>
      </c>
      <c r="C111" s="28" t="s">
        <v>26</v>
      </c>
      <c r="D111" s="28" t="s">
        <v>26</v>
      </c>
      <c r="E111" s="29" t="s">
        <v>50</v>
      </c>
      <c r="F111" s="29" t="s">
        <v>27</v>
      </c>
      <c r="G111" s="29" t="s">
        <v>28</v>
      </c>
      <c r="H111" s="30" t="s">
        <v>29</v>
      </c>
      <c r="I111" s="31" t="s">
        <v>30</v>
      </c>
      <c r="J111" s="32" t="s">
        <v>31</v>
      </c>
      <c r="K111" s="33" t="s">
        <v>27</v>
      </c>
      <c r="L111" s="34" t="s">
        <v>27</v>
      </c>
      <c r="M111" s="33">
        <v>70</v>
      </c>
      <c r="N111" s="35">
        <v>10</v>
      </c>
      <c r="O111" s="36" t="s">
        <v>27</v>
      </c>
      <c r="P111" s="36" t="s">
        <v>27</v>
      </c>
      <c r="Q111" s="37" t="s">
        <v>27</v>
      </c>
      <c r="R111" s="33" t="s">
        <v>27</v>
      </c>
      <c r="S111" s="35" t="s">
        <v>27</v>
      </c>
      <c r="T111" s="35" t="s">
        <v>27</v>
      </c>
      <c r="U111" s="35" t="s">
        <v>27</v>
      </c>
      <c r="V111" s="35" t="s">
        <v>27</v>
      </c>
      <c r="W111" s="35" t="s">
        <v>27</v>
      </c>
      <c r="X111" s="35" t="s">
        <v>27</v>
      </c>
      <c r="Y111" s="34" t="s">
        <v>27</v>
      </c>
      <c r="Z111" s="67" t="str">
        <f t="shared" si="7"/>
        <v>wind04</v>
      </c>
      <c r="AA111" t="str">
        <f t="shared" si="8"/>
        <v>fsts_l015_125km3_l100_pb_mwl_</v>
      </c>
    </row>
    <row r="112" spans="1:27" x14ac:dyDescent="0.25">
      <c r="A112" s="27" t="s">
        <v>141</v>
      </c>
      <c r="B112" s="17" t="str">
        <f t="shared" si="6"/>
        <v>fsts_l015_125km3_l100_pb_mwl_wind05</v>
      </c>
      <c r="C112" s="28" t="s">
        <v>26</v>
      </c>
      <c r="D112" s="28" t="s">
        <v>26</v>
      </c>
      <c r="E112" s="29" t="s">
        <v>50</v>
      </c>
      <c r="F112" s="29" t="s">
        <v>27</v>
      </c>
      <c r="G112" s="29" t="s">
        <v>28</v>
      </c>
      <c r="H112" s="30" t="s">
        <v>29</v>
      </c>
      <c r="I112" s="31" t="s">
        <v>30</v>
      </c>
      <c r="J112" s="32" t="s">
        <v>31</v>
      </c>
      <c r="K112" s="33" t="s">
        <v>27</v>
      </c>
      <c r="L112" s="34" t="s">
        <v>27</v>
      </c>
      <c r="M112" s="33">
        <v>90</v>
      </c>
      <c r="N112" s="35">
        <v>10</v>
      </c>
      <c r="O112" s="36" t="s">
        <v>27</v>
      </c>
      <c r="P112" s="36" t="s">
        <v>27</v>
      </c>
      <c r="Q112" s="37" t="s">
        <v>27</v>
      </c>
      <c r="R112" s="33" t="s">
        <v>27</v>
      </c>
      <c r="S112" s="35" t="s">
        <v>27</v>
      </c>
      <c r="T112" s="35" t="s">
        <v>27</v>
      </c>
      <c r="U112" s="35" t="s">
        <v>27</v>
      </c>
      <c r="V112" s="35" t="s">
        <v>27</v>
      </c>
      <c r="W112" s="35" t="s">
        <v>27</v>
      </c>
      <c r="X112" s="35" t="s">
        <v>27</v>
      </c>
      <c r="Y112" s="34" t="s">
        <v>27</v>
      </c>
      <c r="Z112" s="67" t="str">
        <f t="shared" si="7"/>
        <v>wind05</v>
      </c>
      <c r="AA112" t="str">
        <f t="shared" si="8"/>
        <v>fsts_l015_125km3_l100_pb_mwl_</v>
      </c>
    </row>
    <row r="113" spans="1:27" x14ac:dyDescent="0.25">
      <c r="A113" s="27" t="s">
        <v>142</v>
      </c>
      <c r="B113" s="17" t="str">
        <f t="shared" si="6"/>
        <v>fsts_l015_125km3_l100_pb_mwl_wind06</v>
      </c>
      <c r="C113" s="28" t="s">
        <v>26</v>
      </c>
      <c r="D113" s="28" t="s">
        <v>26</v>
      </c>
      <c r="E113" s="29" t="s">
        <v>50</v>
      </c>
      <c r="F113" s="29" t="s">
        <v>27</v>
      </c>
      <c r="G113" s="29" t="s">
        <v>28</v>
      </c>
      <c r="H113" s="30" t="s">
        <v>29</v>
      </c>
      <c r="I113" s="31" t="s">
        <v>30</v>
      </c>
      <c r="J113" s="32" t="s">
        <v>31</v>
      </c>
      <c r="K113" s="33" t="s">
        <v>27</v>
      </c>
      <c r="L113" s="34" t="s">
        <v>27</v>
      </c>
      <c r="M113" s="33">
        <v>110</v>
      </c>
      <c r="N113" s="35">
        <v>10</v>
      </c>
      <c r="O113" s="36" t="s">
        <v>27</v>
      </c>
      <c r="P113" s="36" t="s">
        <v>27</v>
      </c>
      <c r="Q113" s="37" t="s">
        <v>27</v>
      </c>
      <c r="R113" s="33" t="s">
        <v>27</v>
      </c>
      <c r="S113" s="35" t="s">
        <v>27</v>
      </c>
      <c r="T113" s="35" t="s">
        <v>27</v>
      </c>
      <c r="U113" s="35" t="s">
        <v>27</v>
      </c>
      <c r="V113" s="35" t="s">
        <v>27</v>
      </c>
      <c r="W113" s="35" t="s">
        <v>27</v>
      </c>
      <c r="X113" s="35" t="s">
        <v>27</v>
      </c>
      <c r="Y113" s="34" t="s">
        <v>27</v>
      </c>
      <c r="Z113" s="67" t="str">
        <f t="shared" si="7"/>
        <v>wind06</v>
      </c>
      <c r="AA113" t="str">
        <f t="shared" si="8"/>
        <v>fsts_l015_125km3_l100_pb_mwl_</v>
      </c>
    </row>
    <row r="114" spans="1:27" x14ac:dyDescent="0.25">
      <c r="A114" s="27" t="s">
        <v>143</v>
      </c>
      <c r="B114" s="17" t="str">
        <f t="shared" si="6"/>
        <v>fsts_l015_125km3_l100_pb_mwl_wind07</v>
      </c>
      <c r="C114" s="28" t="s">
        <v>26</v>
      </c>
      <c r="D114" s="28" t="s">
        <v>26</v>
      </c>
      <c r="E114" s="29" t="s">
        <v>50</v>
      </c>
      <c r="F114" s="29" t="s">
        <v>27</v>
      </c>
      <c r="G114" s="29" t="s">
        <v>28</v>
      </c>
      <c r="H114" s="30" t="s">
        <v>29</v>
      </c>
      <c r="I114" s="31" t="s">
        <v>30</v>
      </c>
      <c r="J114" s="32" t="s">
        <v>31</v>
      </c>
      <c r="K114" s="33" t="s">
        <v>27</v>
      </c>
      <c r="L114" s="34" t="s">
        <v>27</v>
      </c>
      <c r="M114" s="33">
        <v>125</v>
      </c>
      <c r="N114" s="35">
        <v>10</v>
      </c>
      <c r="O114" s="36" t="s">
        <v>27</v>
      </c>
      <c r="P114" s="36" t="s">
        <v>27</v>
      </c>
      <c r="Q114" s="37" t="s">
        <v>27</v>
      </c>
      <c r="R114" s="33" t="s">
        <v>27</v>
      </c>
      <c r="S114" s="35" t="s">
        <v>27</v>
      </c>
      <c r="T114" s="35" t="s">
        <v>27</v>
      </c>
      <c r="U114" s="35" t="s">
        <v>27</v>
      </c>
      <c r="V114" s="35" t="s">
        <v>27</v>
      </c>
      <c r="W114" s="35" t="s">
        <v>27</v>
      </c>
      <c r="X114" s="35" t="s">
        <v>27</v>
      </c>
      <c r="Y114" s="34" t="s">
        <v>27</v>
      </c>
      <c r="Z114" s="67" t="str">
        <f t="shared" si="7"/>
        <v>wind07</v>
      </c>
      <c r="AA114" t="str">
        <f t="shared" si="8"/>
        <v>fsts_l015_125km3_l100_pb_mwl_</v>
      </c>
    </row>
    <row r="115" spans="1:27" x14ac:dyDescent="0.25">
      <c r="A115" s="27" t="s">
        <v>144</v>
      </c>
      <c r="B115" s="17" t="str">
        <f t="shared" si="6"/>
        <v>fsts_l015_125km3_l100_pb_mwl_wind08</v>
      </c>
      <c r="C115" s="28" t="s">
        <v>26</v>
      </c>
      <c r="D115" s="28" t="s">
        <v>26</v>
      </c>
      <c r="E115" s="29" t="s">
        <v>50</v>
      </c>
      <c r="F115" s="29" t="s">
        <v>27</v>
      </c>
      <c r="G115" s="29" t="s">
        <v>28</v>
      </c>
      <c r="H115" s="30" t="s">
        <v>29</v>
      </c>
      <c r="I115" s="31" t="s">
        <v>30</v>
      </c>
      <c r="J115" s="32" t="s">
        <v>31</v>
      </c>
      <c r="K115" s="33" t="s">
        <v>27</v>
      </c>
      <c r="L115" s="34" t="s">
        <v>27</v>
      </c>
      <c r="M115" s="33">
        <v>150</v>
      </c>
      <c r="N115" s="35">
        <v>10</v>
      </c>
      <c r="O115" s="36" t="s">
        <v>27</v>
      </c>
      <c r="P115" s="36" t="s">
        <v>27</v>
      </c>
      <c r="Q115" s="37" t="s">
        <v>27</v>
      </c>
      <c r="R115" s="33" t="s">
        <v>27</v>
      </c>
      <c r="S115" s="35" t="s">
        <v>27</v>
      </c>
      <c r="T115" s="35" t="s">
        <v>27</v>
      </c>
      <c r="U115" s="35" t="s">
        <v>27</v>
      </c>
      <c r="V115" s="35" t="s">
        <v>27</v>
      </c>
      <c r="W115" s="35" t="s">
        <v>27</v>
      </c>
      <c r="X115" s="35" t="s">
        <v>27</v>
      </c>
      <c r="Y115" s="34" t="s">
        <v>27</v>
      </c>
      <c r="Z115" s="67" t="str">
        <f t="shared" si="7"/>
        <v>wind08</v>
      </c>
      <c r="AA115" t="str">
        <f t="shared" si="8"/>
        <v>fsts_l015_125km3_l100_pb_mwl_</v>
      </c>
    </row>
    <row r="116" spans="1:27" x14ac:dyDescent="0.25">
      <c r="A116" s="27" t="s">
        <v>145</v>
      </c>
      <c r="B116" s="17" t="str">
        <f t="shared" si="6"/>
        <v>fsts_l015_125km3_l100_pb_mwl_wind09</v>
      </c>
      <c r="C116" s="28" t="s">
        <v>26</v>
      </c>
      <c r="D116" s="28" t="s">
        <v>26</v>
      </c>
      <c r="E116" s="29" t="s">
        <v>50</v>
      </c>
      <c r="F116" s="29" t="s">
        <v>27</v>
      </c>
      <c r="G116" s="29" t="s">
        <v>28</v>
      </c>
      <c r="H116" s="30" t="s">
        <v>29</v>
      </c>
      <c r="I116" s="31" t="s">
        <v>30</v>
      </c>
      <c r="J116" s="32" t="s">
        <v>31</v>
      </c>
      <c r="K116" s="33" t="s">
        <v>27</v>
      </c>
      <c r="L116" s="34" t="s">
        <v>27</v>
      </c>
      <c r="M116" s="33">
        <v>180</v>
      </c>
      <c r="N116" s="35">
        <v>10</v>
      </c>
      <c r="O116" s="36" t="s">
        <v>27</v>
      </c>
      <c r="P116" s="36" t="s">
        <v>27</v>
      </c>
      <c r="Q116" s="37" t="s">
        <v>27</v>
      </c>
      <c r="R116" s="33" t="s">
        <v>27</v>
      </c>
      <c r="S116" s="35" t="s">
        <v>27</v>
      </c>
      <c r="T116" s="35" t="s">
        <v>27</v>
      </c>
      <c r="U116" s="35" t="s">
        <v>27</v>
      </c>
      <c r="V116" s="35" t="s">
        <v>27</v>
      </c>
      <c r="W116" s="35" t="s">
        <v>27</v>
      </c>
      <c r="X116" s="35" t="s">
        <v>27</v>
      </c>
      <c r="Y116" s="34" t="s">
        <v>27</v>
      </c>
      <c r="Z116" s="67" t="str">
        <f t="shared" si="7"/>
        <v>wind09</v>
      </c>
      <c r="AA116" t="str">
        <f t="shared" si="8"/>
        <v>fsts_l015_125km3_l100_pb_mwl_</v>
      </c>
    </row>
    <row r="117" spans="1:27" x14ac:dyDescent="0.25">
      <c r="A117" s="27" t="s">
        <v>146</v>
      </c>
      <c r="B117" s="17" t="str">
        <f t="shared" si="6"/>
        <v>fsts_l015_125km3_l100_pb_mwl_wind10</v>
      </c>
      <c r="C117" s="28" t="s">
        <v>26</v>
      </c>
      <c r="D117" s="28" t="s">
        <v>26</v>
      </c>
      <c r="E117" s="29" t="s">
        <v>50</v>
      </c>
      <c r="F117" s="29" t="s">
        <v>27</v>
      </c>
      <c r="G117" s="29" t="s">
        <v>28</v>
      </c>
      <c r="H117" s="30" t="s">
        <v>29</v>
      </c>
      <c r="I117" s="31" t="s">
        <v>30</v>
      </c>
      <c r="J117" s="32" t="s">
        <v>31</v>
      </c>
      <c r="K117" s="33" t="s">
        <v>27</v>
      </c>
      <c r="L117" s="34" t="s">
        <v>27</v>
      </c>
      <c r="M117" s="33">
        <v>200</v>
      </c>
      <c r="N117" s="35">
        <v>10</v>
      </c>
      <c r="O117" s="36" t="s">
        <v>27</v>
      </c>
      <c r="P117" s="36" t="s">
        <v>27</v>
      </c>
      <c r="Q117" s="37" t="s">
        <v>27</v>
      </c>
      <c r="R117" s="33" t="s">
        <v>27</v>
      </c>
      <c r="S117" s="35" t="s">
        <v>27</v>
      </c>
      <c r="T117" s="35" t="s">
        <v>27</v>
      </c>
      <c r="U117" s="35" t="s">
        <v>27</v>
      </c>
      <c r="V117" s="35" t="s">
        <v>27</v>
      </c>
      <c r="W117" s="35" t="s">
        <v>27</v>
      </c>
      <c r="X117" s="35" t="s">
        <v>27</v>
      </c>
      <c r="Y117" s="34" t="s">
        <v>27</v>
      </c>
      <c r="Z117" s="67" t="str">
        <f t="shared" si="7"/>
        <v>wind10</v>
      </c>
      <c r="AA117" t="str">
        <f t="shared" si="8"/>
        <v>fsts_l015_125km3_l100_pb_mwl_</v>
      </c>
    </row>
    <row r="118" spans="1:27" x14ac:dyDescent="0.25">
      <c r="A118" s="27" t="s">
        <v>147</v>
      </c>
      <c r="B118" s="17" t="str">
        <f t="shared" si="6"/>
        <v>fsts_l015_125km3_l100_pb_mwl_wind11</v>
      </c>
      <c r="C118" s="28" t="s">
        <v>26</v>
      </c>
      <c r="D118" s="28" t="s">
        <v>26</v>
      </c>
      <c r="E118" s="29" t="s">
        <v>50</v>
      </c>
      <c r="F118" s="29" t="s">
        <v>27</v>
      </c>
      <c r="G118" s="29" t="s">
        <v>28</v>
      </c>
      <c r="H118" s="30" t="s">
        <v>29</v>
      </c>
      <c r="I118" s="31" t="s">
        <v>30</v>
      </c>
      <c r="J118" s="32" t="s">
        <v>31</v>
      </c>
      <c r="K118" s="33" t="s">
        <v>27</v>
      </c>
      <c r="L118" s="34" t="s">
        <v>27</v>
      </c>
      <c r="M118" s="33">
        <v>222</v>
      </c>
      <c r="N118" s="35">
        <v>10</v>
      </c>
      <c r="O118" s="36" t="s">
        <v>27</v>
      </c>
      <c r="P118" s="36" t="s">
        <v>27</v>
      </c>
      <c r="Q118" s="37" t="s">
        <v>27</v>
      </c>
      <c r="R118" s="33" t="s">
        <v>27</v>
      </c>
      <c r="S118" s="35" t="s">
        <v>27</v>
      </c>
      <c r="T118" s="35" t="s">
        <v>27</v>
      </c>
      <c r="U118" s="35" t="s">
        <v>27</v>
      </c>
      <c r="V118" s="35" t="s">
        <v>27</v>
      </c>
      <c r="W118" s="35" t="s">
        <v>27</v>
      </c>
      <c r="X118" s="35" t="s">
        <v>27</v>
      </c>
      <c r="Y118" s="34" t="s">
        <v>27</v>
      </c>
      <c r="Z118" s="67" t="str">
        <f t="shared" si="7"/>
        <v>wind11</v>
      </c>
      <c r="AA118" t="str">
        <f t="shared" si="8"/>
        <v>fsts_l015_125km3_l100_pb_mwl_</v>
      </c>
    </row>
    <row r="119" spans="1:27" x14ac:dyDescent="0.25">
      <c r="A119" s="27" t="s">
        <v>148</v>
      </c>
      <c r="B119" s="17" t="str">
        <f t="shared" si="6"/>
        <v>fsts_l015_125km3_l100_pb_mwl_wind12</v>
      </c>
      <c r="C119" s="28" t="s">
        <v>26</v>
      </c>
      <c r="D119" s="28" t="s">
        <v>26</v>
      </c>
      <c r="E119" s="29" t="s">
        <v>50</v>
      </c>
      <c r="F119" s="29" t="s">
        <v>27</v>
      </c>
      <c r="G119" s="35" t="s">
        <v>28</v>
      </c>
      <c r="H119" s="30" t="s">
        <v>29</v>
      </c>
      <c r="I119" s="31" t="s">
        <v>30</v>
      </c>
      <c r="J119" s="32" t="s">
        <v>31</v>
      </c>
      <c r="K119" s="33" t="s">
        <v>27</v>
      </c>
      <c r="L119" s="34" t="s">
        <v>27</v>
      </c>
      <c r="M119" s="33">
        <v>245</v>
      </c>
      <c r="N119" s="35">
        <v>10</v>
      </c>
      <c r="O119" s="36" t="s">
        <v>27</v>
      </c>
      <c r="P119" s="36" t="s">
        <v>27</v>
      </c>
      <c r="Q119" s="37" t="s">
        <v>27</v>
      </c>
      <c r="R119" s="33" t="s">
        <v>27</v>
      </c>
      <c r="S119" s="35" t="s">
        <v>27</v>
      </c>
      <c r="T119" s="35" t="s">
        <v>27</v>
      </c>
      <c r="U119" s="35" t="s">
        <v>27</v>
      </c>
      <c r="V119" s="35" t="s">
        <v>27</v>
      </c>
      <c r="W119" s="35" t="s">
        <v>27</v>
      </c>
      <c r="X119" s="35" t="s">
        <v>27</v>
      </c>
      <c r="Y119" s="34" t="s">
        <v>27</v>
      </c>
      <c r="Z119" s="67" t="str">
        <f t="shared" si="7"/>
        <v>wind12</v>
      </c>
      <c r="AA119" t="str">
        <f t="shared" si="8"/>
        <v>fsts_l015_125km3_l100_pb_mwl_</v>
      </c>
    </row>
    <row r="120" spans="1:27" x14ac:dyDescent="0.25">
      <c r="A120" s="27" t="s">
        <v>149</v>
      </c>
      <c r="B120" s="17" t="str">
        <f t="shared" si="6"/>
        <v>fsts_l015_125km3_l100_pb_mwl_wind13</v>
      </c>
      <c r="C120" s="28" t="s">
        <v>26</v>
      </c>
      <c r="D120" s="28" t="s">
        <v>26</v>
      </c>
      <c r="E120" s="29" t="s">
        <v>50</v>
      </c>
      <c r="F120" s="29" t="s">
        <v>27</v>
      </c>
      <c r="G120" s="35" t="s">
        <v>28</v>
      </c>
      <c r="H120" s="30" t="s">
        <v>29</v>
      </c>
      <c r="I120" s="31" t="s">
        <v>30</v>
      </c>
      <c r="J120" s="32" t="s">
        <v>31</v>
      </c>
      <c r="K120" s="33" t="s">
        <v>27</v>
      </c>
      <c r="L120" s="34" t="s">
        <v>27</v>
      </c>
      <c r="M120" s="33">
        <v>270</v>
      </c>
      <c r="N120" s="35">
        <v>10</v>
      </c>
      <c r="O120" s="36" t="s">
        <v>27</v>
      </c>
      <c r="P120" s="36" t="s">
        <v>27</v>
      </c>
      <c r="Q120" s="37" t="s">
        <v>27</v>
      </c>
      <c r="R120" s="33" t="s">
        <v>27</v>
      </c>
      <c r="S120" s="35" t="s">
        <v>27</v>
      </c>
      <c r="T120" s="35" t="s">
        <v>27</v>
      </c>
      <c r="U120" s="35" t="s">
        <v>27</v>
      </c>
      <c r="V120" s="35" t="s">
        <v>27</v>
      </c>
      <c r="W120" s="35" t="s">
        <v>27</v>
      </c>
      <c r="X120" s="35" t="s">
        <v>27</v>
      </c>
      <c r="Y120" s="34" t="s">
        <v>27</v>
      </c>
      <c r="Z120" s="67" t="str">
        <f t="shared" si="7"/>
        <v>wind13</v>
      </c>
      <c r="AA120" t="str">
        <f t="shared" si="8"/>
        <v>fsts_l015_125km3_l100_pb_mwl_</v>
      </c>
    </row>
    <row r="121" spans="1:27" x14ac:dyDescent="0.25">
      <c r="A121" s="27" t="s">
        <v>150</v>
      </c>
      <c r="B121" s="17" t="str">
        <f t="shared" si="6"/>
        <v>fsts_l015_125km3_l100_pb_mwl_wind14</v>
      </c>
      <c r="C121" s="28" t="s">
        <v>26</v>
      </c>
      <c r="D121" s="28" t="s">
        <v>26</v>
      </c>
      <c r="E121" s="29" t="s">
        <v>50</v>
      </c>
      <c r="F121" s="29" t="s">
        <v>27</v>
      </c>
      <c r="G121" s="35" t="s">
        <v>28</v>
      </c>
      <c r="H121" s="30" t="s">
        <v>29</v>
      </c>
      <c r="I121" s="31" t="s">
        <v>30</v>
      </c>
      <c r="J121" s="32" t="s">
        <v>31</v>
      </c>
      <c r="K121" s="33" t="s">
        <v>27</v>
      </c>
      <c r="L121" s="34" t="s">
        <v>27</v>
      </c>
      <c r="M121" s="33">
        <v>290</v>
      </c>
      <c r="N121" s="35">
        <v>10</v>
      </c>
      <c r="O121" s="36" t="s">
        <v>27</v>
      </c>
      <c r="P121" s="36" t="s">
        <v>27</v>
      </c>
      <c r="Q121" s="37" t="s">
        <v>27</v>
      </c>
      <c r="R121" s="33" t="s">
        <v>27</v>
      </c>
      <c r="S121" s="35" t="s">
        <v>27</v>
      </c>
      <c r="T121" s="35" t="s">
        <v>27</v>
      </c>
      <c r="U121" s="35" t="s">
        <v>27</v>
      </c>
      <c r="V121" s="35" t="s">
        <v>27</v>
      </c>
      <c r="W121" s="35" t="s">
        <v>27</v>
      </c>
      <c r="X121" s="35" t="s">
        <v>27</v>
      </c>
      <c r="Y121" s="34" t="s">
        <v>27</v>
      </c>
      <c r="Z121" s="67" t="str">
        <f t="shared" si="7"/>
        <v>wind14</v>
      </c>
      <c r="AA121" t="str">
        <f t="shared" si="8"/>
        <v>fsts_l015_125km3_l100_pb_mwl_</v>
      </c>
    </row>
    <row r="122" spans="1:27" x14ac:dyDescent="0.25">
      <c r="A122" s="27" t="s">
        <v>151</v>
      </c>
      <c r="B122" s="17" t="str">
        <f t="shared" si="6"/>
        <v>fsts_l015_125km3_l100_pb_mwl_wind15</v>
      </c>
      <c r="C122" s="28" t="s">
        <v>26</v>
      </c>
      <c r="D122" s="28" t="s">
        <v>26</v>
      </c>
      <c r="E122" s="29" t="s">
        <v>50</v>
      </c>
      <c r="F122" s="29" t="s">
        <v>27</v>
      </c>
      <c r="G122" s="35" t="s">
        <v>28</v>
      </c>
      <c r="H122" s="30" t="s">
        <v>29</v>
      </c>
      <c r="I122" s="31" t="s">
        <v>30</v>
      </c>
      <c r="J122" s="32" t="s">
        <v>31</v>
      </c>
      <c r="K122" s="33" t="s">
        <v>27</v>
      </c>
      <c r="L122" s="34" t="s">
        <v>27</v>
      </c>
      <c r="M122" s="33">
        <v>310</v>
      </c>
      <c r="N122" s="35">
        <v>10</v>
      </c>
      <c r="O122" s="36" t="s">
        <v>27</v>
      </c>
      <c r="P122" s="36" t="s">
        <v>27</v>
      </c>
      <c r="Q122" s="37" t="s">
        <v>27</v>
      </c>
      <c r="R122" s="33" t="s">
        <v>27</v>
      </c>
      <c r="S122" s="35" t="s">
        <v>27</v>
      </c>
      <c r="T122" s="35" t="s">
        <v>27</v>
      </c>
      <c r="U122" s="35" t="s">
        <v>27</v>
      </c>
      <c r="V122" s="35" t="s">
        <v>27</v>
      </c>
      <c r="W122" s="35" t="s">
        <v>27</v>
      </c>
      <c r="X122" s="35" t="s">
        <v>27</v>
      </c>
      <c r="Y122" s="34" t="s">
        <v>27</v>
      </c>
      <c r="Z122" s="67" t="str">
        <f t="shared" si="7"/>
        <v>wind15</v>
      </c>
      <c r="AA122" t="str">
        <f t="shared" si="8"/>
        <v>fsts_l015_125km3_l100_pb_mwl_</v>
      </c>
    </row>
    <row r="123" spans="1:27" x14ac:dyDescent="0.25">
      <c r="A123" s="27" t="s">
        <v>152</v>
      </c>
      <c r="B123" s="17" t="str">
        <f t="shared" si="6"/>
        <v>fsts_l015_125km3_l100_pb_mwl_wind16</v>
      </c>
      <c r="C123" s="28" t="s">
        <v>26</v>
      </c>
      <c r="D123" s="28" t="s">
        <v>26</v>
      </c>
      <c r="E123" s="29" t="s">
        <v>50</v>
      </c>
      <c r="F123" s="29" t="s">
        <v>27</v>
      </c>
      <c r="G123" s="35" t="s">
        <v>28</v>
      </c>
      <c r="H123" s="30" t="s">
        <v>29</v>
      </c>
      <c r="I123" s="31" t="s">
        <v>30</v>
      </c>
      <c r="J123" s="32" t="s">
        <v>31</v>
      </c>
      <c r="K123" s="33" t="s">
        <v>27</v>
      </c>
      <c r="L123" s="34" t="s">
        <v>27</v>
      </c>
      <c r="M123" s="33">
        <v>335</v>
      </c>
      <c r="N123" s="35">
        <v>10</v>
      </c>
      <c r="O123" s="36" t="s">
        <v>27</v>
      </c>
      <c r="P123" s="36" t="s">
        <v>27</v>
      </c>
      <c r="Q123" s="37" t="s">
        <v>27</v>
      </c>
      <c r="R123" s="33" t="s">
        <v>27</v>
      </c>
      <c r="S123" s="35" t="s">
        <v>27</v>
      </c>
      <c r="T123" s="35" t="s">
        <v>27</v>
      </c>
      <c r="U123" s="35" t="s">
        <v>27</v>
      </c>
      <c r="V123" s="35" t="s">
        <v>27</v>
      </c>
      <c r="W123" s="35" t="s">
        <v>27</v>
      </c>
      <c r="X123" s="35" t="s">
        <v>27</v>
      </c>
      <c r="Y123" s="34" t="s">
        <v>27</v>
      </c>
      <c r="Z123" s="67" t="str">
        <f t="shared" si="7"/>
        <v>wind16</v>
      </c>
      <c r="AA123" t="str">
        <f t="shared" si="8"/>
        <v>fsts_l015_125km3_l100_pb_mwl_</v>
      </c>
    </row>
    <row r="124" spans="1:27" x14ac:dyDescent="0.25">
      <c r="A124" s="27" t="s">
        <v>153</v>
      </c>
      <c r="B124" s="17" t="str">
        <f t="shared" si="6"/>
        <v>fsts_l095_125km3_l100_pb_mwl_wind01</v>
      </c>
      <c r="C124" s="28" t="s">
        <v>50</v>
      </c>
      <c r="D124" s="28" t="s">
        <v>50</v>
      </c>
      <c r="E124" s="29" t="s">
        <v>119</v>
      </c>
      <c r="F124" s="29" t="s">
        <v>27</v>
      </c>
      <c r="G124" s="35" t="s">
        <v>28</v>
      </c>
      <c r="H124" s="30" t="s">
        <v>29</v>
      </c>
      <c r="I124" s="31" t="s">
        <v>30</v>
      </c>
      <c r="J124" s="32" t="s">
        <v>31</v>
      </c>
      <c r="K124" s="33" t="s">
        <v>27</v>
      </c>
      <c r="L124" s="34" t="s">
        <v>27</v>
      </c>
      <c r="M124" s="33">
        <v>0</v>
      </c>
      <c r="N124" s="35">
        <v>10</v>
      </c>
      <c r="O124" s="36" t="s">
        <v>27</v>
      </c>
      <c r="P124" s="36" t="s">
        <v>27</v>
      </c>
      <c r="Q124" s="37" t="s">
        <v>27</v>
      </c>
      <c r="R124" s="33" t="s">
        <v>27</v>
      </c>
      <c r="S124" s="35" t="s">
        <v>27</v>
      </c>
      <c r="T124" s="35" t="s">
        <v>27</v>
      </c>
      <c r="U124" s="35" t="s">
        <v>27</v>
      </c>
      <c r="V124" s="35" t="s">
        <v>27</v>
      </c>
      <c r="W124" s="35" t="s">
        <v>27</v>
      </c>
      <c r="X124" s="35" t="s">
        <v>27</v>
      </c>
      <c r="Y124" s="34" t="s">
        <v>27</v>
      </c>
      <c r="Z124" s="67" t="str">
        <f t="shared" si="7"/>
        <v>wind01</v>
      </c>
      <c r="AA124" t="str">
        <f t="shared" si="8"/>
        <v>fsts_l095_125km3_l100_pb_mwl_</v>
      </c>
    </row>
    <row r="125" spans="1:27" x14ac:dyDescent="0.25">
      <c r="A125" s="27" t="s">
        <v>154</v>
      </c>
      <c r="B125" s="17" t="str">
        <f t="shared" si="6"/>
        <v>fsts_l095_125km3_l100_pb_mwl_wind02</v>
      </c>
      <c r="C125" s="28" t="s">
        <v>50</v>
      </c>
      <c r="D125" s="28" t="s">
        <v>50</v>
      </c>
      <c r="E125" s="29" t="s">
        <v>119</v>
      </c>
      <c r="F125" s="29" t="s">
        <v>27</v>
      </c>
      <c r="G125" s="35" t="s">
        <v>28</v>
      </c>
      <c r="H125" s="30" t="s">
        <v>29</v>
      </c>
      <c r="I125" s="31" t="s">
        <v>30</v>
      </c>
      <c r="J125" s="32" t="s">
        <v>31</v>
      </c>
      <c r="K125" s="33" t="s">
        <v>27</v>
      </c>
      <c r="L125" s="34" t="s">
        <v>27</v>
      </c>
      <c r="M125" s="33">
        <v>23</v>
      </c>
      <c r="N125" s="35">
        <v>10</v>
      </c>
      <c r="O125" s="36" t="s">
        <v>27</v>
      </c>
      <c r="P125" s="36" t="s">
        <v>27</v>
      </c>
      <c r="Q125" s="37" t="s">
        <v>27</v>
      </c>
      <c r="R125" s="33" t="s">
        <v>27</v>
      </c>
      <c r="S125" s="35" t="s">
        <v>27</v>
      </c>
      <c r="T125" s="35" t="s">
        <v>27</v>
      </c>
      <c r="U125" s="35" t="s">
        <v>27</v>
      </c>
      <c r="V125" s="35" t="s">
        <v>27</v>
      </c>
      <c r="W125" s="35" t="s">
        <v>27</v>
      </c>
      <c r="X125" s="35" t="s">
        <v>27</v>
      </c>
      <c r="Y125" s="34" t="s">
        <v>27</v>
      </c>
      <c r="Z125" s="67" t="str">
        <f t="shared" si="7"/>
        <v>wind02</v>
      </c>
      <c r="AA125" t="str">
        <f t="shared" si="8"/>
        <v>fsts_l095_125km3_l100_pb_mwl_</v>
      </c>
    </row>
    <row r="126" spans="1:27" x14ac:dyDescent="0.25">
      <c r="A126" s="27" t="s">
        <v>155</v>
      </c>
      <c r="B126" s="17" t="str">
        <f t="shared" si="6"/>
        <v>fsts_l095_125km3_l100_pb_mwl_wind03</v>
      </c>
      <c r="C126" s="28" t="s">
        <v>50</v>
      </c>
      <c r="D126" s="28" t="s">
        <v>50</v>
      </c>
      <c r="E126" s="29" t="s">
        <v>119</v>
      </c>
      <c r="F126" s="29" t="s">
        <v>27</v>
      </c>
      <c r="G126" s="35" t="s">
        <v>28</v>
      </c>
      <c r="H126" s="30" t="s">
        <v>29</v>
      </c>
      <c r="I126" s="31" t="s">
        <v>30</v>
      </c>
      <c r="J126" s="32" t="s">
        <v>31</v>
      </c>
      <c r="K126" s="33" t="s">
        <v>27</v>
      </c>
      <c r="L126" s="34" t="s">
        <v>27</v>
      </c>
      <c r="M126" s="33">
        <v>45</v>
      </c>
      <c r="N126" s="35">
        <v>10</v>
      </c>
      <c r="O126" s="36" t="s">
        <v>27</v>
      </c>
      <c r="P126" s="36" t="s">
        <v>27</v>
      </c>
      <c r="Q126" s="37" t="s">
        <v>27</v>
      </c>
      <c r="R126" s="33" t="s">
        <v>27</v>
      </c>
      <c r="S126" s="35" t="s">
        <v>27</v>
      </c>
      <c r="T126" s="35" t="s">
        <v>27</v>
      </c>
      <c r="U126" s="35" t="s">
        <v>27</v>
      </c>
      <c r="V126" s="35" t="s">
        <v>27</v>
      </c>
      <c r="W126" s="35" t="s">
        <v>27</v>
      </c>
      <c r="X126" s="35" t="s">
        <v>27</v>
      </c>
      <c r="Y126" s="34" t="s">
        <v>27</v>
      </c>
      <c r="Z126" s="67" t="str">
        <f t="shared" si="7"/>
        <v>wind03</v>
      </c>
      <c r="AA126" t="str">
        <f t="shared" si="8"/>
        <v>fsts_l095_125km3_l100_pb_mwl_</v>
      </c>
    </row>
    <row r="127" spans="1:27" x14ac:dyDescent="0.25">
      <c r="A127" s="27" t="s">
        <v>156</v>
      </c>
      <c r="B127" s="17" t="str">
        <f t="shared" si="6"/>
        <v>fsts_l095_125km3_l100_pb_mwl_wind04</v>
      </c>
      <c r="C127" s="28" t="s">
        <v>50</v>
      </c>
      <c r="D127" s="28" t="s">
        <v>50</v>
      </c>
      <c r="E127" s="29" t="s">
        <v>119</v>
      </c>
      <c r="F127" s="29" t="s">
        <v>27</v>
      </c>
      <c r="G127" s="35" t="s">
        <v>28</v>
      </c>
      <c r="H127" s="30" t="s">
        <v>29</v>
      </c>
      <c r="I127" s="31" t="s">
        <v>30</v>
      </c>
      <c r="J127" s="32" t="s">
        <v>31</v>
      </c>
      <c r="K127" s="33" t="s">
        <v>27</v>
      </c>
      <c r="L127" s="34" t="s">
        <v>27</v>
      </c>
      <c r="M127" s="33">
        <v>70</v>
      </c>
      <c r="N127" s="35">
        <v>10</v>
      </c>
      <c r="O127" s="36" t="s">
        <v>27</v>
      </c>
      <c r="P127" s="36" t="s">
        <v>27</v>
      </c>
      <c r="Q127" s="37" t="s">
        <v>27</v>
      </c>
      <c r="R127" s="33" t="s">
        <v>27</v>
      </c>
      <c r="S127" s="35" t="s">
        <v>27</v>
      </c>
      <c r="T127" s="35" t="s">
        <v>27</v>
      </c>
      <c r="U127" s="35" t="s">
        <v>27</v>
      </c>
      <c r="V127" s="35" t="s">
        <v>27</v>
      </c>
      <c r="W127" s="35" t="s">
        <v>27</v>
      </c>
      <c r="X127" s="35" t="s">
        <v>27</v>
      </c>
      <c r="Y127" s="34" t="s">
        <v>27</v>
      </c>
      <c r="Z127" s="67" t="str">
        <f t="shared" si="7"/>
        <v>wind04</v>
      </c>
      <c r="AA127" t="str">
        <f t="shared" si="8"/>
        <v>fsts_l095_125km3_l100_pb_mwl_</v>
      </c>
    </row>
    <row r="128" spans="1:27" x14ac:dyDescent="0.25">
      <c r="A128" s="27" t="s">
        <v>157</v>
      </c>
      <c r="B128" s="17" t="str">
        <f t="shared" si="6"/>
        <v>fsts_l095_125km3_l100_pb_mwl_wind05</v>
      </c>
      <c r="C128" s="28" t="s">
        <v>50</v>
      </c>
      <c r="D128" s="28" t="s">
        <v>50</v>
      </c>
      <c r="E128" s="29" t="s">
        <v>119</v>
      </c>
      <c r="F128" s="29" t="s">
        <v>27</v>
      </c>
      <c r="G128" s="35" t="s">
        <v>28</v>
      </c>
      <c r="H128" s="30" t="s">
        <v>29</v>
      </c>
      <c r="I128" s="31" t="s">
        <v>30</v>
      </c>
      <c r="J128" s="32" t="s">
        <v>31</v>
      </c>
      <c r="K128" s="33" t="s">
        <v>27</v>
      </c>
      <c r="L128" s="34" t="s">
        <v>27</v>
      </c>
      <c r="M128" s="33">
        <v>90</v>
      </c>
      <c r="N128" s="35">
        <v>10</v>
      </c>
      <c r="O128" s="36" t="s">
        <v>27</v>
      </c>
      <c r="P128" s="36" t="s">
        <v>27</v>
      </c>
      <c r="Q128" s="37" t="s">
        <v>27</v>
      </c>
      <c r="R128" s="33" t="s">
        <v>27</v>
      </c>
      <c r="S128" s="35" t="s">
        <v>27</v>
      </c>
      <c r="T128" s="35" t="s">
        <v>27</v>
      </c>
      <c r="U128" s="35" t="s">
        <v>27</v>
      </c>
      <c r="V128" s="35" t="s">
        <v>27</v>
      </c>
      <c r="W128" s="35" t="s">
        <v>27</v>
      </c>
      <c r="X128" s="35" t="s">
        <v>27</v>
      </c>
      <c r="Y128" s="34" t="s">
        <v>27</v>
      </c>
      <c r="Z128" s="67" t="str">
        <f t="shared" si="7"/>
        <v>wind05</v>
      </c>
      <c r="AA128" t="str">
        <f t="shared" si="8"/>
        <v>fsts_l095_125km3_l100_pb_mwl_</v>
      </c>
    </row>
    <row r="129" spans="1:27" x14ac:dyDescent="0.25">
      <c r="A129" s="27" t="s">
        <v>158</v>
      </c>
      <c r="B129" s="17" t="str">
        <f t="shared" si="6"/>
        <v>fsts_l095_125km3_l100_pb_mwl_wind06</v>
      </c>
      <c r="C129" s="28" t="s">
        <v>50</v>
      </c>
      <c r="D129" s="28" t="s">
        <v>50</v>
      </c>
      <c r="E129" s="29" t="s">
        <v>119</v>
      </c>
      <c r="F129" s="29" t="s">
        <v>27</v>
      </c>
      <c r="G129" s="35" t="s">
        <v>28</v>
      </c>
      <c r="H129" s="30" t="s">
        <v>29</v>
      </c>
      <c r="I129" s="31" t="s">
        <v>30</v>
      </c>
      <c r="J129" s="32" t="s">
        <v>31</v>
      </c>
      <c r="K129" s="33" t="s">
        <v>27</v>
      </c>
      <c r="L129" s="34" t="s">
        <v>27</v>
      </c>
      <c r="M129" s="33">
        <v>110</v>
      </c>
      <c r="N129" s="35">
        <v>10</v>
      </c>
      <c r="O129" s="36" t="s">
        <v>27</v>
      </c>
      <c r="P129" s="36" t="s">
        <v>27</v>
      </c>
      <c r="Q129" s="37" t="s">
        <v>27</v>
      </c>
      <c r="R129" s="33" t="s">
        <v>27</v>
      </c>
      <c r="S129" s="35" t="s">
        <v>27</v>
      </c>
      <c r="T129" s="35" t="s">
        <v>27</v>
      </c>
      <c r="U129" s="35" t="s">
        <v>27</v>
      </c>
      <c r="V129" s="35" t="s">
        <v>27</v>
      </c>
      <c r="W129" s="35" t="s">
        <v>27</v>
      </c>
      <c r="X129" s="35" t="s">
        <v>27</v>
      </c>
      <c r="Y129" s="34" t="s">
        <v>27</v>
      </c>
      <c r="Z129" s="67" t="str">
        <f t="shared" si="7"/>
        <v>wind06</v>
      </c>
      <c r="AA129" t="str">
        <f t="shared" si="8"/>
        <v>fsts_l095_125km3_l100_pb_mwl_</v>
      </c>
    </row>
    <row r="130" spans="1:27" x14ac:dyDescent="0.25">
      <c r="A130" s="27" t="s">
        <v>159</v>
      </c>
      <c r="B130" s="17" t="str">
        <f t="shared" si="6"/>
        <v>fsts_l095_125km3_l100_pb_mwl_wind07</v>
      </c>
      <c r="C130" s="28" t="s">
        <v>50</v>
      </c>
      <c r="D130" s="28" t="s">
        <v>50</v>
      </c>
      <c r="E130" s="29" t="s">
        <v>119</v>
      </c>
      <c r="F130" s="29" t="s">
        <v>27</v>
      </c>
      <c r="G130" s="35" t="s">
        <v>28</v>
      </c>
      <c r="H130" s="30" t="s">
        <v>29</v>
      </c>
      <c r="I130" s="31" t="s">
        <v>30</v>
      </c>
      <c r="J130" s="32" t="s">
        <v>31</v>
      </c>
      <c r="K130" s="33" t="s">
        <v>27</v>
      </c>
      <c r="L130" s="34" t="s">
        <v>27</v>
      </c>
      <c r="M130" s="33">
        <v>125</v>
      </c>
      <c r="N130" s="35">
        <v>10</v>
      </c>
      <c r="O130" s="36" t="s">
        <v>27</v>
      </c>
      <c r="P130" s="36" t="s">
        <v>27</v>
      </c>
      <c r="Q130" s="37" t="s">
        <v>27</v>
      </c>
      <c r="R130" s="33" t="s">
        <v>27</v>
      </c>
      <c r="S130" s="35" t="s">
        <v>27</v>
      </c>
      <c r="T130" s="35" t="s">
        <v>27</v>
      </c>
      <c r="U130" s="35" t="s">
        <v>27</v>
      </c>
      <c r="V130" s="35" t="s">
        <v>27</v>
      </c>
      <c r="W130" s="35" t="s">
        <v>27</v>
      </c>
      <c r="X130" s="35" t="s">
        <v>27</v>
      </c>
      <c r="Y130" s="34" t="s">
        <v>27</v>
      </c>
      <c r="Z130" s="67" t="str">
        <f t="shared" si="7"/>
        <v>wind07</v>
      </c>
      <c r="AA130" t="str">
        <f t="shared" si="8"/>
        <v>fsts_l095_125km3_l100_pb_mwl_</v>
      </c>
    </row>
    <row r="131" spans="1:27" x14ac:dyDescent="0.25">
      <c r="A131" s="27" t="s">
        <v>160</v>
      </c>
      <c r="B131" s="17" t="str">
        <f t="shared" si="6"/>
        <v>fsts_l095_125km3_l100_pb_mwl_wind08</v>
      </c>
      <c r="C131" s="28" t="s">
        <v>50</v>
      </c>
      <c r="D131" s="28" t="s">
        <v>50</v>
      </c>
      <c r="E131" s="29" t="s">
        <v>119</v>
      </c>
      <c r="F131" s="29" t="s">
        <v>27</v>
      </c>
      <c r="G131" s="35" t="s">
        <v>28</v>
      </c>
      <c r="H131" s="30" t="s">
        <v>29</v>
      </c>
      <c r="I131" s="31" t="s">
        <v>30</v>
      </c>
      <c r="J131" s="32" t="s">
        <v>31</v>
      </c>
      <c r="K131" s="33" t="s">
        <v>27</v>
      </c>
      <c r="L131" s="34" t="s">
        <v>27</v>
      </c>
      <c r="M131" s="33">
        <v>150</v>
      </c>
      <c r="N131" s="35">
        <v>10</v>
      </c>
      <c r="O131" s="36" t="s">
        <v>27</v>
      </c>
      <c r="P131" s="36" t="s">
        <v>27</v>
      </c>
      <c r="Q131" s="37" t="s">
        <v>27</v>
      </c>
      <c r="R131" s="33" t="s">
        <v>27</v>
      </c>
      <c r="S131" s="35" t="s">
        <v>27</v>
      </c>
      <c r="T131" s="35" t="s">
        <v>27</v>
      </c>
      <c r="U131" s="35" t="s">
        <v>27</v>
      </c>
      <c r="V131" s="35" t="s">
        <v>27</v>
      </c>
      <c r="W131" s="35" t="s">
        <v>27</v>
      </c>
      <c r="X131" s="35" t="s">
        <v>27</v>
      </c>
      <c r="Y131" s="34" t="s">
        <v>27</v>
      </c>
      <c r="Z131" s="67" t="str">
        <f t="shared" si="7"/>
        <v>wind08</v>
      </c>
      <c r="AA131" t="str">
        <f t="shared" si="8"/>
        <v>fsts_l095_125km3_l100_pb_mwl_</v>
      </c>
    </row>
    <row r="132" spans="1:27" x14ac:dyDescent="0.25">
      <c r="A132" s="27" t="s">
        <v>161</v>
      </c>
      <c r="B132" s="17" t="str">
        <f t="shared" si="6"/>
        <v>fsts_l095_125km3_l100_pb_mwl_wind09</v>
      </c>
      <c r="C132" s="28" t="s">
        <v>50</v>
      </c>
      <c r="D132" s="28" t="s">
        <v>50</v>
      </c>
      <c r="E132" s="29" t="s">
        <v>119</v>
      </c>
      <c r="F132" s="29" t="s">
        <v>27</v>
      </c>
      <c r="G132" s="35" t="s">
        <v>28</v>
      </c>
      <c r="H132" s="30" t="s">
        <v>29</v>
      </c>
      <c r="I132" s="31" t="s">
        <v>30</v>
      </c>
      <c r="J132" s="32" t="s">
        <v>31</v>
      </c>
      <c r="K132" s="33" t="s">
        <v>27</v>
      </c>
      <c r="L132" s="34" t="s">
        <v>27</v>
      </c>
      <c r="M132" s="33">
        <v>180</v>
      </c>
      <c r="N132" s="35">
        <v>10</v>
      </c>
      <c r="O132" s="36" t="s">
        <v>27</v>
      </c>
      <c r="P132" s="36" t="s">
        <v>27</v>
      </c>
      <c r="Q132" s="37" t="s">
        <v>27</v>
      </c>
      <c r="R132" s="33" t="s">
        <v>27</v>
      </c>
      <c r="S132" s="35" t="s">
        <v>27</v>
      </c>
      <c r="T132" s="35" t="s">
        <v>27</v>
      </c>
      <c r="U132" s="35" t="s">
        <v>27</v>
      </c>
      <c r="V132" s="35" t="s">
        <v>27</v>
      </c>
      <c r="W132" s="35" t="s">
        <v>27</v>
      </c>
      <c r="X132" s="35" t="s">
        <v>27</v>
      </c>
      <c r="Y132" s="34" t="s">
        <v>27</v>
      </c>
      <c r="Z132" s="67" t="str">
        <f t="shared" si="7"/>
        <v>wind09</v>
      </c>
      <c r="AA132" t="str">
        <f t="shared" si="8"/>
        <v>fsts_l095_125km3_l100_pb_mwl_</v>
      </c>
    </row>
    <row r="133" spans="1:27" x14ac:dyDescent="0.25">
      <c r="A133" s="27" t="s">
        <v>162</v>
      </c>
      <c r="B133" s="17" t="str">
        <f t="shared" ref="B133:B139" si="9">AA133&amp;Z133</f>
        <v>fsts_l095_125km3_l100_pb_mwl_wind10</v>
      </c>
      <c r="C133" s="28" t="s">
        <v>50</v>
      </c>
      <c r="D133" s="28" t="s">
        <v>50</v>
      </c>
      <c r="E133" s="29" t="s">
        <v>119</v>
      </c>
      <c r="F133" s="29" t="s">
        <v>27</v>
      </c>
      <c r="G133" s="35" t="s">
        <v>28</v>
      </c>
      <c r="H133" s="30" t="s">
        <v>29</v>
      </c>
      <c r="I133" s="31" t="s">
        <v>30</v>
      </c>
      <c r="J133" s="32" t="s">
        <v>31</v>
      </c>
      <c r="K133" s="33" t="s">
        <v>27</v>
      </c>
      <c r="L133" s="34" t="s">
        <v>27</v>
      </c>
      <c r="M133" s="33">
        <v>200</v>
      </c>
      <c r="N133" s="35">
        <v>10</v>
      </c>
      <c r="O133" s="36" t="s">
        <v>27</v>
      </c>
      <c r="P133" s="36" t="s">
        <v>27</v>
      </c>
      <c r="Q133" s="37" t="s">
        <v>27</v>
      </c>
      <c r="R133" s="33" t="s">
        <v>27</v>
      </c>
      <c r="S133" s="35" t="s">
        <v>27</v>
      </c>
      <c r="T133" s="35" t="s">
        <v>27</v>
      </c>
      <c r="U133" s="35" t="s">
        <v>27</v>
      </c>
      <c r="V133" s="35" t="s">
        <v>27</v>
      </c>
      <c r="W133" s="35" t="s">
        <v>27</v>
      </c>
      <c r="X133" s="35" t="s">
        <v>27</v>
      </c>
      <c r="Y133" s="34" t="s">
        <v>27</v>
      </c>
      <c r="Z133" s="67" t="str">
        <f t="shared" si="7"/>
        <v>wind10</v>
      </c>
      <c r="AA133" t="str">
        <f t="shared" si="8"/>
        <v>fsts_l095_125km3_l100_pb_mwl_</v>
      </c>
    </row>
    <row r="134" spans="1:27" x14ac:dyDescent="0.25">
      <c r="A134" s="27" t="s">
        <v>163</v>
      </c>
      <c r="B134" s="17" t="str">
        <f t="shared" si="9"/>
        <v>fsts_l095_125km3_l100_pb_mwl_wind11</v>
      </c>
      <c r="C134" s="28" t="s">
        <v>50</v>
      </c>
      <c r="D134" s="28" t="s">
        <v>50</v>
      </c>
      <c r="E134" s="29" t="s">
        <v>119</v>
      </c>
      <c r="F134" s="29" t="s">
        <v>27</v>
      </c>
      <c r="G134" s="35" t="s">
        <v>28</v>
      </c>
      <c r="H134" s="30" t="s">
        <v>29</v>
      </c>
      <c r="I134" s="31" t="s">
        <v>30</v>
      </c>
      <c r="J134" s="32" t="s">
        <v>31</v>
      </c>
      <c r="K134" s="33" t="s">
        <v>27</v>
      </c>
      <c r="L134" s="34" t="s">
        <v>27</v>
      </c>
      <c r="M134" s="33">
        <v>222</v>
      </c>
      <c r="N134" s="35">
        <v>10</v>
      </c>
      <c r="O134" s="36" t="s">
        <v>27</v>
      </c>
      <c r="P134" s="36" t="s">
        <v>27</v>
      </c>
      <c r="Q134" s="37" t="s">
        <v>27</v>
      </c>
      <c r="R134" s="33" t="s">
        <v>27</v>
      </c>
      <c r="S134" s="35" t="s">
        <v>27</v>
      </c>
      <c r="T134" s="35" t="s">
        <v>27</v>
      </c>
      <c r="U134" s="35" t="s">
        <v>27</v>
      </c>
      <c r="V134" s="35" t="s">
        <v>27</v>
      </c>
      <c r="W134" s="35" t="s">
        <v>27</v>
      </c>
      <c r="X134" s="35" t="s">
        <v>27</v>
      </c>
      <c r="Y134" s="34" t="s">
        <v>27</v>
      </c>
      <c r="Z134" s="67" t="str">
        <f t="shared" si="7"/>
        <v>wind11</v>
      </c>
      <c r="AA134" t="str">
        <f t="shared" si="8"/>
        <v>fsts_l095_125km3_l100_pb_mwl_</v>
      </c>
    </row>
    <row r="135" spans="1:27" x14ac:dyDescent="0.25">
      <c r="A135" s="27" t="s">
        <v>164</v>
      </c>
      <c r="B135" s="17" t="str">
        <f t="shared" si="9"/>
        <v>fsts_l095_125km3_l100_pb_mwl_wind12</v>
      </c>
      <c r="C135" s="28" t="s">
        <v>50</v>
      </c>
      <c r="D135" s="28" t="s">
        <v>50</v>
      </c>
      <c r="E135" s="29" t="s">
        <v>119</v>
      </c>
      <c r="F135" s="29" t="s">
        <v>27</v>
      </c>
      <c r="G135" s="35" t="s">
        <v>28</v>
      </c>
      <c r="H135" s="30" t="s">
        <v>29</v>
      </c>
      <c r="I135" s="31" t="s">
        <v>30</v>
      </c>
      <c r="J135" s="32" t="s">
        <v>31</v>
      </c>
      <c r="K135" s="33" t="s">
        <v>27</v>
      </c>
      <c r="L135" s="34" t="s">
        <v>27</v>
      </c>
      <c r="M135" s="33">
        <v>245</v>
      </c>
      <c r="N135" s="35">
        <v>10</v>
      </c>
      <c r="O135" s="36" t="s">
        <v>27</v>
      </c>
      <c r="P135" s="36" t="s">
        <v>27</v>
      </c>
      <c r="Q135" s="37" t="s">
        <v>27</v>
      </c>
      <c r="R135" s="33" t="s">
        <v>27</v>
      </c>
      <c r="S135" s="35" t="s">
        <v>27</v>
      </c>
      <c r="T135" s="35" t="s">
        <v>27</v>
      </c>
      <c r="U135" s="35" t="s">
        <v>27</v>
      </c>
      <c r="V135" s="35" t="s">
        <v>27</v>
      </c>
      <c r="W135" s="35" t="s">
        <v>27</v>
      </c>
      <c r="X135" s="35" t="s">
        <v>27</v>
      </c>
      <c r="Y135" s="34" t="s">
        <v>27</v>
      </c>
      <c r="Z135" s="67" t="str">
        <f t="shared" si="7"/>
        <v>wind12</v>
      </c>
      <c r="AA135" t="str">
        <f t="shared" si="8"/>
        <v>fsts_l095_125km3_l100_pb_mwl_</v>
      </c>
    </row>
    <row r="136" spans="1:27" x14ac:dyDescent="0.25">
      <c r="A136" s="27" t="s">
        <v>165</v>
      </c>
      <c r="B136" s="17" t="str">
        <f t="shared" si="9"/>
        <v>fsts_l095_125km3_l100_pb_mwl_wind13</v>
      </c>
      <c r="C136" s="28" t="s">
        <v>50</v>
      </c>
      <c r="D136" s="28" t="s">
        <v>50</v>
      </c>
      <c r="E136" s="29" t="s">
        <v>119</v>
      </c>
      <c r="F136" s="29" t="s">
        <v>27</v>
      </c>
      <c r="G136" s="35" t="s">
        <v>28</v>
      </c>
      <c r="H136" s="30" t="s">
        <v>29</v>
      </c>
      <c r="I136" s="31" t="s">
        <v>30</v>
      </c>
      <c r="J136" s="32" t="s">
        <v>31</v>
      </c>
      <c r="K136" s="33" t="s">
        <v>27</v>
      </c>
      <c r="L136" s="34" t="s">
        <v>27</v>
      </c>
      <c r="M136" s="33">
        <v>270</v>
      </c>
      <c r="N136" s="35">
        <v>10</v>
      </c>
      <c r="O136" s="36" t="s">
        <v>27</v>
      </c>
      <c r="P136" s="36" t="s">
        <v>27</v>
      </c>
      <c r="Q136" s="37" t="s">
        <v>27</v>
      </c>
      <c r="R136" s="33" t="s">
        <v>27</v>
      </c>
      <c r="S136" s="35" t="s">
        <v>27</v>
      </c>
      <c r="T136" s="35" t="s">
        <v>27</v>
      </c>
      <c r="U136" s="35" t="s">
        <v>27</v>
      </c>
      <c r="V136" s="35" t="s">
        <v>27</v>
      </c>
      <c r="W136" s="35" t="s">
        <v>27</v>
      </c>
      <c r="X136" s="35" t="s">
        <v>27</v>
      </c>
      <c r="Y136" s="34" t="s">
        <v>27</v>
      </c>
      <c r="Z136" s="67" t="str">
        <f t="shared" si="7"/>
        <v>wind13</v>
      </c>
      <c r="AA136" t="str">
        <f t="shared" si="8"/>
        <v>fsts_l095_125km3_l100_pb_mwl_</v>
      </c>
    </row>
    <row r="137" spans="1:27" x14ac:dyDescent="0.25">
      <c r="A137" s="27" t="s">
        <v>166</v>
      </c>
      <c r="B137" s="17" t="str">
        <f t="shared" si="9"/>
        <v>fsts_l095_125km3_l100_pb_mwl_wind14</v>
      </c>
      <c r="C137" s="28" t="s">
        <v>50</v>
      </c>
      <c r="D137" s="28" t="s">
        <v>50</v>
      </c>
      <c r="E137" s="29" t="s">
        <v>119</v>
      </c>
      <c r="F137" s="29" t="s">
        <v>27</v>
      </c>
      <c r="G137" s="35" t="s">
        <v>28</v>
      </c>
      <c r="H137" s="30" t="s">
        <v>29</v>
      </c>
      <c r="I137" s="31" t="s">
        <v>30</v>
      </c>
      <c r="J137" s="32" t="s">
        <v>31</v>
      </c>
      <c r="K137" s="33" t="s">
        <v>27</v>
      </c>
      <c r="L137" s="34" t="s">
        <v>27</v>
      </c>
      <c r="M137" s="33">
        <v>290</v>
      </c>
      <c r="N137" s="35">
        <v>10</v>
      </c>
      <c r="O137" s="36" t="s">
        <v>27</v>
      </c>
      <c r="P137" s="36" t="s">
        <v>27</v>
      </c>
      <c r="Q137" s="37" t="s">
        <v>27</v>
      </c>
      <c r="R137" s="33" t="s">
        <v>27</v>
      </c>
      <c r="S137" s="35" t="s">
        <v>27</v>
      </c>
      <c r="T137" s="35" t="s">
        <v>27</v>
      </c>
      <c r="U137" s="35" t="s">
        <v>27</v>
      </c>
      <c r="V137" s="35" t="s">
        <v>27</v>
      </c>
      <c r="W137" s="35" t="s">
        <v>27</v>
      </c>
      <c r="X137" s="35" t="s">
        <v>27</v>
      </c>
      <c r="Y137" s="34" t="s">
        <v>27</v>
      </c>
      <c r="Z137" s="67" t="str">
        <f t="shared" ref="Z137:Z139" si="10">Z69</f>
        <v>wind14</v>
      </c>
      <c r="AA137" t="str">
        <f t="shared" si="8"/>
        <v>fsts_l095_125km3_l100_pb_mwl_</v>
      </c>
    </row>
    <row r="138" spans="1:27" x14ac:dyDescent="0.25">
      <c r="A138" s="27" t="s">
        <v>167</v>
      </c>
      <c r="B138" s="17" t="str">
        <f t="shared" si="9"/>
        <v>fsts_l095_125km3_l100_pb_mwl_wind15</v>
      </c>
      <c r="C138" s="28" t="s">
        <v>50</v>
      </c>
      <c r="D138" s="28" t="s">
        <v>50</v>
      </c>
      <c r="E138" s="29" t="s">
        <v>119</v>
      </c>
      <c r="F138" s="29" t="s">
        <v>27</v>
      </c>
      <c r="G138" s="35" t="s">
        <v>28</v>
      </c>
      <c r="H138" s="30" t="s">
        <v>29</v>
      </c>
      <c r="I138" s="31" t="s">
        <v>30</v>
      </c>
      <c r="J138" s="32" t="s">
        <v>31</v>
      </c>
      <c r="K138" s="33" t="s">
        <v>27</v>
      </c>
      <c r="L138" s="34" t="s">
        <v>27</v>
      </c>
      <c r="M138" s="33">
        <v>310</v>
      </c>
      <c r="N138" s="35">
        <v>10</v>
      </c>
      <c r="O138" s="36" t="s">
        <v>27</v>
      </c>
      <c r="P138" s="36" t="s">
        <v>27</v>
      </c>
      <c r="Q138" s="37" t="s">
        <v>27</v>
      </c>
      <c r="R138" s="33" t="s">
        <v>27</v>
      </c>
      <c r="S138" s="35" t="s">
        <v>27</v>
      </c>
      <c r="T138" s="35" t="s">
        <v>27</v>
      </c>
      <c r="U138" s="35" t="s">
        <v>27</v>
      </c>
      <c r="V138" s="35" t="s">
        <v>27</v>
      </c>
      <c r="W138" s="35" t="s">
        <v>27</v>
      </c>
      <c r="X138" s="35" t="s">
        <v>27</v>
      </c>
      <c r="Y138" s="34" t="s">
        <v>27</v>
      </c>
      <c r="Z138" s="67" t="str">
        <f t="shared" si="10"/>
        <v>wind15</v>
      </c>
      <c r="AA138" t="str">
        <f t="shared" si="8"/>
        <v>fsts_l095_125km3_l100_pb_mwl_</v>
      </c>
    </row>
    <row r="139" spans="1:27" x14ac:dyDescent="0.25">
      <c r="A139" s="39" t="s">
        <v>168</v>
      </c>
      <c r="B139" s="17" t="str">
        <f t="shared" si="9"/>
        <v>fsts_l095_125km3_l100_pb_mwl_wind16</v>
      </c>
      <c r="C139" s="40" t="s">
        <v>50</v>
      </c>
      <c r="D139" s="40" t="s">
        <v>50</v>
      </c>
      <c r="E139" s="41" t="s">
        <v>119</v>
      </c>
      <c r="F139" s="41" t="s">
        <v>27</v>
      </c>
      <c r="G139" s="42" t="s">
        <v>28</v>
      </c>
      <c r="H139" s="43" t="s">
        <v>29</v>
      </c>
      <c r="I139" s="44" t="s">
        <v>30</v>
      </c>
      <c r="J139" s="45" t="s">
        <v>31</v>
      </c>
      <c r="K139" s="46" t="s">
        <v>27</v>
      </c>
      <c r="L139" s="47" t="s">
        <v>27</v>
      </c>
      <c r="M139" s="46">
        <v>335</v>
      </c>
      <c r="N139" s="42">
        <v>10</v>
      </c>
      <c r="O139" s="48" t="s">
        <v>27</v>
      </c>
      <c r="P139" s="48" t="s">
        <v>27</v>
      </c>
      <c r="Q139" s="49" t="s">
        <v>27</v>
      </c>
      <c r="R139" s="46" t="s">
        <v>27</v>
      </c>
      <c r="S139" s="42" t="s">
        <v>27</v>
      </c>
      <c r="T139" s="42" t="s">
        <v>27</v>
      </c>
      <c r="U139" s="42" t="s">
        <v>27</v>
      </c>
      <c r="V139" s="42" t="s">
        <v>27</v>
      </c>
      <c r="W139" s="42" t="s">
        <v>27</v>
      </c>
      <c r="X139" s="42" t="s">
        <v>27</v>
      </c>
      <c r="Y139" s="47" t="s">
        <v>27</v>
      </c>
      <c r="Z139" s="67" t="str">
        <f t="shared" si="10"/>
        <v>wind16</v>
      </c>
      <c r="AA139" t="str">
        <f t="shared" si="8"/>
        <v>fsts_l095_125km3_l100_pb_mwl_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1F224-CCF4-4764-B045-EAD24CDFD685}">
  <dimension ref="A1:H82"/>
  <sheetViews>
    <sheetView workbookViewId="0">
      <selection activeCell="L1" sqref="L1"/>
    </sheetView>
  </sheetViews>
  <sheetFormatPr defaultRowHeight="15" x14ac:dyDescent="0.25"/>
  <sheetData>
    <row r="1" spans="1:8" ht="47.25" x14ac:dyDescent="0.25">
      <c r="A1" s="51" t="s">
        <v>169</v>
      </c>
      <c r="B1" s="51" t="s">
        <v>170</v>
      </c>
      <c r="C1" s="51" t="s">
        <v>171</v>
      </c>
      <c r="D1" s="51" t="s">
        <v>172</v>
      </c>
      <c r="E1" s="51" t="s">
        <v>173</v>
      </c>
      <c r="F1" s="51" t="s">
        <v>174</v>
      </c>
      <c r="G1" s="51" t="s">
        <v>175</v>
      </c>
      <c r="H1" s="51" t="s">
        <v>176</v>
      </c>
    </row>
    <row r="2" spans="1:8" x14ac:dyDescent="0.25">
      <c r="A2" s="52">
        <v>1</v>
      </c>
      <c r="B2" s="53">
        <v>5</v>
      </c>
      <c r="C2" s="54">
        <v>180</v>
      </c>
      <c r="D2" s="55">
        <v>0.15</v>
      </c>
      <c r="E2" s="56">
        <v>1.7</v>
      </c>
      <c r="F2" s="54">
        <v>150</v>
      </c>
      <c r="G2" s="55">
        <v>7.76</v>
      </c>
      <c r="H2" s="56">
        <v>680.2</v>
      </c>
    </row>
    <row r="3" spans="1:8" x14ac:dyDescent="0.25">
      <c r="A3" s="52">
        <v>2</v>
      </c>
      <c r="B3" s="57">
        <v>3</v>
      </c>
      <c r="C3" s="58">
        <v>180</v>
      </c>
      <c r="D3" s="59">
        <v>0.09</v>
      </c>
      <c r="E3" s="60">
        <v>1</v>
      </c>
      <c r="F3" s="58">
        <v>150</v>
      </c>
      <c r="G3" s="59">
        <v>6.9770000000000003</v>
      </c>
      <c r="H3" s="60">
        <v>611.6</v>
      </c>
    </row>
    <row r="4" spans="1:8" x14ac:dyDescent="0.25">
      <c r="A4" s="52">
        <v>3</v>
      </c>
      <c r="B4" s="53">
        <v>7</v>
      </c>
      <c r="C4" s="54">
        <v>180</v>
      </c>
      <c r="D4" s="55">
        <v>0.25</v>
      </c>
      <c r="E4" s="56">
        <v>2.1</v>
      </c>
      <c r="F4" s="54">
        <v>150</v>
      </c>
      <c r="G4" s="55">
        <v>6.73</v>
      </c>
      <c r="H4" s="56">
        <v>589.9</v>
      </c>
    </row>
    <row r="5" spans="1:8" x14ac:dyDescent="0.25">
      <c r="A5" s="52">
        <v>4</v>
      </c>
      <c r="B5" s="57">
        <v>1.25</v>
      </c>
      <c r="C5" s="58">
        <v>180</v>
      </c>
      <c r="D5" s="59">
        <v>0.04</v>
      </c>
      <c r="E5" s="60">
        <v>0.4</v>
      </c>
      <c r="F5" s="58">
        <v>150</v>
      </c>
      <c r="G5" s="59">
        <v>6.4489999999999998</v>
      </c>
      <c r="H5" s="60">
        <v>565.29999999999995</v>
      </c>
    </row>
    <row r="6" spans="1:8" x14ac:dyDescent="0.25">
      <c r="A6" s="52">
        <v>5</v>
      </c>
      <c r="B6" s="53">
        <v>1.25</v>
      </c>
      <c r="C6" s="54">
        <v>290</v>
      </c>
      <c r="D6" s="55">
        <v>0.01</v>
      </c>
      <c r="E6" s="56">
        <v>0.2</v>
      </c>
      <c r="F6" s="54">
        <v>310</v>
      </c>
      <c r="G6" s="55">
        <v>5.1710000000000003</v>
      </c>
      <c r="H6" s="56">
        <v>453.3</v>
      </c>
    </row>
    <row r="7" spans="1:8" x14ac:dyDescent="0.25">
      <c r="A7" s="52">
        <v>6</v>
      </c>
      <c r="B7" s="57">
        <v>9</v>
      </c>
      <c r="C7" s="58">
        <v>180</v>
      </c>
      <c r="D7" s="59">
        <v>0.35</v>
      </c>
      <c r="E7" s="60">
        <v>2.4</v>
      </c>
      <c r="F7" s="58">
        <v>150</v>
      </c>
      <c r="G7" s="59">
        <v>5.0090000000000003</v>
      </c>
      <c r="H7" s="60">
        <v>439.1</v>
      </c>
    </row>
    <row r="8" spans="1:8" x14ac:dyDescent="0.25">
      <c r="A8" s="52">
        <v>7</v>
      </c>
      <c r="B8" s="53">
        <v>3</v>
      </c>
      <c r="C8" s="54">
        <v>290</v>
      </c>
      <c r="D8" s="55">
        <v>0.03</v>
      </c>
      <c r="E8" s="56">
        <v>0.5</v>
      </c>
      <c r="F8" s="54">
        <v>310</v>
      </c>
      <c r="G8" s="55">
        <v>4.7930000000000001</v>
      </c>
      <c r="H8" s="56">
        <v>420.2</v>
      </c>
    </row>
    <row r="9" spans="1:8" x14ac:dyDescent="0.25">
      <c r="A9" s="52">
        <v>8</v>
      </c>
      <c r="B9" s="57">
        <v>14</v>
      </c>
      <c r="C9" s="58">
        <v>180</v>
      </c>
      <c r="D9" s="59">
        <v>0.6</v>
      </c>
      <c r="E9" s="60">
        <v>3</v>
      </c>
      <c r="F9" s="58">
        <v>150</v>
      </c>
      <c r="G9" s="59">
        <v>4.7130000000000001</v>
      </c>
      <c r="H9" s="60">
        <v>413.1</v>
      </c>
    </row>
    <row r="10" spans="1:8" x14ac:dyDescent="0.25">
      <c r="A10" s="52">
        <v>9</v>
      </c>
      <c r="B10" s="53">
        <v>5</v>
      </c>
      <c r="C10" s="54">
        <v>70</v>
      </c>
      <c r="D10" s="55">
        <v>0.19</v>
      </c>
      <c r="E10" s="56">
        <v>2</v>
      </c>
      <c r="F10" s="54">
        <v>70</v>
      </c>
      <c r="G10" s="55">
        <v>3.7360000000000002</v>
      </c>
      <c r="H10" s="56">
        <v>327.5</v>
      </c>
    </row>
    <row r="11" spans="1:8" x14ac:dyDescent="0.25">
      <c r="A11" s="52">
        <v>10</v>
      </c>
      <c r="B11" s="57">
        <v>11</v>
      </c>
      <c r="C11" s="58">
        <v>180</v>
      </c>
      <c r="D11" s="59">
        <v>0.45</v>
      </c>
      <c r="E11" s="60">
        <v>2.7</v>
      </c>
      <c r="F11" s="58">
        <v>150</v>
      </c>
      <c r="G11" s="59">
        <v>3.641</v>
      </c>
      <c r="H11" s="60">
        <v>319.2</v>
      </c>
    </row>
    <row r="12" spans="1:8" x14ac:dyDescent="0.25">
      <c r="A12" s="52">
        <v>11</v>
      </c>
      <c r="B12" s="53">
        <v>1.25</v>
      </c>
      <c r="C12" s="54">
        <v>335</v>
      </c>
      <c r="D12" s="55">
        <v>0.02</v>
      </c>
      <c r="E12" s="56">
        <v>0.3</v>
      </c>
      <c r="F12" s="54">
        <v>45</v>
      </c>
      <c r="G12" s="55">
        <v>3.6389999999999998</v>
      </c>
      <c r="H12" s="56">
        <v>319</v>
      </c>
    </row>
    <row r="13" spans="1:8" x14ac:dyDescent="0.25">
      <c r="A13" s="52">
        <v>12</v>
      </c>
      <c r="B13" s="57">
        <v>1.25</v>
      </c>
      <c r="C13" s="58">
        <v>45</v>
      </c>
      <c r="D13" s="59">
        <v>0.05</v>
      </c>
      <c r="E13" s="60">
        <v>0.5</v>
      </c>
      <c r="F13" s="58">
        <v>70</v>
      </c>
      <c r="G13" s="59">
        <v>2.5310000000000001</v>
      </c>
      <c r="H13" s="60">
        <v>221.9</v>
      </c>
    </row>
    <row r="14" spans="1:8" x14ac:dyDescent="0.25">
      <c r="A14" s="52">
        <v>13</v>
      </c>
      <c r="B14" s="53">
        <v>5</v>
      </c>
      <c r="C14" s="54">
        <v>90</v>
      </c>
      <c r="D14" s="55">
        <v>0.18</v>
      </c>
      <c r="E14" s="56">
        <v>1.8</v>
      </c>
      <c r="F14" s="54">
        <v>90</v>
      </c>
      <c r="G14" s="55">
        <v>2.4550000000000001</v>
      </c>
      <c r="H14" s="56">
        <v>215.2</v>
      </c>
    </row>
    <row r="15" spans="1:8" x14ac:dyDescent="0.25">
      <c r="A15" s="52">
        <v>14</v>
      </c>
      <c r="B15" s="57">
        <v>3</v>
      </c>
      <c r="C15" s="58">
        <v>70</v>
      </c>
      <c r="D15" s="59">
        <v>0.12</v>
      </c>
      <c r="E15" s="60">
        <v>1.2</v>
      </c>
      <c r="F15" s="58">
        <v>70</v>
      </c>
      <c r="G15" s="59">
        <v>2.3340000000000001</v>
      </c>
      <c r="H15" s="60">
        <v>204.6</v>
      </c>
    </row>
    <row r="16" spans="1:8" x14ac:dyDescent="0.25">
      <c r="A16" s="52">
        <v>15</v>
      </c>
      <c r="B16" s="53">
        <v>3</v>
      </c>
      <c r="C16" s="54">
        <v>335</v>
      </c>
      <c r="D16" s="55">
        <v>0.04</v>
      </c>
      <c r="E16" s="56">
        <v>0.7</v>
      </c>
      <c r="F16" s="54">
        <v>45</v>
      </c>
      <c r="G16" s="55">
        <v>1.903</v>
      </c>
      <c r="H16" s="56">
        <v>166.8</v>
      </c>
    </row>
    <row r="17" spans="1:8" x14ac:dyDescent="0.25">
      <c r="A17" s="52">
        <v>16</v>
      </c>
      <c r="B17" s="57">
        <v>3</v>
      </c>
      <c r="C17" s="58">
        <v>90</v>
      </c>
      <c r="D17" s="59">
        <v>0.11</v>
      </c>
      <c r="E17" s="60">
        <v>1.1000000000000001</v>
      </c>
      <c r="F17" s="58">
        <v>90</v>
      </c>
      <c r="G17" s="59">
        <v>1.9019999999999999</v>
      </c>
      <c r="H17" s="60">
        <v>166.7</v>
      </c>
    </row>
    <row r="18" spans="1:8" x14ac:dyDescent="0.25">
      <c r="A18" s="52">
        <v>17</v>
      </c>
      <c r="B18" s="53">
        <v>5</v>
      </c>
      <c r="C18" s="54">
        <v>290</v>
      </c>
      <c r="D18" s="55">
        <v>0.05</v>
      </c>
      <c r="E18" s="56">
        <v>0.9</v>
      </c>
      <c r="F18" s="54">
        <v>310</v>
      </c>
      <c r="G18" s="55">
        <v>1.899</v>
      </c>
      <c r="H18" s="56">
        <v>166.5</v>
      </c>
    </row>
    <row r="19" spans="1:8" x14ac:dyDescent="0.25">
      <c r="A19" s="52">
        <v>18</v>
      </c>
      <c r="B19" s="57">
        <v>5</v>
      </c>
      <c r="C19" s="58">
        <v>45</v>
      </c>
      <c r="D19" s="59">
        <v>0.19</v>
      </c>
      <c r="E19" s="60">
        <v>2</v>
      </c>
      <c r="F19" s="58">
        <v>70</v>
      </c>
      <c r="G19" s="59">
        <v>1.835</v>
      </c>
      <c r="H19" s="60">
        <v>160.80000000000001</v>
      </c>
    </row>
    <row r="20" spans="1:8" x14ac:dyDescent="0.25">
      <c r="A20" s="52">
        <v>19</v>
      </c>
      <c r="B20" s="53">
        <v>3</v>
      </c>
      <c r="C20" s="54">
        <v>45</v>
      </c>
      <c r="D20" s="55">
        <v>0.11</v>
      </c>
      <c r="E20" s="56">
        <v>1.2</v>
      </c>
      <c r="F20" s="54">
        <v>70</v>
      </c>
      <c r="G20" s="55">
        <v>1.69</v>
      </c>
      <c r="H20" s="56">
        <v>148.1</v>
      </c>
    </row>
    <row r="21" spans="1:8" x14ac:dyDescent="0.25">
      <c r="A21" s="52">
        <v>20</v>
      </c>
      <c r="B21" s="57">
        <v>1.25</v>
      </c>
      <c r="C21" s="58">
        <v>70</v>
      </c>
      <c r="D21" s="59">
        <v>0.05</v>
      </c>
      <c r="E21" s="60">
        <v>0.5</v>
      </c>
      <c r="F21" s="58">
        <v>70</v>
      </c>
      <c r="G21" s="59">
        <v>1.673</v>
      </c>
      <c r="H21" s="60">
        <v>146.6</v>
      </c>
    </row>
    <row r="22" spans="1:8" x14ac:dyDescent="0.25">
      <c r="A22" s="52">
        <v>21</v>
      </c>
      <c r="B22" s="53">
        <v>3</v>
      </c>
      <c r="C22" s="54">
        <v>200</v>
      </c>
      <c r="D22" s="55">
        <v>7.0000000000000007E-2</v>
      </c>
      <c r="E22" s="56">
        <v>1</v>
      </c>
      <c r="F22" s="54">
        <v>150</v>
      </c>
      <c r="G22" s="55">
        <v>1.575</v>
      </c>
      <c r="H22" s="56">
        <v>138</v>
      </c>
    </row>
    <row r="23" spans="1:8" x14ac:dyDescent="0.25">
      <c r="A23" s="52">
        <v>22</v>
      </c>
      <c r="B23" s="57">
        <v>7</v>
      </c>
      <c r="C23" s="58">
        <v>70</v>
      </c>
      <c r="D23" s="59">
        <v>0.35</v>
      </c>
      <c r="E23" s="60">
        <v>2.4</v>
      </c>
      <c r="F23" s="58">
        <v>70</v>
      </c>
      <c r="G23" s="59">
        <v>1.573</v>
      </c>
      <c r="H23" s="60">
        <v>137.9</v>
      </c>
    </row>
    <row r="24" spans="1:8" x14ac:dyDescent="0.25">
      <c r="A24" s="52">
        <v>23</v>
      </c>
      <c r="B24" s="53">
        <v>18</v>
      </c>
      <c r="C24" s="54">
        <v>180</v>
      </c>
      <c r="D24" s="55">
        <v>0.8</v>
      </c>
      <c r="E24" s="56">
        <v>3.4</v>
      </c>
      <c r="F24" s="54">
        <v>150</v>
      </c>
      <c r="G24" s="55">
        <v>1.365</v>
      </c>
      <c r="H24" s="56">
        <v>119.6</v>
      </c>
    </row>
    <row r="25" spans="1:8" x14ac:dyDescent="0.25">
      <c r="A25" s="52">
        <v>24</v>
      </c>
      <c r="B25" s="57">
        <v>1.25</v>
      </c>
      <c r="C25" s="58">
        <v>90</v>
      </c>
      <c r="D25" s="59">
        <v>0.05</v>
      </c>
      <c r="E25" s="60">
        <v>0.5</v>
      </c>
      <c r="F25" s="58">
        <v>90</v>
      </c>
      <c r="G25" s="59">
        <v>1.3420000000000001</v>
      </c>
      <c r="H25" s="60">
        <v>117.7</v>
      </c>
    </row>
    <row r="26" spans="1:8" x14ac:dyDescent="0.25">
      <c r="A26" s="52">
        <v>25</v>
      </c>
      <c r="B26" s="53">
        <v>1.25</v>
      </c>
      <c r="C26" s="54">
        <v>110</v>
      </c>
      <c r="D26" s="55">
        <v>0.04</v>
      </c>
      <c r="E26" s="56">
        <v>0.4</v>
      </c>
      <c r="F26" s="54">
        <v>90</v>
      </c>
      <c r="G26" s="55">
        <v>1.23</v>
      </c>
      <c r="H26" s="56">
        <v>107.8</v>
      </c>
    </row>
    <row r="27" spans="1:8" x14ac:dyDescent="0.25">
      <c r="A27" s="52">
        <v>26</v>
      </c>
      <c r="B27" s="57">
        <v>1.25</v>
      </c>
      <c r="C27" s="58">
        <v>200</v>
      </c>
      <c r="D27" s="59">
        <v>0.03</v>
      </c>
      <c r="E27" s="60">
        <v>0.4</v>
      </c>
      <c r="F27" s="58">
        <v>150</v>
      </c>
      <c r="G27" s="59">
        <v>1.218</v>
      </c>
      <c r="H27" s="60">
        <v>106.8</v>
      </c>
    </row>
    <row r="28" spans="1:8" x14ac:dyDescent="0.25">
      <c r="A28" s="52">
        <v>27</v>
      </c>
      <c r="B28" s="53">
        <v>7</v>
      </c>
      <c r="C28" s="54">
        <v>45</v>
      </c>
      <c r="D28" s="55">
        <v>0.33</v>
      </c>
      <c r="E28" s="56">
        <v>2.4</v>
      </c>
      <c r="F28" s="54">
        <v>70</v>
      </c>
      <c r="G28" s="55">
        <v>1.196</v>
      </c>
      <c r="H28" s="56">
        <v>104.8</v>
      </c>
    </row>
    <row r="29" spans="1:8" x14ac:dyDescent="0.25">
      <c r="A29" s="52">
        <v>28</v>
      </c>
      <c r="B29" s="57">
        <v>3</v>
      </c>
      <c r="C29" s="58">
        <v>110</v>
      </c>
      <c r="D29" s="59">
        <v>0.1</v>
      </c>
      <c r="E29" s="60">
        <v>1</v>
      </c>
      <c r="F29" s="58">
        <v>90</v>
      </c>
      <c r="G29" s="59">
        <v>1.161</v>
      </c>
      <c r="H29" s="60">
        <v>101.8</v>
      </c>
    </row>
    <row r="30" spans="1:8" x14ac:dyDescent="0.25">
      <c r="A30" s="52">
        <v>29</v>
      </c>
      <c r="B30" s="53">
        <v>1.25</v>
      </c>
      <c r="C30" s="54">
        <v>150</v>
      </c>
      <c r="D30" s="55">
        <v>0.04</v>
      </c>
      <c r="E30" s="56">
        <v>0.4</v>
      </c>
      <c r="F30" s="54">
        <v>150</v>
      </c>
      <c r="G30" s="55">
        <v>1.1519999999999999</v>
      </c>
      <c r="H30" s="56">
        <v>101</v>
      </c>
    </row>
    <row r="31" spans="1:8" x14ac:dyDescent="0.25">
      <c r="A31" s="52">
        <v>30</v>
      </c>
      <c r="B31" s="57">
        <v>5</v>
      </c>
      <c r="C31" s="58">
        <v>110</v>
      </c>
      <c r="D31" s="59">
        <v>0.16</v>
      </c>
      <c r="E31" s="60">
        <v>1.7</v>
      </c>
      <c r="F31" s="58">
        <v>90</v>
      </c>
      <c r="G31" s="59">
        <v>1.075</v>
      </c>
      <c r="H31" s="60">
        <v>94.3</v>
      </c>
    </row>
    <row r="32" spans="1:8" x14ac:dyDescent="0.25">
      <c r="A32" s="52">
        <v>31</v>
      </c>
      <c r="B32" s="53">
        <v>5</v>
      </c>
      <c r="C32" s="54">
        <v>200</v>
      </c>
      <c r="D32" s="55">
        <v>0.12</v>
      </c>
      <c r="E32" s="56">
        <v>1.7</v>
      </c>
      <c r="F32" s="54">
        <v>150</v>
      </c>
      <c r="G32" s="55">
        <v>1.0309999999999999</v>
      </c>
      <c r="H32" s="56">
        <v>90.4</v>
      </c>
    </row>
    <row r="33" spans="1:8" x14ac:dyDescent="0.25">
      <c r="A33" s="52">
        <v>32</v>
      </c>
      <c r="B33" s="57">
        <v>1.25</v>
      </c>
      <c r="C33" s="58">
        <v>125</v>
      </c>
      <c r="D33" s="59">
        <v>0.04</v>
      </c>
      <c r="E33" s="60">
        <v>0.4</v>
      </c>
      <c r="F33" s="58">
        <v>125</v>
      </c>
      <c r="G33" s="59">
        <v>0.91700000000000004</v>
      </c>
      <c r="H33" s="60">
        <v>80.400000000000006</v>
      </c>
    </row>
    <row r="34" spans="1:8" x14ac:dyDescent="0.25">
      <c r="A34" s="52">
        <v>33</v>
      </c>
      <c r="B34" s="53">
        <v>7</v>
      </c>
      <c r="C34" s="54">
        <v>90</v>
      </c>
      <c r="D34" s="55">
        <v>0.32</v>
      </c>
      <c r="E34" s="56">
        <v>2.2999999999999998</v>
      </c>
      <c r="F34" s="54">
        <v>90</v>
      </c>
      <c r="G34" s="55">
        <v>0.70599999999999996</v>
      </c>
      <c r="H34" s="56">
        <v>61.9</v>
      </c>
    </row>
    <row r="35" spans="1:8" x14ac:dyDescent="0.25">
      <c r="A35" s="52">
        <v>34</v>
      </c>
      <c r="B35" s="57">
        <v>9</v>
      </c>
      <c r="C35" s="58">
        <v>70</v>
      </c>
      <c r="D35" s="59">
        <v>0.5</v>
      </c>
      <c r="E35" s="60">
        <v>2.9</v>
      </c>
      <c r="F35" s="58">
        <v>70</v>
      </c>
      <c r="G35" s="59">
        <v>0.64900000000000002</v>
      </c>
      <c r="H35" s="60">
        <v>56.9</v>
      </c>
    </row>
    <row r="36" spans="1:8" x14ac:dyDescent="0.25">
      <c r="A36" s="52">
        <v>35</v>
      </c>
      <c r="B36" s="53">
        <v>7</v>
      </c>
      <c r="C36" s="54">
        <v>200</v>
      </c>
      <c r="D36" s="55">
        <v>0.2</v>
      </c>
      <c r="E36" s="56">
        <v>2</v>
      </c>
      <c r="F36" s="54">
        <v>150</v>
      </c>
      <c r="G36" s="55">
        <v>0.53700000000000003</v>
      </c>
      <c r="H36" s="56">
        <v>47.1</v>
      </c>
    </row>
    <row r="37" spans="1:8" x14ac:dyDescent="0.25">
      <c r="A37" s="52">
        <v>36</v>
      </c>
      <c r="B37" s="57">
        <v>3</v>
      </c>
      <c r="C37" s="58">
        <v>125</v>
      </c>
      <c r="D37" s="59">
        <v>0.1</v>
      </c>
      <c r="E37" s="60">
        <v>1</v>
      </c>
      <c r="F37" s="58">
        <v>125</v>
      </c>
      <c r="G37" s="59">
        <v>0.52900000000000003</v>
      </c>
      <c r="H37" s="60">
        <v>46.4</v>
      </c>
    </row>
    <row r="38" spans="1:8" x14ac:dyDescent="0.25">
      <c r="A38" s="52">
        <v>37</v>
      </c>
      <c r="B38" s="53">
        <v>9</v>
      </c>
      <c r="C38" s="54">
        <v>45</v>
      </c>
      <c r="D38" s="55">
        <v>0.48</v>
      </c>
      <c r="E38" s="56">
        <v>2.9</v>
      </c>
      <c r="F38" s="54">
        <v>70</v>
      </c>
      <c r="G38" s="55">
        <v>0.5</v>
      </c>
      <c r="H38" s="56">
        <v>43.9</v>
      </c>
    </row>
    <row r="39" spans="1:8" x14ac:dyDescent="0.25">
      <c r="A39" s="52">
        <v>38</v>
      </c>
      <c r="B39" s="57">
        <v>7</v>
      </c>
      <c r="C39" s="58">
        <v>290</v>
      </c>
      <c r="D39" s="59">
        <v>7.0000000000000007E-2</v>
      </c>
      <c r="E39" s="60">
        <v>1</v>
      </c>
      <c r="F39" s="58">
        <v>310</v>
      </c>
      <c r="G39" s="59">
        <v>0.48199999999999998</v>
      </c>
      <c r="H39" s="60">
        <v>42.2</v>
      </c>
    </row>
    <row r="40" spans="1:8" x14ac:dyDescent="0.25">
      <c r="A40" s="52">
        <v>39</v>
      </c>
      <c r="B40" s="53">
        <v>5</v>
      </c>
      <c r="C40" s="54">
        <v>335</v>
      </c>
      <c r="D40" s="55">
        <v>7.0000000000000007E-2</v>
      </c>
      <c r="E40" s="56">
        <v>1.2</v>
      </c>
      <c r="F40" s="54">
        <v>45</v>
      </c>
      <c r="G40" s="55">
        <v>0.39400000000000002</v>
      </c>
      <c r="H40" s="56">
        <v>34.6</v>
      </c>
    </row>
    <row r="41" spans="1:8" x14ac:dyDescent="0.25">
      <c r="A41" s="52">
        <v>40</v>
      </c>
      <c r="B41" s="57">
        <v>11</v>
      </c>
      <c r="C41" s="58">
        <v>70</v>
      </c>
      <c r="D41" s="59">
        <v>0.65</v>
      </c>
      <c r="E41" s="60">
        <v>3.2</v>
      </c>
      <c r="F41" s="58">
        <v>70</v>
      </c>
      <c r="G41" s="59">
        <v>0.36899999999999999</v>
      </c>
      <c r="H41" s="60">
        <v>32.4</v>
      </c>
    </row>
    <row r="42" spans="1:8" x14ac:dyDescent="0.25">
      <c r="A42" s="52">
        <v>41</v>
      </c>
      <c r="B42" s="53">
        <v>9</v>
      </c>
      <c r="C42" s="54">
        <v>200</v>
      </c>
      <c r="D42" s="55">
        <v>0.28999999999999998</v>
      </c>
      <c r="E42" s="56">
        <v>2.2999999999999998</v>
      </c>
      <c r="F42" s="54">
        <v>150</v>
      </c>
      <c r="G42" s="55">
        <v>0.34899999999999998</v>
      </c>
      <c r="H42" s="56">
        <v>30.6</v>
      </c>
    </row>
    <row r="43" spans="1:8" x14ac:dyDescent="0.25">
      <c r="A43" s="52">
        <v>42</v>
      </c>
      <c r="B43" s="57">
        <v>5</v>
      </c>
      <c r="C43" s="58">
        <v>125</v>
      </c>
      <c r="D43" s="59">
        <v>0.16</v>
      </c>
      <c r="E43" s="60">
        <v>1.7</v>
      </c>
      <c r="F43" s="58">
        <v>125</v>
      </c>
      <c r="G43" s="59">
        <v>0.29299999999999998</v>
      </c>
      <c r="H43" s="60">
        <v>25.7</v>
      </c>
    </row>
    <row r="44" spans="1:8" x14ac:dyDescent="0.25">
      <c r="A44" s="52">
        <v>43</v>
      </c>
      <c r="B44" s="53">
        <v>22</v>
      </c>
      <c r="C44" s="54">
        <v>180</v>
      </c>
      <c r="D44" s="55">
        <v>1.01</v>
      </c>
      <c r="E44" s="56">
        <v>3.7</v>
      </c>
      <c r="F44" s="54">
        <v>150</v>
      </c>
      <c r="G44" s="55">
        <v>0.28399999999999997</v>
      </c>
      <c r="H44" s="56">
        <v>24.9</v>
      </c>
    </row>
    <row r="45" spans="1:8" x14ac:dyDescent="0.25">
      <c r="A45" s="52">
        <v>44</v>
      </c>
      <c r="B45" s="57">
        <v>14</v>
      </c>
      <c r="C45" s="58">
        <v>70</v>
      </c>
      <c r="D45" s="59">
        <v>0.89</v>
      </c>
      <c r="E45" s="60">
        <v>3.7</v>
      </c>
      <c r="F45" s="58">
        <v>70</v>
      </c>
      <c r="G45" s="59">
        <v>0.28299999999999997</v>
      </c>
      <c r="H45" s="60">
        <v>24.8</v>
      </c>
    </row>
    <row r="46" spans="1:8" x14ac:dyDescent="0.25">
      <c r="A46" s="52">
        <v>45</v>
      </c>
      <c r="B46" s="53">
        <v>3</v>
      </c>
      <c r="C46" s="54">
        <v>150</v>
      </c>
      <c r="D46" s="55">
        <v>0.09</v>
      </c>
      <c r="E46" s="56">
        <v>1</v>
      </c>
      <c r="F46" s="54">
        <v>150</v>
      </c>
      <c r="G46" s="55">
        <v>0.27600000000000002</v>
      </c>
      <c r="H46" s="56">
        <v>24.2</v>
      </c>
    </row>
    <row r="47" spans="1:8" x14ac:dyDescent="0.25">
      <c r="A47" s="52">
        <v>46</v>
      </c>
      <c r="B47" s="57">
        <v>7</v>
      </c>
      <c r="C47" s="58">
        <v>110</v>
      </c>
      <c r="D47" s="59">
        <v>0.28000000000000003</v>
      </c>
      <c r="E47" s="60">
        <v>2.1</v>
      </c>
      <c r="F47" s="58">
        <v>90</v>
      </c>
      <c r="G47" s="59">
        <v>0.22900000000000001</v>
      </c>
      <c r="H47" s="60">
        <v>20</v>
      </c>
    </row>
    <row r="48" spans="1:8" x14ac:dyDescent="0.25">
      <c r="A48" s="52">
        <v>47</v>
      </c>
      <c r="B48" s="53">
        <v>11</v>
      </c>
      <c r="C48" s="54">
        <v>200</v>
      </c>
      <c r="D48" s="55">
        <v>0.37</v>
      </c>
      <c r="E48" s="56">
        <v>2.6</v>
      </c>
      <c r="F48" s="54">
        <v>150</v>
      </c>
      <c r="G48" s="55">
        <v>0.19500000000000001</v>
      </c>
      <c r="H48" s="56">
        <v>17.100000000000001</v>
      </c>
    </row>
    <row r="49" spans="1:8" x14ac:dyDescent="0.25">
      <c r="A49" s="52">
        <v>48</v>
      </c>
      <c r="B49" s="57">
        <v>14</v>
      </c>
      <c r="C49" s="58">
        <v>200</v>
      </c>
      <c r="D49" s="59">
        <v>0.52</v>
      </c>
      <c r="E49" s="60">
        <v>2.9</v>
      </c>
      <c r="F49" s="58">
        <v>150</v>
      </c>
      <c r="G49" s="59">
        <v>0.191</v>
      </c>
      <c r="H49" s="60">
        <v>16.7</v>
      </c>
    </row>
    <row r="50" spans="1:8" x14ac:dyDescent="0.25">
      <c r="A50" s="52">
        <v>49</v>
      </c>
      <c r="B50" s="53">
        <v>9</v>
      </c>
      <c r="C50" s="54">
        <v>290</v>
      </c>
      <c r="D50" s="55">
        <v>0.09</v>
      </c>
      <c r="E50" s="56">
        <v>1.1000000000000001</v>
      </c>
      <c r="F50" s="54">
        <v>310</v>
      </c>
      <c r="G50" s="55">
        <v>0.183</v>
      </c>
      <c r="H50" s="56">
        <v>16</v>
      </c>
    </row>
    <row r="51" spans="1:8" x14ac:dyDescent="0.25">
      <c r="A51" s="52">
        <v>50</v>
      </c>
      <c r="B51" s="57">
        <v>9</v>
      </c>
      <c r="C51" s="58">
        <v>90</v>
      </c>
      <c r="D51" s="59">
        <v>0.45</v>
      </c>
      <c r="E51" s="60">
        <v>2.7</v>
      </c>
      <c r="F51" s="58">
        <v>90</v>
      </c>
      <c r="G51" s="59">
        <v>0.157</v>
      </c>
      <c r="H51" s="60">
        <v>13.7</v>
      </c>
    </row>
    <row r="52" spans="1:8" x14ac:dyDescent="0.25">
      <c r="A52" s="52">
        <v>51</v>
      </c>
      <c r="B52" s="53">
        <v>11</v>
      </c>
      <c r="C52" s="54">
        <v>45</v>
      </c>
      <c r="D52" s="55">
        <v>0.63</v>
      </c>
      <c r="E52" s="56">
        <v>3.3</v>
      </c>
      <c r="F52" s="54">
        <v>70</v>
      </c>
      <c r="G52" s="55">
        <v>0.157</v>
      </c>
      <c r="H52" s="56">
        <v>13.7</v>
      </c>
    </row>
    <row r="53" spans="1:8" x14ac:dyDescent="0.25">
      <c r="A53" s="52">
        <v>52</v>
      </c>
      <c r="B53" s="57">
        <v>14</v>
      </c>
      <c r="C53" s="58">
        <v>90</v>
      </c>
      <c r="D53" s="59">
        <v>0.82</v>
      </c>
      <c r="E53" s="60">
        <v>3.4</v>
      </c>
      <c r="F53" s="58">
        <v>90</v>
      </c>
      <c r="G53" s="59">
        <v>0.126</v>
      </c>
      <c r="H53" s="60">
        <v>11.1</v>
      </c>
    </row>
    <row r="54" spans="1:8" x14ac:dyDescent="0.25">
      <c r="A54" s="52">
        <v>53</v>
      </c>
      <c r="B54" s="53">
        <v>11</v>
      </c>
      <c r="C54" s="54">
        <v>90</v>
      </c>
      <c r="D54" s="55">
        <v>0.6</v>
      </c>
      <c r="E54" s="56">
        <v>3</v>
      </c>
      <c r="F54" s="54">
        <v>90</v>
      </c>
      <c r="G54" s="55">
        <v>0.104</v>
      </c>
      <c r="H54" s="56">
        <v>9.1</v>
      </c>
    </row>
    <row r="55" spans="1:8" x14ac:dyDescent="0.25">
      <c r="A55" s="52">
        <v>54</v>
      </c>
      <c r="B55" s="57">
        <v>11</v>
      </c>
      <c r="C55" s="58">
        <v>290</v>
      </c>
      <c r="D55" s="59">
        <v>0.12</v>
      </c>
      <c r="E55" s="60">
        <v>1.2</v>
      </c>
      <c r="F55" s="58">
        <v>310</v>
      </c>
      <c r="G55" s="59">
        <v>8.5000000000000006E-2</v>
      </c>
      <c r="H55" s="60">
        <v>7.5</v>
      </c>
    </row>
    <row r="56" spans="1:8" x14ac:dyDescent="0.25">
      <c r="A56" s="52">
        <v>55</v>
      </c>
      <c r="B56" s="53">
        <v>5</v>
      </c>
      <c r="C56" s="54">
        <v>150</v>
      </c>
      <c r="D56" s="55">
        <v>0.16</v>
      </c>
      <c r="E56" s="56">
        <v>1.7</v>
      </c>
      <c r="F56" s="54">
        <v>150</v>
      </c>
      <c r="G56" s="55">
        <v>7.2999999999999995E-2</v>
      </c>
      <c r="H56" s="56">
        <v>6.4</v>
      </c>
    </row>
    <row r="57" spans="1:8" x14ac:dyDescent="0.25">
      <c r="A57" s="52">
        <v>56</v>
      </c>
      <c r="B57" s="57">
        <v>7</v>
      </c>
      <c r="C57" s="58">
        <v>335</v>
      </c>
      <c r="D57" s="59">
        <v>0.12</v>
      </c>
      <c r="E57" s="60">
        <v>1.3</v>
      </c>
      <c r="F57" s="58">
        <v>45</v>
      </c>
      <c r="G57" s="59">
        <v>6.7000000000000004E-2</v>
      </c>
      <c r="H57" s="60">
        <v>5.9</v>
      </c>
    </row>
    <row r="58" spans="1:8" x14ac:dyDescent="0.25">
      <c r="A58" s="52">
        <v>57</v>
      </c>
      <c r="B58" s="53">
        <v>7</v>
      </c>
      <c r="C58" s="54">
        <v>125</v>
      </c>
      <c r="D58" s="55">
        <v>0.27</v>
      </c>
      <c r="E58" s="56">
        <v>2</v>
      </c>
      <c r="F58" s="54">
        <v>125</v>
      </c>
      <c r="G58" s="55">
        <v>6.6000000000000003E-2</v>
      </c>
      <c r="H58" s="56">
        <v>5.8</v>
      </c>
    </row>
    <row r="59" spans="1:8" x14ac:dyDescent="0.25">
      <c r="A59" s="52">
        <v>58</v>
      </c>
      <c r="B59" s="57">
        <v>14</v>
      </c>
      <c r="C59" s="58">
        <v>45</v>
      </c>
      <c r="D59" s="59">
        <v>0.87</v>
      </c>
      <c r="E59" s="60">
        <v>3.7</v>
      </c>
      <c r="F59" s="58">
        <v>70</v>
      </c>
      <c r="G59" s="59">
        <v>6.6000000000000003E-2</v>
      </c>
      <c r="H59" s="60">
        <v>5.8</v>
      </c>
    </row>
    <row r="60" spans="1:8" x14ac:dyDescent="0.25">
      <c r="A60" s="52">
        <v>59</v>
      </c>
      <c r="B60" s="53">
        <v>9</v>
      </c>
      <c r="C60" s="54">
        <v>110</v>
      </c>
      <c r="D60" s="55">
        <v>0.4</v>
      </c>
      <c r="E60" s="56">
        <v>2.4</v>
      </c>
      <c r="F60" s="54">
        <v>90</v>
      </c>
      <c r="G60" s="55">
        <v>5.8000000000000003E-2</v>
      </c>
      <c r="H60" s="56">
        <v>5.0999999999999996</v>
      </c>
    </row>
    <row r="61" spans="1:8" x14ac:dyDescent="0.25">
      <c r="A61" s="52">
        <v>60</v>
      </c>
      <c r="B61" s="57">
        <v>14</v>
      </c>
      <c r="C61" s="58">
        <v>110</v>
      </c>
      <c r="D61" s="59">
        <v>0.73</v>
      </c>
      <c r="E61" s="60">
        <v>3.1</v>
      </c>
      <c r="F61" s="58">
        <v>90</v>
      </c>
      <c r="G61" s="59">
        <v>4.3999999999999997E-2</v>
      </c>
      <c r="H61" s="60">
        <v>3.9</v>
      </c>
    </row>
    <row r="62" spans="1:8" x14ac:dyDescent="0.25">
      <c r="A62" s="52">
        <v>61</v>
      </c>
      <c r="B62" s="53">
        <v>18</v>
      </c>
      <c r="C62" s="54">
        <v>200</v>
      </c>
      <c r="D62" s="55">
        <v>0.7</v>
      </c>
      <c r="E62" s="56">
        <v>3.3</v>
      </c>
      <c r="F62" s="54">
        <v>150</v>
      </c>
      <c r="G62" s="55">
        <v>4.3999999999999997E-2</v>
      </c>
      <c r="H62" s="56">
        <v>3.9</v>
      </c>
    </row>
    <row r="63" spans="1:8" x14ac:dyDescent="0.25">
      <c r="A63" s="52">
        <v>62</v>
      </c>
      <c r="B63" s="57">
        <v>11</v>
      </c>
      <c r="C63" s="58">
        <v>110</v>
      </c>
      <c r="D63" s="59">
        <v>0.53</v>
      </c>
      <c r="E63" s="60">
        <v>2.7</v>
      </c>
      <c r="F63" s="58">
        <v>90</v>
      </c>
      <c r="G63" s="59">
        <v>4.2999999999999997E-2</v>
      </c>
      <c r="H63" s="60">
        <v>3.7</v>
      </c>
    </row>
    <row r="64" spans="1:8" x14ac:dyDescent="0.25">
      <c r="A64" s="52">
        <v>63</v>
      </c>
      <c r="B64" s="53">
        <v>18</v>
      </c>
      <c r="C64" s="54">
        <v>90</v>
      </c>
      <c r="D64" s="55">
        <v>1.1299999999999999</v>
      </c>
      <c r="E64" s="56">
        <v>3.9</v>
      </c>
      <c r="F64" s="54">
        <v>90</v>
      </c>
      <c r="G64" s="55">
        <v>4.2000000000000003E-2</v>
      </c>
      <c r="H64" s="56">
        <v>3.7</v>
      </c>
    </row>
    <row r="65" spans="1:8" x14ac:dyDescent="0.25">
      <c r="A65" s="52">
        <v>64</v>
      </c>
      <c r="B65" s="57">
        <v>26</v>
      </c>
      <c r="C65" s="58">
        <v>180</v>
      </c>
      <c r="D65" s="59">
        <v>1.21</v>
      </c>
      <c r="E65" s="60">
        <v>4</v>
      </c>
      <c r="F65" s="58">
        <v>150</v>
      </c>
      <c r="G65" s="59">
        <v>3.9E-2</v>
      </c>
      <c r="H65" s="60">
        <v>3.4</v>
      </c>
    </row>
    <row r="66" spans="1:8" x14ac:dyDescent="0.25">
      <c r="A66" s="52">
        <v>65</v>
      </c>
      <c r="B66" s="53">
        <v>18</v>
      </c>
      <c r="C66" s="54">
        <v>70</v>
      </c>
      <c r="D66" s="55">
        <v>1.22</v>
      </c>
      <c r="E66" s="56">
        <v>4.2</v>
      </c>
      <c r="F66" s="54">
        <v>70</v>
      </c>
      <c r="G66" s="55">
        <v>3.5999999999999997E-2</v>
      </c>
      <c r="H66" s="56">
        <v>3.2</v>
      </c>
    </row>
    <row r="67" spans="1:8" x14ac:dyDescent="0.25">
      <c r="A67" s="52">
        <v>66</v>
      </c>
      <c r="B67" s="57">
        <v>22</v>
      </c>
      <c r="C67" s="58">
        <v>200</v>
      </c>
      <c r="D67" s="59">
        <v>0.88</v>
      </c>
      <c r="E67" s="60">
        <v>3.6</v>
      </c>
      <c r="F67" s="58">
        <v>150</v>
      </c>
      <c r="G67" s="59">
        <v>2.7E-2</v>
      </c>
      <c r="H67" s="60">
        <v>2.2999999999999998</v>
      </c>
    </row>
    <row r="68" spans="1:8" x14ac:dyDescent="0.25">
      <c r="A68" s="52">
        <v>67</v>
      </c>
      <c r="B68" s="53">
        <v>7</v>
      </c>
      <c r="C68" s="54">
        <v>150</v>
      </c>
      <c r="D68" s="55">
        <v>0.26</v>
      </c>
      <c r="E68" s="56">
        <v>2</v>
      </c>
      <c r="F68" s="54">
        <v>150</v>
      </c>
      <c r="G68" s="55">
        <v>2.5000000000000001E-2</v>
      </c>
      <c r="H68" s="56">
        <v>2.2000000000000002</v>
      </c>
    </row>
    <row r="69" spans="1:8" x14ac:dyDescent="0.25">
      <c r="A69" s="52">
        <v>68</v>
      </c>
      <c r="B69" s="57">
        <v>14</v>
      </c>
      <c r="C69" s="58">
        <v>290</v>
      </c>
      <c r="D69" s="59">
        <v>0.16</v>
      </c>
      <c r="E69" s="60">
        <v>1.3</v>
      </c>
      <c r="F69" s="58">
        <v>310</v>
      </c>
      <c r="G69" s="59">
        <v>2.1000000000000001E-2</v>
      </c>
      <c r="H69" s="60">
        <v>1.9</v>
      </c>
    </row>
    <row r="70" spans="1:8" x14ac:dyDescent="0.25">
      <c r="A70" s="52">
        <v>69</v>
      </c>
      <c r="B70" s="53">
        <v>9</v>
      </c>
      <c r="C70" s="54">
        <v>335</v>
      </c>
      <c r="D70" s="55">
        <v>0.17</v>
      </c>
      <c r="E70" s="56">
        <v>1.5</v>
      </c>
      <c r="F70" s="54">
        <v>45</v>
      </c>
      <c r="G70" s="55">
        <v>1.7000000000000001E-2</v>
      </c>
      <c r="H70" s="56">
        <v>1.5</v>
      </c>
    </row>
    <row r="71" spans="1:8" x14ac:dyDescent="0.25">
      <c r="A71" s="52">
        <v>70</v>
      </c>
      <c r="B71" s="57">
        <v>18</v>
      </c>
      <c r="C71" s="58">
        <v>110</v>
      </c>
      <c r="D71" s="59">
        <v>0.99</v>
      </c>
      <c r="E71" s="60">
        <v>3.5</v>
      </c>
      <c r="F71" s="58">
        <v>90</v>
      </c>
      <c r="G71" s="59">
        <v>1.2999999999999999E-2</v>
      </c>
      <c r="H71" s="60">
        <v>1.1000000000000001</v>
      </c>
    </row>
    <row r="72" spans="1:8" x14ac:dyDescent="0.25">
      <c r="A72" s="52">
        <v>71</v>
      </c>
      <c r="B72" s="53">
        <v>9</v>
      </c>
      <c r="C72" s="54">
        <v>125</v>
      </c>
      <c r="D72" s="55">
        <v>0.38</v>
      </c>
      <c r="E72" s="56">
        <v>2.2999999999999998</v>
      </c>
      <c r="F72" s="54">
        <v>125</v>
      </c>
      <c r="G72" s="55">
        <v>8.9999999999999993E-3</v>
      </c>
      <c r="H72" s="56">
        <v>0.8</v>
      </c>
    </row>
    <row r="73" spans="1:8" x14ac:dyDescent="0.25">
      <c r="A73" s="52">
        <v>72</v>
      </c>
      <c r="B73" s="57">
        <v>9</v>
      </c>
      <c r="C73" s="58">
        <v>150</v>
      </c>
      <c r="D73" s="59">
        <v>0.37</v>
      </c>
      <c r="E73" s="60">
        <v>2.2999999999999998</v>
      </c>
      <c r="F73" s="58">
        <v>150</v>
      </c>
      <c r="G73" s="59">
        <v>7.0000000000000001E-3</v>
      </c>
      <c r="H73" s="60">
        <v>0.6</v>
      </c>
    </row>
    <row r="74" spans="1:8" x14ac:dyDescent="0.25">
      <c r="A74" s="52">
        <v>73</v>
      </c>
      <c r="B74" s="53">
        <v>26</v>
      </c>
      <c r="C74" s="54">
        <v>200</v>
      </c>
      <c r="D74" s="55">
        <v>1.05</v>
      </c>
      <c r="E74" s="56">
        <v>3.9</v>
      </c>
      <c r="F74" s="54">
        <v>150</v>
      </c>
      <c r="G74" s="55">
        <v>7.0000000000000001E-3</v>
      </c>
      <c r="H74" s="56">
        <v>0.6</v>
      </c>
    </row>
    <row r="75" spans="1:8" x14ac:dyDescent="0.25">
      <c r="A75" s="52">
        <v>74</v>
      </c>
      <c r="B75" s="57">
        <v>11</v>
      </c>
      <c r="C75" s="58">
        <v>335</v>
      </c>
      <c r="D75" s="59">
        <v>0.22</v>
      </c>
      <c r="E75" s="60">
        <v>1.7</v>
      </c>
      <c r="F75" s="58">
        <v>45</v>
      </c>
      <c r="G75" s="59">
        <v>6.0000000000000001E-3</v>
      </c>
      <c r="H75" s="60">
        <v>0.5</v>
      </c>
    </row>
    <row r="76" spans="1:8" x14ac:dyDescent="0.25">
      <c r="A76" s="52">
        <v>75</v>
      </c>
      <c r="B76" s="53">
        <v>22</v>
      </c>
      <c r="C76" s="54">
        <v>90</v>
      </c>
      <c r="D76" s="55">
        <v>1.43</v>
      </c>
      <c r="E76" s="56">
        <v>4.3</v>
      </c>
      <c r="F76" s="54">
        <v>90</v>
      </c>
      <c r="G76" s="55">
        <v>6.0000000000000001E-3</v>
      </c>
      <c r="H76" s="56">
        <v>0.5</v>
      </c>
    </row>
    <row r="77" spans="1:8" x14ac:dyDescent="0.25">
      <c r="A77" s="52">
        <v>76</v>
      </c>
      <c r="B77" s="57">
        <v>11</v>
      </c>
      <c r="C77" s="58">
        <v>125</v>
      </c>
      <c r="D77" s="59">
        <v>0.5</v>
      </c>
      <c r="E77" s="60">
        <v>2.6</v>
      </c>
      <c r="F77" s="58">
        <v>125</v>
      </c>
      <c r="G77" s="59">
        <v>4.0000000000000001E-3</v>
      </c>
      <c r="H77" s="60">
        <v>0.4</v>
      </c>
    </row>
    <row r="78" spans="1:8" x14ac:dyDescent="0.25">
      <c r="A78" s="52">
        <v>77</v>
      </c>
      <c r="B78" s="53">
        <v>14</v>
      </c>
      <c r="C78" s="54">
        <v>125</v>
      </c>
      <c r="D78" s="55">
        <v>0.68</v>
      </c>
      <c r="E78" s="56">
        <v>3</v>
      </c>
      <c r="F78" s="54">
        <v>125</v>
      </c>
      <c r="G78" s="55">
        <v>4.0000000000000001E-3</v>
      </c>
      <c r="H78" s="56">
        <v>0.4</v>
      </c>
    </row>
    <row r="79" spans="1:8" x14ac:dyDescent="0.25">
      <c r="A79" s="52">
        <v>78</v>
      </c>
      <c r="B79" s="57">
        <v>14</v>
      </c>
      <c r="C79" s="58">
        <v>335</v>
      </c>
      <c r="D79" s="59">
        <v>0.3</v>
      </c>
      <c r="E79" s="60">
        <v>1.9</v>
      </c>
      <c r="F79" s="58">
        <v>45</v>
      </c>
      <c r="G79" s="59">
        <v>4.0000000000000001E-3</v>
      </c>
      <c r="H79" s="60">
        <v>0.4</v>
      </c>
    </row>
    <row r="80" spans="1:8" x14ac:dyDescent="0.25">
      <c r="A80" s="52">
        <v>79</v>
      </c>
      <c r="B80" s="53">
        <v>18</v>
      </c>
      <c r="C80" s="54">
        <v>45</v>
      </c>
      <c r="D80" s="55">
        <v>1.18</v>
      </c>
      <c r="E80" s="56">
        <v>4.2</v>
      </c>
      <c r="F80" s="54">
        <v>70</v>
      </c>
      <c r="G80" s="55">
        <v>4.0000000000000001E-3</v>
      </c>
      <c r="H80" s="56">
        <v>0.4</v>
      </c>
    </row>
    <row r="81" spans="1:8" x14ac:dyDescent="0.25">
      <c r="A81" s="52">
        <v>80</v>
      </c>
      <c r="B81" s="57">
        <v>22</v>
      </c>
      <c r="C81" s="58">
        <v>110</v>
      </c>
      <c r="D81" s="59">
        <v>1.26</v>
      </c>
      <c r="E81" s="60">
        <v>3.9</v>
      </c>
      <c r="F81" s="58">
        <v>90</v>
      </c>
      <c r="G81" s="59">
        <v>3.0000000000000001E-3</v>
      </c>
      <c r="H81" s="60">
        <v>0.3</v>
      </c>
    </row>
    <row r="82" spans="1:8" x14ac:dyDescent="0.25">
      <c r="A82" s="52">
        <v>81</v>
      </c>
      <c r="B82" s="61">
        <v>30</v>
      </c>
      <c r="C82" s="62">
        <v>180</v>
      </c>
      <c r="D82" s="63">
        <v>1.39</v>
      </c>
      <c r="E82" s="64">
        <v>4.3</v>
      </c>
      <c r="F82" s="62">
        <v>150</v>
      </c>
      <c r="G82" s="63">
        <v>3.0000000000000001E-3</v>
      </c>
      <c r="H82" s="64">
        <v>0.3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2B15F-1B76-435F-9F2E-D653FC573605}">
  <dimension ref="A1:V1149"/>
  <sheetViews>
    <sheetView tabSelected="1" workbookViewId="0">
      <selection activeCell="B1" sqref="B1"/>
    </sheetView>
  </sheetViews>
  <sheetFormatPr defaultRowHeight="15" x14ac:dyDescent="0.25"/>
  <cols>
    <col min="2" max="2" width="29.28515625" bestFit="1" customWidth="1"/>
    <col min="3" max="22" width="9.85546875" customWidth="1"/>
  </cols>
  <sheetData>
    <row r="1" spans="1:22" x14ac:dyDescent="0.25">
      <c r="A1" t="s">
        <v>228</v>
      </c>
      <c r="B1" s="68" t="s">
        <v>229</v>
      </c>
      <c r="C1" t="s">
        <v>230</v>
      </c>
      <c r="D1" t="s">
        <v>231</v>
      </c>
    </row>
    <row r="2" spans="1:22" x14ac:dyDescent="0.25">
      <c r="A2">
        <v>2</v>
      </c>
      <c r="B2" s="70" t="s">
        <v>224</v>
      </c>
      <c r="C2" s="72">
        <v>0</v>
      </c>
      <c r="D2" s="72">
        <v>0</v>
      </c>
    </row>
    <row r="3" spans="1:22" x14ac:dyDescent="0.25">
      <c r="A3">
        <v>2</v>
      </c>
      <c r="B3" s="70" t="s">
        <v>224</v>
      </c>
      <c r="C3" s="72">
        <v>100</v>
      </c>
      <c r="D3" s="72">
        <v>1.0258110341690199</v>
      </c>
    </row>
    <row r="4" spans="1:22" x14ac:dyDescent="0.25">
      <c r="A4">
        <v>2</v>
      </c>
      <c r="B4" s="70" t="s">
        <v>224</v>
      </c>
      <c r="C4" s="72">
        <v>200</v>
      </c>
      <c r="D4" s="72">
        <v>2.0516220683380397</v>
      </c>
    </row>
    <row r="5" spans="1:22" x14ac:dyDescent="0.25">
      <c r="A5">
        <v>2</v>
      </c>
      <c r="B5" s="70" t="s">
        <v>224</v>
      </c>
      <c r="C5" s="72">
        <v>300</v>
      </c>
      <c r="D5" s="72">
        <v>3.0774331025070594</v>
      </c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</row>
    <row r="6" spans="1:22" x14ac:dyDescent="0.25">
      <c r="A6">
        <v>2</v>
      </c>
      <c r="B6" s="70" t="s">
        <v>224</v>
      </c>
      <c r="C6" s="72">
        <v>400</v>
      </c>
      <c r="D6" s="72">
        <v>4.1032441366760795</v>
      </c>
    </row>
    <row r="7" spans="1:22" x14ac:dyDescent="0.25">
      <c r="A7">
        <v>2</v>
      </c>
      <c r="B7" s="70" t="s">
        <v>224</v>
      </c>
      <c r="C7" s="73">
        <v>500</v>
      </c>
      <c r="D7" s="73">
        <v>5.1290551708450991</v>
      </c>
    </row>
    <row r="8" spans="1:22" x14ac:dyDescent="0.25">
      <c r="A8">
        <v>2</v>
      </c>
      <c r="B8" s="70" t="s">
        <v>224</v>
      </c>
      <c r="C8" s="72">
        <v>600</v>
      </c>
      <c r="D8" s="72">
        <v>6.1548662050141187</v>
      </c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</row>
    <row r="9" spans="1:22" x14ac:dyDescent="0.25">
      <c r="A9">
        <v>2</v>
      </c>
      <c r="B9" s="70" t="s">
        <v>224</v>
      </c>
      <c r="C9" s="72">
        <v>700</v>
      </c>
      <c r="D9" s="72">
        <v>7.1806772391831384</v>
      </c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</row>
    <row r="10" spans="1:22" x14ac:dyDescent="0.25">
      <c r="A10">
        <v>2</v>
      </c>
      <c r="B10" s="70" t="s">
        <v>224</v>
      </c>
      <c r="C10" s="72">
        <v>800</v>
      </c>
      <c r="D10" s="72">
        <v>8.2064882733521589</v>
      </c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</row>
    <row r="11" spans="1:22" x14ac:dyDescent="0.25">
      <c r="A11">
        <v>2</v>
      </c>
      <c r="B11" s="70" t="s">
        <v>224</v>
      </c>
      <c r="C11" s="72">
        <v>900</v>
      </c>
      <c r="D11" s="72">
        <v>9.2322993075211777</v>
      </c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</row>
    <row r="12" spans="1:22" x14ac:dyDescent="0.25">
      <c r="A12">
        <v>2</v>
      </c>
      <c r="B12" s="70" t="s">
        <v>224</v>
      </c>
      <c r="C12" s="72">
        <v>1000</v>
      </c>
      <c r="D12" s="72">
        <v>10.258110341690198</v>
      </c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</row>
    <row r="13" spans="1:22" x14ac:dyDescent="0.25">
      <c r="A13">
        <v>2</v>
      </c>
      <c r="B13" s="70" t="s">
        <v>224</v>
      </c>
      <c r="C13" s="72">
        <v>1100</v>
      </c>
      <c r="D13" s="72">
        <v>11.283921375859217</v>
      </c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</row>
    <row r="14" spans="1:22" x14ac:dyDescent="0.25">
      <c r="A14">
        <v>2</v>
      </c>
      <c r="B14" s="70" t="s">
        <v>224</v>
      </c>
      <c r="C14" s="72">
        <v>1200</v>
      </c>
      <c r="D14" s="72">
        <v>12.309732410028237</v>
      </c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</row>
    <row r="15" spans="1:22" x14ac:dyDescent="0.25">
      <c r="A15">
        <v>2</v>
      </c>
      <c r="B15" s="70" t="s">
        <v>224</v>
      </c>
      <c r="C15" s="72">
        <v>1300</v>
      </c>
      <c r="D15" s="72">
        <v>13.335543444197258</v>
      </c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</row>
    <row r="16" spans="1:22" x14ac:dyDescent="0.25">
      <c r="A16">
        <v>2</v>
      </c>
      <c r="B16" s="70" t="s">
        <v>224</v>
      </c>
      <c r="C16" s="72">
        <v>1400</v>
      </c>
      <c r="D16" s="72">
        <v>14.361354478366277</v>
      </c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</row>
    <row r="17" spans="1:22" x14ac:dyDescent="0.25">
      <c r="A17">
        <v>2</v>
      </c>
      <c r="B17" s="70" t="s">
        <v>224</v>
      </c>
      <c r="C17" s="72">
        <v>1500</v>
      </c>
      <c r="D17" s="72">
        <v>15.387165512535297</v>
      </c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</row>
    <row r="18" spans="1:22" x14ac:dyDescent="0.25">
      <c r="A18">
        <v>2</v>
      </c>
      <c r="B18" s="70" t="s">
        <v>224</v>
      </c>
      <c r="C18" s="72">
        <v>1600</v>
      </c>
      <c r="D18" s="72">
        <v>16.412976546704318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</row>
    <row r="19" spans="1:22" x14ac:dyDescent="0.25">
      <c r="A19">
        <v>2</v>
      </c>
      <c r="B19" s="70" t="s">
        <v>224</v>
      </c>
      <c r="C19" s="72">
        <v>1700</v>
      </c>
      <c r="D19" s="72">
        <v>17.438787580873335</v>
      </c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</row>
    <row r="20" spans="1:22" x14ac:dyDescent="0.25">
      <c r="A20">
        <v>2</v>
      </c>
      <c r="B20" s="70" t="s">
        <v>224</v>
      </c>
      <c r="C20" s="72">
        <v>1800</v>
      </c>
      <c r="D20" s="72">
        <v>18.464598615042355</v>
      </c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</row>
    <row r="21" spans="1:22" x14ac:dyDescent="0.25">
      <c r="A21">
        <v>2</v>
      </c>
      <c r="B21" s="70" t="s">
        <v>224</v>
      </c>
      <c r="C21" s="72">
        <v>1900</v>
      </c>
      <c r="D21" s="72">
        <v>19.490409649211376</v>
      </c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</row>
    <row r="22" spans="1:22" x14ac:dyDescent="0.25">
      <c r="A22">
        <v>2</v>
      </c>
      <c r="B22" s="70" t="s">
        <v>224</v>
      </c>
      <c r="C22" s="72">
        <v>2000</v>
      </c>
      <c r="D22" s="72">
        <v>20.516220683380396</v>
      </c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</row>
    <row r="23" spans="1:22" x14ac:dyDescent="0.25">
      <c r="A23">
        <v>2</v>
      </c>
      <c r="B23" s="70" t="s">
        <v>224</v>
      </c>
      <c r="C23" s="72">
        <v>2100</v>
      </c>
      <c r="D23" s="72">
        <v>21.542031717549417</v>
      </c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</row>
    <row r="24" spans="1:22" x14ac:dyDescent="0.25">
      <c r="A24">
        <v>2</v>
      </c>
      <c r="B24" s="70" t="s">
        <v>224</v>
      </c>
      <c r="C24" s="72">
        <v>2200</v>
      </c>
      <c r="D24" s="72">
        <v>22.567842751718434</v>
      </c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</row>
    <row r="25" spans="1:22" x14ac:dyDescent="0.25">
      <c r="A25">
        <v>2</v>
      </c>
      <c r="B25" s="70" t="s">
        <v>224</v>
      </c>
      <c r="C25" s="72">
        <v>2300</v>
      </c>
      <c r="D25" s="72">
        <v>23.593653785887454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</row>
    <row r="26" spans="1:22" x14ac:dyDescent="0.25">
      <c r="A26">
        <v>2</v>
      </c>
      <c r="B26" s="70" t="s">
        <v>224</v>
      </c>
      <c r="C26" s="72">
        <v>2400</v>
      </c>
      <c r="D26" s="72">
        <v>24.619464820056475</v>
      </c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</row>
    <row r="27" spans="1:22" x14ac:dyDescent="0.25">
      <c r="A27">
        <v>2</v>
      </c>
      <c r="B27" s="70" t="s">
        <v>224</v>
      </c>
      <c r="C27" s="72">
        <v>2500</v>
      </c>
      <c r="D27" s="72">
        <v>25.645275854225495</v>
      </c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</row>
    <row r="28" spans="1:22" x14ac:dyDescent="0.25">
      <c r="A28">
        <v>2</v>
      </c>
      <c r="B28" s="70" t="s">
        <v>224</v>
      </c>
      <c r="C28" s="72">
        <v>2600</v>
      </c>
      <c r="D28" s="72">
        <v>26.671086888394516</v>
      </c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</row>
    <row r="29" spans="1:22" x14ac:dyDescent="0.25">
      <c r="A29">
        <v>2</v>
      </c>
      <c r="B29" s="70" t="s">
        <v>224</v>
      </c>
      <c r="C29" s="72">
        <v>2700</v>
      </c>
      <c r="D29" s="72">
        <v>27.696897922563533</v>
      </c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</row>
    <row r="30" spans="1:22" x14ac:dyDescent="0.25">
      <c r="A30">
        <v>2</v>
      </c>
      <c r="B30" s="70" t="s">
        <v>224</v>
      </c>
      <c r="C30" s="72">
        <v>2800</v>
      </c>
      <c r="D30" s="72">
        <v>28.722708956732554</v>
      </c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</row>
    <row r="31" spans="1:22" x14ac:dyDescent="0.25">
      <c r="A31">
        <v>2</v>
      </c>
      <c r="B31" s="70" t="s">
        <v>224</v>
      </c>
      <c r="C31" s="72">
        <v>2900</v>
      </c>
      <c r="D31" s="72">
        <v>29.748519990901574</v>
      </c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</row>
    <row r="32" spans="1:22" x14ac:dyDescent="0.25">
      <c r="A32">
        <v>2</v>
      </c>
      <c r="B32" s="70" t="s">
        <v>224</v>
      </c>
      <c r="C32" s="72">
        <v>3000</v>
      </c>
      <c r="D32" s="72">
        <v>30.774331025070595</v>
      </c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</row>
    <row r="33" spans="1:22" x14ac:dyDescent="0.25">
      <c r="A33">
        <v>2</v>
      </c>
      <c r="B33" s="70" t="s">
        <v>224</v>
      </c>
      <c r="C33" s="72">
        <v>3100</v>
      </c>
      <c r="D33" s="72">
        <v>31.800142059239612</v>
      </c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</row>
    <row r="34" spans="1:22" x14ac:dyDescent="0.25">
      <c r="A34">
        <v>2</v>
      </c>
      <c r="B34" s="70" t="s">
        <v>224</v>
      </c>
      <c r="C34" s="72">
        <v>3200</v>
      </c>
      <c r="D34" s="72">
        <v>32.825953093408636</v>
      </c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</row>
    <row r="35" spans="1:22" x14ac:dyDescent="0.25">
      <c r="A35">
        <v>2</v>
      </c>
      <c r="B35" s="70" t="s">
        <v>224</v>
      </c>
      <c r="C35" s="72">
        <v>3300</v>
      </c>
      <c r="D35" s="72">
        <v>33.851764127577653</v>
      </c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</row>
    <row r="36" spans="1:22" x14ac:dyDescent="0.25">
      <c r="A36">
        <v>2</v>
      </c>
      <c r="B36" s="70" t="s">
        <v>224</v>
      </c>
      <c r="C36" s="72">
        <v>3400</v>
      </c>
      <c r="D36" s="72">
        <v>34.87757516174667</v>
      </c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</row>
    <row r="37" spans="1:22" x14ac:dyDescent="0.25">
      <c r="A37">
        <v>2</v>
      </c>
      <c r="B37" s="70" t="s">
        <v>224</v>
      </c>
      <c r="C37" s="72">
        <v>3500</v>
      </c>
      <c r="D37" s="72">
        <v>35.903386195915694</v>
      </c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</row>
    <row r="38" spans="1:22" x14ac:dyDescent="0.25">
      <c r="A38">
        <v>2</v>
      </c>
      <c r="B38" s="70" t="s">
        <v>224</v>
      </c>
      <c r="C38" s="72">
        <v>3600</v>
      </c>
      <c r="D38" s="72">
        <v>36.929197230084711</v>
      </c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</row>
    <row r="39" spans="1:22" x14ac:dyDescent="0.25">
      <c r="A39">
        <v>2</v>
      </c>
      <c r="B39" s="70" t="s">
        <v>224</v>
      </c>
      <c r="C39" s="72">
        <v>3700</v>
      </c>
      <c r="D39" s="72">
        <v>37.955008264253735</v>
      </c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</row>
    <row r="40" spans="1:22" x14ac:dyDescent="0.25">
      <c r="A40">
        <v>2</v>
      </c>
      <c r="B40" s="70" t="s">
        <v>224</v>
      </c>
      <c r="C40" s="72">
        <v>3800</v>
      </c>
      <c r="D40" s="72">
        <v>38.980819298422752</v>
      </c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</row>
    <row r="41" spans="1:22" x14ac:dyDescent="0.25">
      <c r="A41">
        <v>2</v>
      </c>
      <c r="B41" s="70" t="s">
        <v>224</v>
      </c>
      <c r="C41" s="72">
        <v>3900</v>
      </c>
      <c r="D41" s="72">
        <v>40.006630332591769</v>
      </c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</row>
    <row r="42" spans="1:22" x14ac:dyDescent="0.25">
      <c r="A42">
        <v>2</v>
      </c>
      <c r="B42" s="70" t="s">
        <v>224</v>
      </c>
      <c r="C42" s="72">
        <v>4000</v>
      </c>
      <c r="D42" s="72">
        <v>41.032441366760793</v>
      </c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</row>
    <row r="43" spans="1:22" x14ac:dyDescent="0.25">
      <c r="A43">
        <v>2</v>
      </c>
      <c r="B43" s="70" t="s">
        <v>225</v>
      </c>
      <c r="C43" s="72">
        <v>0</v>
      </c>
      <c r="D43" s="72">
        <v>0</v>
      </c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</row>
    <row r="44" spans="1:22" x14ac:dyDescent="0.25">
      <c r="A44">
        <v>2</v>
      </c>
      <c r="B44" s="70" t="s">
        <v>225</v>
      </c>
      <c r="C44" s="72">
        <v>100</v>
      </c>
      <c r="D44" s="72">
        <v>0.99435711879993383</v>
      </c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</row>
    <row r="45" spans="1:22" x14ac:dyDescent="0.25">
      <c r="A45">
        <v>2</v>
      </c>
      <c r="B45" s="70" t="s">
        <v>225</v>
      </c>
      <c r="C45" s="72">
        <v>200</v>
      </c>
      <c r="D45" s="72">
        <v>1.9887142375998677</v>
      </c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</row>
    <row r="46" spans="1:22" x14ac:dyDescent="0.25">
      <c r="A46">
        <v>2</v>
      </c>
      <c r="B46" s="70" t="s">
        <v>225</v>
      </c>
      <c r="C46" s="72">
        <v>300</v>
      </c>
      <c r="D46" s="72">
        <v>2.9830713563998015</v>
      </c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</row>
    <row r="47" spans="1:22" x14ac:dyDescent="0.25">
      <c r="A47">
        <v>2</v>
      </c>
      <c r="B47" s="70" t="s">
        <v>225</v>
      </c>
      <c r="C47" s="72">
        <v>400</v>
      </c>
      <c r="D47" s="72">
        <v>3.9774284751997353</v>
      </c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</row>
    <row r="48" spans="1:22" x14ac:dyDescent="0.25">
      <c r="A48">
        <v>2</v>
      </c>
      <c r="B48" s="70" t="s">
        <v>225</v>
      </c>
      <c r="C48" s="72">
        <v>500</v>
      </c>
      <c r="D48" s="72">
        <v>4.9717855939996696</v>
      </c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</row>
    <row r="49" spans="1:22" x14ac:dyDescent="0.25">
      <c r="A49">
        <v>2</v>
      </c>
      <c r="B49" s="70" t="s">
        <v>225</v>
      </c>
      <c r="C49" s="72">
        <v>600</v>
      </c>
      <c r="D49" s="72">
        <v>5.966142712799603</v>
      </c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</row>
    <row r="50" spans="1:22" x14ac:dyDescent="0.25">
      <c r="A50">
        <v>2</v>
      </c>
      <c r="B50" s="70" t="s">
        <v>225</v>
      </c>
      <c r="C50" s="72">
        <v>700</v>
      </c>
      <c r="D50" s="72">
        <v>6.9604998315995372</v>
      </c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</row>
    <row r="51" spans="1:22" x14ac:dyDescent="0.25">
      <c r="A51">
        <v>2</v>
      </c>
      <c r="B51" s="70" t="s">
        <v>225</v>
      </c>
      <c r="C51" s="72">
        <v>800</v>
      </c>
      <c r="D51" s="72">
        <v>7.9548569503994706</v>
      </c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</row>
    <row r="52" spans="1:22" x14ac:dyDescent="0.25">
      <c r="A52">
        <v>2</v>
      </c>
      <c r="B52" s="70" t="s">
        <v>225</v>
      </c>
      <c r="C52" s="72">
        <v>900</v>
      </c>
      <c r="D52" s="72">
        <v>8.9492140691994049</v>
      </c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</row>
    <row r="53" spans="1:22" x14ac:dyDescent="0.25">
      <c r="A53">
        <v>2</v>
      </c>
      <c r="B53" s="70" t="s">
        <v>225</v>
      </c>
      <c r="C53" s="72">
        <v>1000</v>
      </c>
      <c r="D53" s="72">
        <v>9.9435711879993391</v>
      </c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</row>
    <row r="54" spans="1:22" x14ac:dyDescent="0.25">
      <c r="A54">
        <v>2</v>
      </c>
      <c r="B54" s="70" t="s">
        <v>225</v>
      </c>
      <c r="C54" s="72">
        <v>1100</v>
      </c>
      <c r="D54" s="72">
        <v>10.937928306799272</v>
      </c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</row>
    <row r="55" spans="1:22" x14ac:dyDescent="0.25">
      <c r="A55">
        <v>2</v>
      </c>
      <c r="B55" s="70" t="s">
        <v>225</v>
      </c>
      <c r="C55" s="72">
        <v>1200</v>
      </c>
      <c r="D55" s="72">
        <v>11.932285425599206</v>
      </c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</row>
    <row r="56" spans="1:22" x14ac:dyDescent="0.25">
      <c r="A56">
        <v>2</v>
      </c>
      <c r="B56" s="70" t="s">
        <v>225</v>
      </c>
      <c r="C56" s="72">
        <v>1300</v>
      </c>
      <c r="D56" s="72">
        <v>12.92664254439914</v>
      </c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</row>
    <row r="57" spans="1:22" x14ac:dyDescent="0.25">
      <c r="A57">
        <v>2</v>
      </c>
      <c r="B57" s="70" t="s">
        <v>225</v>
      </c>
      <c r="C57" s="72">
        <v>1400</v>
      </c>
      <c r="D57" s="72">
        <v>13.920999663199074</v>
      </c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</row>
    <row r="58" spans="1:22" x14ac:dyDescent="0.25">
      <c r="A58">
        <v>2</v>
      </c>
      <c r="B58" s="70" t="s">
        <v>225</v>
      </c>
      <c r="C58" s="72">
        <v>1500</v>
      </c>
      <c r="D58" s="72">
        <v>14.915356781999007</v>
      </c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</row>
    <row r="59" spans="1:22" x14ac:dyDescent="0.25">
      <c r="A59">
        <v>2</v>
      </c>
      <c r="B59" s="70" t="s">
        <v>225</v>
      </c>
      <c r="C59" s="72">
        <v>1600</v>
      </c>
      <c r="D59" s="72">
        <v>15.909713900798941</v>
      </c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</row>
    <row r="60" spans="1:22" x14ac:dyDescent="0.25">
      <c r="A60">
        <v>2</v>
      </c>
      <c r="B60" s="70" t="s">
        <v>225</v>
      </c>
      <c r="C60" s="72">
        <v>1700</v>
      </c>
      <c r="D60" s="72">
        <v>16.904071019598874</v>
      </c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</row>
    <row r="61" spans="1:22" x14ac:dyDescent="0.25">
      <c r="A61">
        <v>2</v>
      </c>
      <c r="B61" s="70" t="s">
        <v>225</v>
      </c>
      <c r="C61" s="72">
        <v>1800</v>
      </c>
      <c r="D61" s="72">
        <v>17.89842813839881</v>
      </c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</row>
    <row r="62" spans="1:22" x14ac:dyDescent="0.25">
      <c r="A62">
        <v>2</v>
      </c>
      <c r="B62" s="70" t="s">
        <v>225</v>
      </c>
      <c r="C62" s="72">
        <v>1900</v>
      </c>
      <c r="D62" s="72">
        <v>18.892785257198742</v>
      </c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</row>
    <row r="63" spans="1:22" x14ac:dyDescent="0.25">
      <c r="A63">
        <v>2</v>
      </c>
      <c r="B63" s="70" t="s">
        <v>225</v>
      </c>
      <c r="C63" s="72">
        <v>2000</v>
      </c>
      <c r="D63" s="72">
        <v>19.887142375998678</v>
      </c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</row>
    <row r="64" spans="1:22" x14ac:dyDescent="0.25">
      <c r="A64">
        <v>2</v>
      </c>
      <c r="B64" s="70" t="s">
        <v>225</v>
      </c>
      <c r="C64" s="72">
        <v>2100</v>
      </c>
      <c r="D64" s="72">
        <v>20.881499494798611</v>
      </c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</row>
    <row r="65" spans="1:22" x14ac:dyDescent="0.25">
      <c r="A65">
        <v>2</v>
      </c>
      <c r="B65" s="70" t="s">
        <v>225</v>
      </c>
      <c r="C65" s="72">
        <v>2200</v>
      </c>
      <c r="D65" s="72">
        <v>21.875856613598543</v>
      </c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</row>
    <row r="66" spans="1:22" x14ac:dyDescent="0.25">
      <c r="A66">
        <v>2</v>
      </c>
      <c r="B66" s="70" t="s">
        <v>225</v>
      </c>
      <c r="C66" s="72">
        <v>2300</v>
      </c>
      <c r="D66" s="72">
        <v>22.870213732398479</v>
      </c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</row>
    <row r="67" spans="1:22" x14ac:dyDescent="0.25">
      <c r="A67">
        <v>2</v>
      </c>
      <c r="B67" s="70" t="s">
        <v>225</v>
      </c>
      <c r="C67" s="72">
        <v>2400</v>
      </c>
      <c r="D67" s="72">
        <v>23.864570851198412</v>
      </c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</row>
    <row r="68" spans="1:22" x14ac:dyDescent="0.25">
      <c r="A68">
        <v>2</v>
      </c>
      <c r="B68" s="70" t="s">
        <v>225</v>
      </c>
      <c r="C68" s="72">
        <v>2500</v>
      </c>
      <c r="D68" s="72">
        <v>24.858927969998344</v>
      </c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</row>
    <row r="69" spans="1:22" x14ac:dyDescent="0.25">
      <c r="A69">
        <v>2</v>
      </c>
      <c r="B69" s="70" t="s">
        <v>225</v>
      </c>
      <c r="C69" s="72">
        <v>2600</v>
      </c>
      <c r="D69" s="72">
        <v>25.85328508879828</v>
      </c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</row>
    <row r="70" spans="1:22" x14ac:dyDescent="0.25">
      <c r="A70">
        <v>2</v>
      </c>
      <c r="B70" s="70" t="s">
        <v>225</v>
      </c>
      <c r="C70" s="72">
        <v>2700</v>
      </c>
      <c r="D70" s="72">
        <v>26.847642207598213</v>
      </c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</row>
    <row r="71" spans="1:22" x14ac:dyDescent="0.25">
      <c r="A71">
        <v>2</v>
      </c>
      <c r="B71" s="70" t="s">
        <v>225</v>
      </c>
      <c r="C71" s="72">
        <v>2800</v>
      </c>
      <c r="D71" s="72">
        <v>27.841999326398149</v>
      </c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</row>
    <row r="72" spans="1:22" x14ac:dyDescent="0.25">
      <c r="A72">
        <v>2</v>
      </c>
      <c r="B72" s="70" t="s">
        <v>225</v>
      </c>
      <c r="C72" s="72">
        <v>2900</v>
      </c>
      <c r="D72" s="72">
        <v>28.836356445198081</v>
      </c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</row>
    <row r="73" spans="1:22" x14ac:dyDescent="0.25">
      <c r="A73">
        <v>2</v>
      </c>
      <c r="B73" s="70" t="s">
        <v>225</v>
      </c>
      <c r="C73" s="72">
        <v>3000</v>
      </c>
      <c r="D73" s="72">
        <v>29.830713563998014</v>
      </c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</row>
    <row r="74" spans="1:22" x14ac:dyDescent="0.25">
      <c r="A74">
        <v>2</v>
      </c>
      <c r="B74" s="70" t="s">
        <v>225</v>
      </c>
      <c r="C74" s="72">
        <v>3100</v>
      </c>
      <c r="D74" s="72">
        <v>30.82507068279795</v>
      </c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</row>
    <row r="75" spans="1:22" x14ac:dyDescent="0.25">
      <c r="A75">
        <v>2</v>
      </c>
      <c r="B75" s="70" t="s">
        <v>225</v>
      </c>
      <c r="C75" s="72">
        <v>3200</v>
      </c>
      <c r="D75" s="72">
        <v>31.819427801597882</v>
      </c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</row>
    <row r="76" spans="1:22" x14ac:dyDescent="0.25">
      <c r="A76">
        <v>2</v>
      </c>
      <c r="B76" s="70" t="s">
        <v>225</v>
      </c>
      <c r="C76" s="72">
        <v>3300</v>
      </c>
      <c r="D76" s="72">
        <v>32.813784920397815</v>
      </c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</row>
    <row r="77" spans="1:22" x14ac:dyDescent="0.25">
      <c r="A77">
        <v>2</v>
      </c>
      <c r="B77" s="70" t="s">
        <v>225</v>
      </c>
      <c r="C77" s="72">
        <v>3400</v>
      </c>
      <c r="D77" s="72">
        <v>33.808142039197747</v>
      </c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</row>
    <row r="78" spans="1:22" x14ac:dyDescent="0.25">
      <c r="A78">
        <v>2</v>
      </c>
      <c r="B78" s="70" t="s">
        <v>225</v>
      </c>
      <c r="C78" s="72">
        <v>3500</v>
      </c>
      <c r="D78" s="72">
        <v>34.802499157997687</v>
      </c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</row>
    <row r="79" spans="1:22" x14ac:dyDescent="0.25">
      <c r="A79">
        <v>2</v>
      </c>
      <c r="B79" s="70" t="s">
        <v>225</v>
      </c>
      <c r="C79" s="72">
        <v>3600</v>
      </c>
      <c r="D79" s="72">
        <v>35.79685627679762</v>
      </c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</row>
    <row r="80" spans="1:22" x14ac:dyDescent="0.25">
      <c r="A80">
        <v>2</v>
      </c>
      <c r="B80" s="70" t="s">
        <v>225</v>
      </c>
      <c r="C80" s="72">
        <v>3700</v>
      </c>
      <c r="D80" s="72">
        <v>36.791213395597552</v>
      </c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</row>
    <row r="81" spans="1:22" x14ac:dyDescent="0.25">
      <c r="A81">
        <v>2</v>
      </c>
      <c r="B81" s="70" t="s">
        <v>225</v>
      </c>
      <c r="C81" s="72">
        <v>3800</v>
      </c>
      <c r="D81" s="72">
        <v>37.785570514397484</v>
      </c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</row>
    <row r="82" spans="1:22" x14ac:dyDescent="0.25">
      <c r="A82">
        <v>2</v>
      </c>
      <c r="B82" s="70" t="s">
        <v>225</v>
      </c>
      <c r="C82" s="72">
        <v>3900</v>
      </c>
      <c r="D82" s="72">
        <v>38.779927633197417</v>
      </c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</row>
    <row r="83" spans="1:22" x14ac:dyDescent="0.25">
      <c r="A83">
        <v>2</v>
      </c>
      <c r="B83" s="70" t="s">
        <v>225</v>
      </c>
      <c r="C83" s="72">
        <v>4000</v>
      </c>
      <c r="D83" s="72">
        <v>39.774284751997357</v>
      </c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</row>
    <row r="84" spans="1:22" x14ac:dyDescent="0.25">
      <c r="A84">
        <v>3</v>
      </c>
      <c r="B84" s="70" t="s">
        <v>224</v>
      </c>
      <c r="C84" s="72">
        <v>0</v>
      </c>
      <c r="D84" s="72">
        <v>0</v>
      </c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</row>
    <row r="85" spans="1:22" x14ac:dyDescent="0.25">
      <c r="A85">
        <v>3</v>
      </c>
      <c r="B85" s="70" t="s">
        <v>224</v>
      </c>
      <c r="C85" s="72">
        <v>100</v>
      </c>
      <c r="D85" s="72">
        <v>1.0643004210173459</v>
      </c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</row>
    <row r="86" spans="1:22" x14ac:dyDescent="0.25">
      <c r="A86">
        <v>3</v>
      </c>
      <c r="B86" s="70" t="s">
        <v>224</v>
      </c>
      <c r="C86" s="72">
        <v>200</v>
      </c>
      <c r="D86" s="72">
        <v>2.1286008420346918</v>
      </c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</row>
    <row r="87" spans="1:22" x14ac:dyDescent="0.25">
      <c r="A87">
        <v>3</v>
      </c>
      <c r="B87" s="70" t="s">
        <v>224</v>
      </c>
      <c r="C87" s="72">
        <v>300</v>
      </c>
      <c r="D87" s="72">
        <v>3.1929012630520379</v>
      </c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</row>
    <row r="88" spans="1:22" x14ac:dyDescent="0.25">
      <c r="A88">
        <v>3</v>
      </c>
      <c r="B88" s="70" t="s">
        <v>224</v>
      </c>
      <c r="C88" s="72">
        <v>400</v>
      </c>
      <c r="D88" s="72">
        <v>4.2572016840693836</v>
      </c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</row>
    <row r="89" spans="1:22" x14ac:dyDescent="0.25">
      <c r="A89">
        <v>3</v>
      </c>
      <c r="B89" s="70" t="s">
        <v>224</v>
      </c>
      <c r="C89" s="72">
        <v>500</v>
      </c>
      <c r="D89" s="72">
        <v>5.3215021050867302</v>
      </c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</row>
    <row r="90" spans="1:22" x14ac:dyDescent="0.25">
      <c r="A90">
        <v>3</v>
      </c>
      <c r="B90" s="70" t="s">
        <v>224</v>
      </c>
      <c r="C90" s="72">
        <v>600</v>
      </c>
      <c r="D90" s="72">
        <v>6.3858025261040758</v>
      </c>
    </row>
    <row r="91" spans="1:22" x14ac:dyDescent="0.25">
      <c r="A91">
        <v>3</v>
      </c>
      <c r="B91" s="70" t="s">
        <v>224</v>
      </c>
      <c r="C91" s="72">
        <v>700</v>
      </c>
      <c r="D91" s="72">
        <v>7.4501029471214215</v>
      </c>
    </row>
    <row r="92" spans="1:22" x14ac:dyDescent="0.25">
      <c r="A92">
        <v>3</v>
      </c>
      <c r="B92" s="70" t="s">
        <v>224</v>
      </c>
      <c r="C92" s="72">
        <v>800</v>
      </c>
      <c r="D92" s="72">
        <v>8.5144033681387672</v>
      </c>
    </row>
    <row r="93" spans="1:22" x14ac:dyDescent="0.25">
      <c r="A93">
        <v>3</v>
      </c>
      <c r="B93" s="70" t="s">
        <v>224</v>
      </c>
      <c r="C93" s="72">
        <v>900</v>
      </c>
      <c r="D93" s="72">
        <v>9.5787037891561138</v>
      </c>
    </row>
    <row r="94" spans="1:22" x14ac:dyDescent="0.25">
      <c r="A94">
        <v>3</v>
      </c>
      <c r="B94" s="70" t="s">
        <v>224</v>
      </c>
      <c r="C94" s="72">
        <v>1000</v>
      </c>
      <c r="D94" s="72">
        <v>10.64300421017346</v>
      </c>
    </row>
    <row r="95" spans="1:22" x14ac:dyDescent="0.25">
      <c r="A95">
        <v>3</v>
      </c>
      <c r="B95" s="70" t="s">
        <v>224</v>
      </c>
      <c r="C95" s="72">
        <v>1100</v>
      </c>
      <c r="D95" s="72">
        <v>11.707304631190805</v>
      </c>
    </row>
    <row r="96" spans="1:22" x14ac:dyDescent="0.25">
      <c r="A96">
        <v>3</v>
      </c>
      <c r="B96" s="70" t="s">
        <v>224</v>
      </c>
      <c r="C96" s="72">
        <v>1200</v>
      </c>
      <c r="D96" s="72">
        <v>12.771605052208152</v>
      </c>
    </row>
    <row r="97" spans="1:4" x14ac:dyDescent="0.25">
      <c r="A97">
        <v>3</v>
      </c>
      <c r="B97" s="70" t="s">
        <v>224</v>
      </c>
      <c r="C97" s="72">
        <v>1300</v>
      </c>
      <c r="D97" s="72">
        <v>13.835905473225498</v>
      </c>
    </row>
    <row r="98" spans="1:4" x14ac:dyDescent="0.25">
      <c r="A98">
        <v>3</v>
      </c>
      <c r="B98" s="70" t="s">
        <v>224</v>
      </c>
      <c r="C98" s="72">
        <v>1400</v>
      </c>
      <c r="D98" s="72">
        <v>14.900205894242843</v>
      </c>
    </row>
    <row r="99" spans="1:4" x14ac:dyDescent="0.25">
      <c r="A99">
        <v>3</v>
      </c>
      <c r="B99" s="70" t="s">
        <v>224</v>
      </c>
      <c r="C99" s="72">
        <v>1500</v>
      </c>
      <c r="D99" s="72">
        <v>15.96450631526019</v>
      </c>
    </row>
    <row r="100" spans="1:4" x14ac:dyDescent="0.25">
      <c r="A100">
        <v>3</v>
      </c>
      <c r="B100" s="70" t="s">
        <v>224</v>
      </c>
      <c r="C100" s="72">
        <v>1600</v>
      </c>
      <c r="D100" s="72">
        <v>17.028806736277534</v>
      </c>
    </row>
    <row r="101" spans="1:4" x14ac:dyDescent="0.25">
      <c r="A101">
        <v>3</v>
      </c>
      <c r="B101" s="70" t="s">
        <v>224</v>
      </c>
      <c r="C101" s="72">
        <v>1700</v>
      </c>
      <c r="D101" s="72">
        <v>18.093107157294881</v>
      </c>
    </row>
    <row r="102" spans="1:4" x14ac:dyDescent="0.25">
      <c r="A102">
        <v>3</v>
      </c>
      <c r="B102" s="70" t="s">
        <v>224</v>
      </c>
      <c r="C102" s="72">
        <v>1800</v>
      </c>
      <c r="D102" s="72">
        <v>19.157407578312228</v>
      </c>
    </row>
    <row r="103" spans="1:4" x14ac:dyDescent="0.25">
      <c r="A103">
        <v>3</v>
      </c>
      <c r="B103" s="70" t="s">
        <v>224</v>
      </c>
      <c r="C103" s="72">
        <v>1900</v>
      </c>
      <c r="D103" s="72">
        <v>20.221707999329574</v>
      </c>
    </row>
    <row r="104" spans="1:4" x14ac:dyDescent="0.25">
      <c r="A104">
        <v>3</v>
      </c>
      <c r="B104" s="70" t="s">
        <v>224</v>
      </c>
      <c r="C104" s="72">
        <v>2000</v>
      </c>
      <c r="D104" s="72">
        <v>21.286008420346921</v>
      </c>
    </row>
    <row r="105" spans="1:4" x14ac:dyDescent="0.25">
      <c r="A105">
        <v>3</v>
      </c>
      <c r="B105" s="70" t="s">
        <v>224</v>
      </c>
      <c r="C105" s="72">
        <v>2100</v>
      </c>
      <c r="D105" s="72">
        <v>22.350308841364264</v>
      </c>
    </row>
    <row r="106" spans="1:4" x14ac:dyDescent="0.25">
      <c r="A106">
        <v>3</v>
      </c>
      <c r="B106" s="70" t="s">
        <v>224</v>
      </c>
      <c r="C106" s="72">
        <v>2200</v>
      </c>
      <c r="D106" s="72">
        <v>23.41460926238161</v>
      </c>
    </row>
    <row r="107" spans="1:4" x14ac:dyDescent="0.25">
      <c r="A107">
        <v>3</v>
      </c>
      <c r="B107" s="70" t="s">
        <v>224</v>
      </c>
      <c r="C107" s="72">
        <v>2300</v>
      </c>
      <c r="D107" s="72">
        <v>24.478909683398957</v>
      </c>
    </row>
    <row r="108" spans="1:4" x14ac:dyDescent="0.25">
      <c r="A108">
        <v>3</v>
      </c>
      <c r="B108" s="70" t="s">
        <v>224</v>
      </c>
      <c r="C108" s="72">
        <v>2400</v>
      </c>
      <c r="D108" s="72">
        <v>25.543210104416303</v>
      </c>
    </row>
    <row r="109" spans="1:4" x14ac:dyDescent="0.25">
      <c r="A109">
        <v>3</v>
      </c>
      <c r="B109" s="70" t="s">
        <v>224</v>
      </c>
      <c r="C109" s="72">
        <v>2500</v>
      </c>
      <c r="D109" s="72">
        <v>26.60751052543365</v>
      </c>
    </row>
    <row r="110" spans="1:4" x14ac:dyDescent="0.25">
      <c r="A110">
        <v>3</v>
      </c>
      <c r="B110" s="70" t="s">
        <v>224</v>
      </c>
      <c r="C110" s="72">
        <v>2600</v>
      </c>
      <c r="D110" s="72">
        <v>27.671810946450996</v>
      </c>
    </row>
    <row r="111" spans="1:4" x14ac:dyDescent="0.25">
      <c r="A111">
        <v>3</v>
      </c>
      <c r="B111" s="70" t="s">
        <v>224</v>
      </c>
      <c r="C111" s="72">
        <v>2700</v>
      </c>
      <c r="D111" s="72">
        <v>28.736111367468339</v>
      </c>
    </row>
    <row r="112" spans="1:4" x14ac:dyDescent="0.25">
      <c r="A112">
        <v>3</v>
      </c>
      <c r="B112" s="70" t="s">
        <v>224</v>
      </c>
      <c r="C112" s="72">
        <v>2800</v>
      </c>
      <c r="D112" s="72">
        <v>29.800411788485686</v>
      </c>
    </row>
    <row r="113" spans="1:4" x14ac:dyDescent="0.25">
      <c r="A113">
        <v>3</v>
      </c>
      <c r="B113" s="70" t="s">
        <v>224</v>
      </c>
      <c r="C113" s="72">
        <v>2900</v>
      </c>
      <c r="D113" s="72">
        <v>30.864712209503033</v>
      </c>
    </row>
    <row r="114" spans="1:4" x14ac:dyDescent="0.25">
      <c r="A114">
        <v>3</v>
      </c>
      <c r="B114" s="70" t="s">
        <v>224</v>
      </c>
      <c r="C114" s="72">
        <v>3000</v>
      </c>
      <c r="D114" s="72">
        <v>31.929012630520379</v>
      </c>
    </row>
    <row r="115" spans="1:4" x14ac:dyDescent="0.25">
      <c r="A115">
        <v>3</v>
      </c>
      <c r="B115" s="70" t="s">
        <v>224</v>
      </c>
      <c r="C115" s="72">
        <v>3100</v>
      </c>
      <c r="D115" s="72">
        <v>32.993313051537726</v>
      </c>
    </row>
    <row r="116" spans="1:4" x14ac:dyDescent="0.25">
      <c r="A116">
        <v>3</v>
      </c>
      <c r="B116" s="70" t="s">
        <v>224</v>
      </c>
      <c r="C116" s="72">
        <v>3200</v>
      </c>
      <c r="D116" s="72">
        <v>34.057613472555069</v>
      </c>
    </row>
    <row r="117" spans="1:4" x14ac:dyDescent="0.25">
      <c r="A117">
        <v>3</v>
      </c>
      <c r="B117" s="70" t="s">
        <v>224</v>
      </c>
      <c r="C117" s="72">
        <v>3300</v>
      </c>
      <c r="D117" s="72">
        <v>35.121913893572419</v>
      </c>
    </row>
    <row r="118" spans="1:4" x14ac:dyDescent="0.25">
      <c r="A118">
        <v>3</v>
      </c>
      <c r="B118" s="70" t="s">
        <v>224</v>
      </c>
      <c r="C118" s="72">
        <v>3400</v>
      </c>
      <c r="D118" s="72">
        <v>36.186214314589762</v>
      </c>
    </row>
    <row r="119" spans="1:4" x14ac:dyDescent="0.25">
      <c r="A119">
        <v>3</v>
      </c>
      <c r="B119" s="70" t="s">
        <v>224</v>
      </c>
      <c r="C119" s="72">
        <v>3500</v>
      </c>
      <c r="D119" s="72">
        <v>37.250514735607105</v>
      </c>
    </row>
    <row r="120" spans="1:4" x14ac:dyDescent="0.25">
      <c r="A120">
        <v>3</v>
      </c>
      <c r="B120" s="70" t="s">
        <v>224</v>
      </c>
      <c r="C120" s="72">
        <v>3600</v>
      </c>
      <c r="D120" s="72">
        <v>38.314815156624455</v>
      </c>
    </row>
    <row r="121" spans="1:4" x14ac:dyDescent="0.25">
      <c r="A121">
        <v>3</v>
      </c>
      <c r="B121" s="70" t="s">
        <v>224</v>
      </c>
      <c r="C121" s="72">
        <v>3700</v>
      </c>
      <c r="D121" s="72">
        <v>39.379115577641798</v>
      </c>
    </row>
    <row r="122" spans="1:4" x14ac:dyDescent="0.25">
      <c r="A122">
        <v>3</v>
      </c>
      <c r="B122" s="70" t="s">
        <v>224</v>
      </c>
      <c r="C122" s="72">
        <v>3800</v>
      </c>
      <c r="D122" s="72">
        <v>40.443415998659148</v>
      </c>
    </row>
    <row r="123" spans="1:4" x14ac:dyDescent="0.25">
      <c r="A123">
        <v>3</v>
      </c>
      <c r="B123" s="70" t="s">
        <v>224</v>
      </c>
      <c r="C123" s="72">
        <v>3900</v>
      </c>
      <c r="D123" s="72">
        <v>41.507716419676491</v>
      </c>
    </row>
    <row r="124" spans="1:4" x14ac:dyDescent="0.25">
      <c r="A124">
        <v>3</v>
      </c>
      <c r="B124" s="70" t="s">
        <v>224</v>
      </c>
      <c r="C124" s="72">
        <v>4000</v>
      </c>
      <c r="D124" s="72">
        <v>42.572016840693841</v>
      </c>
    </row>
    <row r="125" spans="1:4" x14ac:dyDescent="0.25">
      <c r="A125">
        <v>3</v>
      </c>
      <c r="B125" s="70" t="s">
        <v>225</v>
      </c>
      <c r="C125" s="72">
        <v>0</v>
      </c>
      <c r="D125" s="72">
        <v>0</v>
      </c>
    </row>
    <row r="126" spans="1:4" x14ac:dyDescent="0.25">
      <c r="A126">
        <v>3</v>
      </c>
      <c r="B126" s="70" t="s">
        <v>225</v>
      </c>
      <c r="C126" s="72">
        <v>100</v>
      </c>
      <c r="D126" s="72">
        <v>1.5441506165403118</v>
      </c>
    </row>
    <row r="127" spans="1:4" x14ac:dyDescent="0.25">
      <c r="A127">
        <v>3</v>
      </c>
      <c r="B127" s="70" t="s">
        <v>225</v>
      </c>
      <c r="C127" s="72">
        <v>200</v>
      </c>
      <c r="D127" s="72">
        <v>3.0883012330806237</v>
      </c>
    </row>
    <row r="128" spans="1:4" x14ac:dyDescent="0.25">
      <c r="A128">
        <v>3</v>
      </c>
      <c r="B128" s="70" t="s">
        <v>225</v>
      </c>
      <c r="C128" s="72">
        <v>300</v>
      </c>
      <c r="D128" s="72">
        <v>4.6324518496209359</v>
      </c>
    </row>
    <row r="129" spans="1:4" x14ac:dyDescent="0.25">
      <c r="A129">
        <v>3</v>
      </c>
      <c r="B129" s="70" t="s">
        <v>225</v>
      </c>
      <c r="C129" s="72">
        <v>400</v>
      </c>
      <c r="D129" s="72">
        <v>6.1766024661612473</v>
      </c>
    </row>
    <row r="130" spans="1:4" x14ac:dyDescent="0.25">
      <c r="A130">
        <v>3</v>
      </c>
      <c r="B130" s="70" t="s">
        <v>225</v>
      </c>
      <c r="C130" s="72">
        <v>500</v>
      </c>
      <c r="D130" s="72">
        <v>7.7207530827015596</v>
      </c>
    </row>
    <row r="131" spans="1:4" x14ac:dyDescent="0.25">
      <c r="A131">
        <v>3</v>
      </c>
      <c r="B131" s="70" t="s">
        <v>225</v>
      </c>
      <c r="C131" s="72">
        <v>600</v>
      </c>
      <c r="D131" s="72">
        <v>9.2649036992418718</v>
      </c>
    </row>
    <row r="132" spans="1:4" x14ac:dyDescent="0.25">
      <c r="A132">
        <v>3</v>
      </c>
      <c r="B132" s="70" t="s">
        <v>225</v>
      </c>
      <c r="C132" s="72">
        <v>700</v>
      </c>
      <c r="D132" s="72">
        <v>10.809054315782184</v>
      </c>
    </row>
    <row r="133" spans="1:4" x14ac:dyDescent="0.25">
      <c r="A133">
        <v>3</v>
      </c>
      <c r="B133" s="70" t="s">
        <v>225</v>
      </c>
      <c r="C133" s="72">
        <v>800</v>
      </c>
      <c r="D133" s="72">
        <v>12.353204932322495</v>
      </c>
    </row>
    <row r="134" spans="1:4" x14ac:dyDescent="0.25">
      <c r="A134">
        <v>3</v>
      </c>
      <c r="B134" s="70" t="s">
        <v>225</v>
      </c>
      <c r="C134" s="72">
        <v>900</v>
      </c>
      <c r="D134" s="72">
        <v>13.897355548862807</v>
      </c>
    </row>
    <row r="135" spans="1:4" x14ac:dyDescent="0.25">
      <c r="A135">
        <v>3</v>
      </c>
      <c r="B135" s="70" t="s">
        <v>225</v>
      </c>
      <c r="C135" s="72">
        <v>1000</v>
      </c>
      <c r="D135" s="72">
        <v>15.441506165403119</v>
      </c>
    </row>
    <row r="136" spans="1:4" x14ac:dyDescent="0.25">
      <c r="A136">
        <v>3</v>
      </c>
      <c r="B136" s="70" t="s">
        <v>225</v>
      </c>
      <c r="C136" s="72">
        <v>1100</v>
      </c>
      <c r="D136" s="72">
        <v>16.98565678194343</v>
      </c>
    </row>
    <row r="137" spans="1:4" x14ac:dyDescent="0.25">
      <c r="A137">
        <v>3</v>
      </c>
      <c r="B137" s="70" t="s">
        <v>225</v>
      </c>
      <c r="C137" s="72">
        <v>1200</v>
      </c>
      <c r="D137" s="72">
        <v>18.529807398483744</v>
      </c>
    </row>
    <row r="138" spans="1:4" x14ac:dyDescent="0.25">
      <c r="A138">
        <v>3</v>
      </c>
      <c r="B138" s="70" t="s">
        <v>225</v>
      </c>
      <c r="C138" s="72">
        <v>1300</v>
      </c>
      <c r="D138" s="72">
        <v>20.073958015024054</v>
      </c>
    </row>
    <row r="139" spans="1:4" x14ac:dyDescent="0.25">
      <c r="A139">
        <v>3</v>
      </c>
      <c r="B139" s="70" t="s">
        <v>225</v>
      </c>
      <c r="C139" s="72">
        <v>1400</v>
      </c>
      <c r="D139" s="72">
        <v>21.618108631564368</v>
      </c>
    </row>
    <row r="140" spans="1:4" x14ac:dyDescent="0.25">
      <c r="A140">
        <v>3</v>
      </c>
      <c r="B140" s="70" t="s">
        <v>225</v>
      </c>
      <c r="C140" s="72">
        <v>1500</v>
      </c>
      <c r="D140" s="72">
        <v>23.162259248104679</v>
      </c>
    </row>
    <row r="141" spans="1:4" x14ac:dyDescent="0.25">
      <c r="A141">
        <v>3</v>
      </c>
      <c r="B141" s="70" t="s">
        <v>225</v>
      </c>
      <c r="C141" s="72">
        <v>1600</v>
      </c>
      <c r="D141" s="72">
        <v>24.706409864644989</v>
      </c>
    </row>
    <row r="142" spans="1:4" x14ac:dyDescent="0.25">
      <c r="A142">
        <v>3</v>
      </c>
      <c r="B142" s="70" t="s">
        <v>225</v>
      </c>
      <c r="C142" s="72">
        <v>1700</v>
      </c>
      <c r="D142" s="72">
        <v>26.250560481185303</v>
      </c>
    </row>
    <row r="143" spans="1:4" x14ac:dyDescent="0.25">
      <c r="A143">
        <v>3</v>
      </c>
      <c r="B143" s="70" t="s">
        <v>225</v>
      </c>
      <c r="C143" s="72">
        <v>1800</v>
      </c>
      <c r="D143" s="72">
        <v>27.794711097725614</v>
      </c>
    </row>
    <row r="144" spans="1:4" x14ac:dyDescent="0.25">
      <c r="A144">
        <v>3</v>
      </c>
      <c r="B144" s="70" t="s">
        <v>225</v>
      </c>
      <c r="C144" s="72">
        <v>1900</v>
      </c>
      <c r="D144" s="72">
        <v>29.338861714265924</v>
      </c>
    </row>
    <row r="145" spans="1:4" x14ac:dyDescent="0.25">
      <c r="A145">
        <v>3</v>
      </c>
      <c r="B145" s="70" t="s">
        <v>225</v>
      </c>
      <c r="C145" s="72">
        <v>2000</v>
      </c>
      <c r="D145" s="72">
        <v>30.883012330806238</v>
      </c>
    </row>
    <row r="146" spans="1:4" x14ac:dyDescent="0.25">
      <c r="A146">
        <v>3</v>
      </c>
      <c r="B146" s="70" t="s">
        <v>225</v>
      </c>
      <c r="C146" s="72">
        <v>2100</v>
      </c>
      <c r="D146" s="72">
        <v>32.427162947346552</v>
      </c>
    </row>
    <row r="147" spans="1:4" x14ac:dyDescent="0.25">
      <c r="A147">
        <v>3</v>
      </c>
      <c r="B147" s="70" t="s">
        <v>225</v>
      </c>
      <c r="C147" s="72">
        <v>2200</v>
      </c>
      <c r="D147" s="72">
        <v>33.971313563886859</v>
      </c>
    </row>
    <row r="148" spans="1:4" x14ac:dyDescent="0.25">
      <c r="A148">
        <v>3</v>
      </c>
      <c r="B148" s="70" t="s">
        <v>225</v>
      </c>
      <c r="C148" s="72">
        <v>2300</v>
      </c>
      <c r="D148" s="72">
        <v>35.515464180427173</v>
      </c>
    </row>
    <row r="149" spans="1:4" x14ac:dyDescent="0.25">
      <c r="A149">
        <v>3</v>
      </c>
      <c r="B149" s="70" t="s">
        <v>225</v>
      </c>
      <c r="C149" s="72">
        <v>2400</v>
      </c>
      <c r="D149" s="72">
        <v>37.059614796967487</v>
      </c>
    </row>
    <row r="150" spans="1:4" x14ac:dyDescent="0.25">
      <c r="A150">
        <v>3</v>
      </c>
      <c r="B150" s="70" t="s">
        <v>225</v>
      </c>
      <c r="C150" s="72">
        <v>2500</v>
      </c>
      <c r="D150" s="72">
        <v>38.603765413507794</v>
      </c>
    </row>
    <row r="151" spans="1:4" x14ac:dyDescent="0.25">
      <c r="A151">
        <v>3</v>
      </c>
      <c r="B151" s="70" t="s">
        <v>225</v>
      </c>
      <c r="C151" s="72">
        <v>2600</v>
      </c>
      <c r="D151" s="72">
        <v>40.147916030048108</v>
      </c>
    </row>
    <row r="152" spans="1:4" x14ac:dyDescent="0.25">
      <c r="A152">
        <v>3</v>
      </c>
      <c r="B152" s="70" t="s">
        <v>225</v>
      </c>
      <c r="C152" s="72">
        <v>2700</v>
      </c>
      <c r="D152" s="72">
        <v>41.692066646588422</v>
      </c>
    </row>
    <row r="153" spans="1:4" x14ac:dyDescent="0.25">
      <c r="A153">
        <v>3</v>
      </c>
      <c r="B153" s="70" t="s">
        <v>225</v>
      </c>
      <c r="C153" s="72">
        <v>2800</v>
      </c>
      <c r="D153" s="72">
        <v>43.236217263128736</v>
      </c>
    </row>
    <row r="154" spans="1:4" x14ac:dyDescent="0.25">
      <c r="A154">
        <v>3</v>
      </c>
      <c r="B154" s="70" t="s">
        <v>225</v>
      </c>
      <c r="C154" s="72">
        <v>2900</v>
      </c>
      <c r="D154" s="72">
        <v>44.780367879669043</v>
      </c>
    </row>
    <row r="155" spans="1:4" x14ac:dyDescent="0.25">
      <c r="A155">
        <v>3</v>
      </c>
      <c r="B155" s="70" t="s">
        <v>225</v>
      </c>
      <c r="C155" s="72">
        <v>3000</v>
      </c>
      <c r="D155" s="72">
        <v>46.324518496209357</v>
      </c>
    </row>
    <row r="156" spans="1:4" x14ac:dyDescent="0.25">
      <c r="A156">
        <v>3</v>
      </c>
      <c r="B156" s="70" t="s">
        <v>225</v>
      </c>
      <c r="C156" s="72">
        <v>3100</v>
      </c>
      <c r="D156" s="72">
        <v>47.868669112749672</v>
      </c>
    </row>
    <row r="157" spans="1:4" x14ac:dyDescent="0.25">
      <c r="A157">
        <v>3</v>
      </c>
      <c r="B157" s="70" t="s">
        <v>225</v>
      </c>
      <c r="C157" s="72">
        <v>3200</v>
      </c>
      <c r="D157" s="72">
        <v>49.412819729289978</v>
      </c>
    </row>
    <row r="158" spans="1:4" x14ac:dyDescent="0.25">
      <c r="A158">
        <v>3</v>
      </c>
      <c r="B158" s="70" t="s">
        <v>225</v>
      </c>
      <c r="C158" s="72">
        <v>3300</v>
      </c>
      <c r="D158" s="72">
        <v>50.956970345830293</v>
      </c>
    </row>
    <row r="159" spans="1:4" x14ac:dyDescent="0.25">
      <c r="A159">
        <v>3</v>
      </c>
      <c r="B159" s="70" t="s">
        <v>225</v>
      </c>
      <c r="C159" s="72">
        <v>3400</v>
      </c>
      <c r="D159" s="72">
        <v>52.501120962370607</v>
      </c>
    </row>
    <row r="160" spans="1:4" x14ac:dyDescent="0.25">
      <c r="A160">
        <v>3</v>
      </c>
      <c r="B160" s="70" t="s">
        <v>225</v>
      </c>
      <c r="C160" s="72">
        <v>3500</v>
      </c>
      <c r="D160" s="72">
        <v>54.045271578910913</v>
      </c>
    </row>
    <row r="161" spans="1:4" x14ac:dyDescent="0.25">
      <c r="A161">
        <v>3</v>
      </c>
      <c r="B161" s="70" t="s">
        <v>225</v>
      </c>
      <c r="C161" s="72">
        <v>3600</v>
      </c>
      <c r="D161" s="72">
        <v>55.589422195451228</v>
      </c>
    </row>
    <row r="162" spans="1:4" x14ac:dyDescent="0.25">
      <c r="A162">
        <v>3</v>
      </c>
      <c r="B162" s="70" t="s">
        <v>225</v>
      </c>
      <c r="C162" s="72">
        <v>3700</v>
      </c>
      <c r="D162" s="72">
        <v>57.133572811991542</v>
      </c>
    </row>
    <row r="163" spans="1:4" x14ac:dyDescent="0.25">
      <c r="A163">
        <v>3</v>
      </c>
      <c r="B163" s="70" t="s">
        <v>225</v>
      </c>
      <c r="C163" s="72">
        <v>3800</v>
      </c>
      <c r="D163" s="72">
        <v>58.677723428531849</v>
      </c>
    </row>
    <row r="164" spans="1:4" x14ac:dyDescent="0.25">
      <c r="A164">
        <v>3</v>
      </c>
      <c r="B164" s="70" t="s">
        <v>225</v>
      </c>
      <c r="C164" s="72">
        <v>3900</v>
      </c>
      <c r="D164" s="72">
        <v>60.221874045072163</v>
      </c>
    </row>
    <row r="165" spans="1:4" x14ac:dyDescent="0.25">
      <c r="A165">
        <v>3</v>
      </c>
      <c r="B165" s="70" t="s">
        <v>225</v>
      </c>
      <c r="C165" s="72">
        <v>4000</v>
      </c>
      <c r="D165" s="72">
        <v>61.766024661612477</v>
      </c>
    </row>
    <row r="166" spans="1:4" x14ac:dyDescent="0.25">
      <c r="A166">
        <v>5</v>
      </c>
      <c r="B166" s="70" t="s">
        <v>224</v>
      </c>
      <c r="C166" s="72">
        <v>0</v>
      </c>
      <c r="D166" s="72">
        <v>0</v>
      </c>
    </row>
    <row r="167" spans="1:4" x14ac:dyDescent="0.25">
      <c r="A167">
        <v>5</v>
      </c>
      <c r="B167" s="70" t="s">
        <v>224</v>
      </c>
      <c r="C167" s="72">
        <v>100</v>
      </c>
      <c r="D167" s="72">
        <v>2.8365076582305635</v>
      </c>
    </row>
    <row r="168" spans="1:4" x14ac:dyDescent="0.25">
      <c r="A168">
        <v>5</v>
      </c>
      <c r="B168" s="70" t="s">
        <v>224</v>
      </c>
      <c r="C168" s="72">
        <v>200</v>
      </c>
      <c r="D168" s="72">
        <v>5.673015316461127</v>
      </c>
    </row>
    <row r="169" spans="1:4" x14ac:dyDescent="0.25">
      <c r="A169">
        <v>5</v>
      </c>
      <c r="B169" s="70" t="s">
        <v>224</v>
      </c>
      <c r="C169" s="72">
        <v>300</v>
      </c>
      <c r="D169" s="72">
        <v>8.5095229746916896</v>
      </c>
    </row>
    <row r="170" spans="1:4" x14ac:dyDescent="0.25">
      <c r="A170">
        <v>5</v>
      </c>
      <c r="B170" s="70" t="s">
        <v>224</v>
      </c>
      <c r="C170" s="72">
        <v>400</v>
      </c>
      <c r="D170" s="72">
        <v>11.346030632922254</v>
      </c>
    </row>
    <row r="171" spans="1:4" x14ac:dyDescent="0.25">
      <c r="A171">
        <v>5</v>
      </c>
      <c r="B171" s="70" t="s">
        <v>224</v>
      </c>
      <c r="C171" s="72">
        <v>500</v>
      </c>
      <c r="D171" s="72">
        <v>14.182538291152817</v>
      </c>
    </row>
    <row r="172" spans="1:4" x14ac:dyDescent="0.25">
      <c r="A172">
        <v>5</v>
      </c>
      <c r="B172" s="70" t="s">
        <v>224</v>
      </c>
      <c r="C172" s="72">
        <v>600</v>
      </c>
      <c r="D172" s="72">
        <v>17.019045949383379</v>
      </c>
    </row>
    <row r="173" spans="1:4" x14ac:dyDescent="0.25">
      <c r="A173">
        <v>5</v>
      </c>
      <c r="B173" s="70" t="s">
        <v>224</v>
      </c>
      <c r="C173" s="72">
        <v>700</v>
      </c>
      <c r="D173" s="72">
        <v>19.855553607613945</v>
      </c>
    </row>
    <row r="174" spans="1:4" x14ac:dyDescent="0.25">
      <c r="A174">
        <v>5</v>
      </c>
      <c r="B174" s="70" t="s">
        <v>224</v>
      </c>
      <c r="C174" s="72">
        <v>800</v>
      </c>
      <c r="D174" s="72">
        <v>22.692061265844508</v>
      </c>
    </row>
    <row r="175" spans="1:4" x14ac:dyDescent="0.25">
      <c r="A175">
        <v>5</v>
      </c>
      <c r="B175" s="70" t="s">
        <v>224</v>
      </c>
      <c r="C175" s="72">
        <v>900</v>
      </c>
      <c r="D175" s="72">
        <v>25.528568924075071</v>
      </c>
    </row>
    <row r="176" spans="1:4" x14ac:dyDescent="0.25">
      <c r="A176">
        <v>5</v>
      </c>
      <c r="B176" s="70" t="s">
        <v>224</v>
      </c>
      <c r="C176" s="72">
        <v>1000</v>
      </c>
      <c r="D176" s="72">
        <v>28.365076582305633</v>
      </c>
    </row>
    <row r="177" spans="1:4" x14ac:dyDescent="0.25">
      <c r="A177">
        <v>5</v>
      </c>
      <c r="B177" s="70" t="s">
        <v>224</v>
      </c>
      <c r="C177" s="72">
        <v>1100</v>
      </c>
      <c r="D177" s="72">
        <v>31.201584240536196</v>
      </c>
    </row>
    <row r="178" spans="1:4" x14ac:dyDescent="0.25">
      <c r="A178">
        <v>5</v>
      </c>
      <c r="B178" s="70" t="s">
        <v>224</v>
      </c>
      <c r="C178" s="72">
        <v>1200</v>
      </c>
      <c r="D178" s="72">
        <v>34.038091898766758</v>
      </c>
    </row>
    <row r="179" spans="1:4" x14ac:dyDescent="0.25">
      <c r="A179">
        <v>5</v>
      </c>
      <c r="B179" s="70" t="s">
        <v>224</v>
      </c>
      <c r="C179" s="72">
        <v>1300</v>
      </c>
      <c r="D179" s="72">
        <v>36.874599556997325</v>
      </c>
    </row>
    <row r="180" spans="1:4" x14ac:dyDescent="0.25">
      <c r="A180">
        <v>5</v>
      </c>
      <c r="B180" s="70" t="s">
        <v>224</v>
      </c>
      <c r="C180" s="72">
        <v>1400</v>
      </c>
      <c r="D180" s="72">
        <v>39.711107215227891</v>
      </c>
    </row>
    <row r="181" spans="1:4" x14ac:dyDescent="0.25">
      <c r="A181">
        <v>5</v>
      </c>
      <c r="B181" s="70" t="s">
        <v>224</v>
      </c>
      <c r="C181" s="72">
        <v>1500</v>
      </c>
      <c r="D181" s="72">
        <v>42.54761487345845</v>
      </c>
    </row>
    <row r="182" spans="1:4" x14ac:dyDescent="0.25">
      <c r="A182">
        <v>5</v>
      </c>
      <c r="B182" s="70" t="s">
        <v>224</v>
      </c>
      <c r="C182" s="72">
        <v>1600</v>
      </c>
      <c r="D182" s="72">
        <v>45.384122531689016</v>
      </c>
    </row>
    <row r="183" spans="1:4" x14ac:dyDescent="0.25">
      <c r="A183">
        <v>5</v>
      </c>
      <c r="B183" s="70" t="s">
        <v>224</v>
      </c>
      <c r="C183" s="72">
        <v>1700</v>
      </c>
      <c r="D183" s="72">
        <v>48.220630189919575</v>
      </c>
    </row>
    <row r="184" spans="1:4" x14ac:dyDescent="0.25">
      <c r="A184">
        <v>5</v>
      </c>
      <c r="B184" s="70" t="s">
        <v>224</v>
      </c>
      <c r="C184" s="72">
        <v>1800</v>
      </c>
      <c r="D184" s="72">
        <v>51.057137848150141</v>
      </c>
    </row>
    <row r="185" spans="1:4" x14ac:dyDescent="0.25">
      <c r="A185">
        <v>5</v>
      </c>
      <c r="B185" s="70" t="s">
        <v>224</v>
      </c>
      <c r="C185" s="72">
        <v>1900</v>
      </c>
      <c r="D185" s="72">
        <v>53.893645506380707</v>
      </c>
    </row>
    <row r="186" spans="1:4" x14ac:dyDescent="0.25">
      <c r="A186">
        <v>5</v>
      </c>
      <c r="B186" s="70" t="s">
        <v>224</v>
      </c>
      <c r="C186" s="72">
        <v>2000</v>
      </c>
      <c r="D186" s="72">
        <v>56.730153164611266</v>
      </c>
    </row>
    <row r="187" spans="1:4" x14ac:dyDescent="0.25">
      <c r="A187">
        <v>5</v>
      </c>
      <c r="B187" s="70" t="s">
        <v>224</v>
      </c>
      <c r="C187" s="72">
        <v>2100</v>
      </c>
      <c r="D187" s="72">
        <v>59.566660822841833</v>
      </c>
    </row>
    <row r="188" spans="1:4" x14ac:dyDescent="0.25">
      <c r="A188">
        <v>5</v>
      </c>
      <c r="B188" s="70" t="s">
        <v>224</v>
      </c>
      <c r="C188" s="72">
        <v>2200</v>
      </c>
      <c r="D188" s="72">
        <v>62.403168481072392</v>
      </c>
    </row>
    <row r="189" spans="1:4" x14ac:dyDescent="0.25">
      <c r="A189">
        <v>5</v>
      </c>
      <c r="B189" s="70" t="s">
        <v>224</v>
      </c>
      <c r="C189" s="72">
        <v>2300</v>
      </c>
      <c r="D189" s="72">
        <v>65.239676139302958</v>
      </c>
    </row>
    <row r="190" spans="1:4" x14ac:dyDescent="0.25">
      <c r="A190">
        <v>5</v>
      </c>
      <c r="B190" s="70" t="s">
        <v>224</v>
      </c>
      <c r="C190" s="72">
        <v>2400</v>
      </c>
      <c r="D190" s="72">
        <v>68.076183797533517</v>
      </c>
    </row>
    <row r="191" spans="1:4" x14ac:dyDescent="0.25">
      <c r="A191">
        <v>5</v>
      </c>
      <c r="B191" s="70" t="s">
        <v>224</v>
      </c>
      <c r="C191" s="72">
        <v>2500</v>
      </c>
      <c r="D191" s="72">
        <v>70.91269145576409</v>
      </c>
    </row>
    <row r="192" spans="1:4" x14ac:dyDescent="0.25">
      <c r="A192">
        <v>5</v>
      </c>
      <c r="B192" s="70" t="s">
        <v>224</v>
      </c>
      <c r="C192" s="72">
        <v>2600</v>
      </c>
      <c r="D192" s="72">
        <v>73.749199113994649</v>
      </c>
    </row>
    <row r="193" spans="1:4" x14ac:dyDescent="0.25">
      <c r="A193">
        <v>5</v>
      </c>
      <c r="B193" s="70" t="s">
        <v>224</v>
      </c>
      <c r="C193" s="72">
        <v>2700</v>
      </c>
      <c r="D193" s="72">
        <v>76.585706772225208</v>
      </c>
    </row>
    <row r="194" spans="1:4" x14ac:dyDescent="0.25">
      <c r="A194">
        <v>5</v>
      </c>
      <c r="B194" s="70" t="s">
        <v>224</v>
      </c>
      <c r="C194" s="72">
        <v>2800</v>
      </c>
      <c r="D194" s="72">
        <v>79.422214430455782</v>
      </c>
    </row>
    <row r="195" spans="1:4" x14ac:dyDescent="0.25">
      <c r="A195">
        <v>5</v>
      </c>
      <c r="B195" s="70" t="s">
        <v>224</v>
      </c>
      <c r="C195" s="72">
        <v>2900</v>
      </c>
      <c r="D195" s="72">
        <v>82.258722088686341</v>
      </c>
    </row>
    <row r="196" spans="1:4" x14ac:dyDescent="0.25">
      <c r="A196">
        <v>5</v>
      </c>
      <c r="B196" s="70" t="s">
        <v>224</v>
      </c>
      <c r="C196" s="72">
        <v>3000</v>
      </c>
      <c r="D196" s="72">
        <v>85.0952297469169</v>
      </c>
    </row>
    <row r="197" spans="1:4" x14ac:dyDescent="0.25">
      <c r="A197">
        <v>5</v>
      </c>
      <c r="B197" s="70" t="s">
        <v>224</v>
      </c>
      <c r="C197" s="72">
        <v>3100</v>
      </c>
      <c r="D197" s="72">
        <v>87.931737405147459</v>
      </c>
    </row>
    <row r="198" spans="1:4" x14ac:dyDescent="0.25">
      <c r="A198">
        <v>5</v>
      </c>
      <c r="B198" s="70" t="s">
        <v>224</v>
      </c>
      <c r="C198" s="72">
        <v>3200</v>
      </c>
      <c r="D198" s="72">
        <v>90.768245063378032</v>
      </c>
    </row>
    <row r="199" spans="1:4" x14ac:dyDescent="0.25">
      <c r="A199">
        <v>5</v>
      </c>
      <c r="B199" s="70" t="s">
        <v>224</v>
      </c>
      <c r="C199" s="72">
        <v>3300</v>
      </c>
      <c r="D199" s="72">
        <v>93.604752721608591</v>
      </c>
    </row>
    <row r="200" spans="1:4" x14ac:dyDescent="0.25">
      <c r="A200">
        <v>5</v>
      </c>
      <c r="B200" s="70" t="s">
        <v>224</v>
      </c>
      <c r="C200" s="72">
        <v>3400</v>
      </c>
      <c r="D200" s="72">
        <v>96.44126037983915</v>
      </c>
    </row>
    <row r="201" spans="1:4" x14ac:dyDescent="0.25">
      <c r="A201">
        <v>5</v>
      </c>
      <c r="B201" s="70" t="s">
        <v>224</v>
      </c>
      <c r="C201" s="72">
        <v>3500</v>
      </c>
      <c r="D201" s="72">
        <v>99.277768038069723</v>
      </c>
    </row>
    <row r="202" spans="1:4" x14ac:dyDescent="0.25">
      <c r="A202">
        <v>5</v>
      </c>
      <c r="B202" s="70" t="s">
        <v>224</v>
      </c>
      <c r="C202" s="72">
        <v>3600</v>
      </c>
      <c r="D202" s="72">
        <v>102.11427569630028</v>
      </c>
    </row>
    <row r="203" spans="1:4" x14ac:dyDescent="0.25">
      <c r="A203">
        <v>5</v>
      </c>
      <c r="B203" s="70" t="s">
        <v>224</v>
      </c>
      <c r="C203" s="72">
        <v>3700</v>
      </c>
      <c r="D203" s="72">
        <v>104.95078335453084</v>
      </c>
    </row>
    <row r="204" spans="1:4" x14ac:dyDescent="0.25">
      <c r="A204">
        <v>5</v>
      </c>
      <c r="B204" s="70" t="s">
        <v>224</v>
      </c>
      <c r="C204" s="72">
        <v>3800</v>
      </c>
      <c r="D204" s="72">
        <v>107.78729101276141</v>
      </c>
    </row>
    <row r="205" spans="1:4" x14ac:dyDescent="0.25">
      <c r="A205">
        <v>5</v>
      </c>
      <c r="B205" s="70" t="s">
        <v>224</v>
      </c>
      <c r="C205" s="72">
        <v>3900</v>
      </c>
      <c r="D205" s="72">
        <v>110.62379867099197</v>
      </c>
    </row>
    <row r="206" spans="1:4" x14ac:dyDescent="0.25">
      <c r="A206">
        <v>5</v>
      </c>
      <c r="B206" s="70" t="s">
        <v>224</v>
      </c>
      <c r="C206" s="72">
        <v>4000</v>
      </c>
      <c r="D206" s="72">
        <v>113.46030632922253</v>
      </c>
    </row>
    <row r="207" spans="1:4" x14ac:dyDescent="0.25">
      <c r="A207">
        <v>5</v>
      </c>
      <c r="B207" s="70" t="s">
        <v>225</v>
      </c>
      <c r="C207" s="72">
        <v>0</v>
      </c>
      <c r="D207" s="72">
        <v>0</v>
      </c>
    </row>
    <row r="208" spans="1:4" x14ac:dyDescent="0.25">
      <c r="A208">
        <v>5</v>
      </c>
      <c r="B208" s="70" t="s">
        <v>225</v>
      </c>
      <c r="C208" s="72">
        <v>100</v>
      </c>
      <c r="D208" s="72">
        <v>2.2759483639735549</v>
      </c>
    </row>
    <row r="209" spans="1:4" x14ac:dyDescent="0.25">
      <c r="A209">
        <v>5</v>
      </c>
      <c r="B209" s="70" t="s">
        <v>225</v>
      </c>
      <c r="C209" s="72">
        <v>200</v>
      </c>
      <c r="D209" s="72">
        <v>4.5518967279471099</v>
      </c>
    </row>
    <row r="210" spans="1:4" x14ac:dyDescent="0.25">
      <c r="A210">
        <v>5</v>
      </c>
      <c r="B210" s="70" t="s">
        <v>225</v>
      </c>
      <c r="C210" s="72">
        <v>300</v>
      </c>
      <c r="D210" s="72">
        <v>6.8278450919206648</v>
      </c>
    </row>
    <row r="211" spans="1:4" x14ac:dyDescent="0.25">
      <c r="A211">
        <v>5</v>
      </c>
      <c r="B211" s="70" t="s">
        <v>225</v>
      </c>
      <c r="C211" s="72">
        <v>400</v>
      </c>
      <c r="D211" s="72">
        <v>9.1037934558942197</v>
      </c>
    </row>
    <row r="212" spans="1:4" x14ac:dyDescent="0.25">
      <c r="A212">
        <v>5</v>
      </c>
      <c r="B212" s="70" t="s">
        <v>225</v>
      </c>
      <c r="C212" s="72">
        <v>500</v>
      </c>
      <c r="D212" s="72">
        <v>11.379741819867775</v>
      </c>
    </row>
    <row r="213" spans="1:4" x14ac:dyDescent="0.25">
      <c r="A213">
        <v>5</v>
      </c>
      <c r="B213" s="70" t="s">
        <v>225</v>
      </c>
      <c r="C213" s="72">
        <v>600</v>
      </c>
      <c r="D213" s="72">
        <v>13.65569018384133</v>
      </c>
    </row>
    <row r="214" spans="1:4" x14ac:dyDescent="0.25">
      <c r="A214">
        <v>5</v>
      </c>
      <c r="B214" s="70" t="s">
        <v>225</v>
      </c>
      <c r="C214" s="72">
        <v>700</v>
      </c>
      <c r="D214" s="72">
        <v>15.931638547814885</v>
      </c>
    </row>
    <row r="215" spans="1:4" x14ac:dyDescent="0.25">
      <c r="A215">
        <v>5</v>
      </c>
      <c r="B215" s="70" t="s">
        <v>225</v>
      </c>
      <c r="C215" s="72">
        <v>800</v>
      </c>
      <c r="D215" s="72">
        <v>18.207586911788439</v>
      </c>
    </row>
    <row r="216" spans="1:4" x14ac:dyDescent="0.25">
      <c r="A216">
        <v>5</v>
      </c>
      <c r="B216" s="70" t="s">
        <v>225</v>
      </c>
      <c r="C216" s="72">
        <v>900</v>
      </c>
      <c r="D216" s="72">
        <v>20.483535275761994</v>
      </c>
    </row>
    <row r="217" spans="1:4" x14ac:dyDescent="0.25">
      <c r="A217">
        <v>5</v>
      </c>
      <c r="B217" s="70" t="s">
        <v>225</v>
      </c>
      <c r="C217" s="72">
        <v>1000</v>
      </c>
      <c r="D217" s="72">
        <v>22.759483639735549</v>
      </c>
    </row>
    <row r="218" spans="1:4" x14ac:dyDescent="0.25">
      <c r="A218">
        <v>5</v>
      </c>
      <c r="B218" s="70" t="s">
        <v>225</v>
      </c>
      <c r="C218" s="72">
        <v>1100</v>
      </c>
      <c r="D218" s="72">
        <v>25.035432003709104</v>
      </c>
    </row>
    <row r="219" spans="1:4" x14ac:dyDescent="0.25">
      <c r="A219">
        <v>5</v>
      </c>
      <c r="B219" s="70" t="s">
        <v>225</v>
      </c>
      <c r="C219" s="72">
        <v>1200</v>
      </c>
      <c r="D219" s="72">
        <v>27.311380367682659</v>
      </c>
    </row>
    <row r="220" spans="1:4" x14ac:dyDescent="0.25">
      <c r="A220">
        <v>5</v>
      </c>
      <c r="B220" s="70" t="s">
        <v>225</v>
      </c>
      <c r="C220" s="72">
        <v>1300</v>
      </c>
      <c r="D220" s="72">
        <v>29.587328731656214</v>
      </c>
    </row>
    <row r="221" spans="1:4" x14ac:dyDescent="0.25">
      <c r="A221">
        <v>5</v>
      </c>
      <c r="B221" s="70" t="s">
        <v>225</v>
      </c>
      <c r="C221" s="72">
        <v>1400</v>
      </c>
      <c r="D221" s="72">
        <v>31.863277095629769</v>
      </c>
    </row>
    <row r="222" spans="1:4" x14ac:dyDescent="0.25">
      <c r="A222">
        <v>5</v>
      </c>
      <c r="B222" s="70" t="s">
        <v>225</v>
      </c>
      <c r="C222" s="72">
        <v>1500</v>
      </c>
      <c r="D222" s="72">
        <v>34.139225459603324</v>
      </c>
    </row>
    <row r="223" spans="1:4" x14ac:dyDescent="0.25">
      <c r="A223">
        <v>5</v>
      </c>
      <c r="B223" s="70" t="s">
        <v>225</v>
      </c>
      <c r="C223" s="72">
        <v>1600</v>
      </c>
      <c r="D223" s="72">
        <v>36.415173823576879</v>
      </c>
    </row>
    <row r="224" spans="1:4" x14ac:dyDescent="0.25">
      <c r="A224">
        <v>5</v>
      </c>
      <c r="B224" s="70" t="s">
        <v>225</v>
      </c>
      <c r="C224" s="72">
        <v>1700</v>
      </c>
      <c r="D224" s="72">
        <v>38.691122187550434</v>
      </c>
    </row>
    <row r="225" spans="1:4" x14ac:dyDescent="0.25">
      <c r="A225">
        <v>5</v>
      </c>
      <c r="B225" s="70" t="s">
        <v>225</v>
      </c>
      <c r="C225" s="72">
        <v>1800</v>
      </c>
      <c r="D225" s="72">
        <v>40.967070551523989</v>
      </c>
    </row>
    <row r="226" spans="1:4" x14ac:dyDescent="0.25">
      <c r="A226">
        <v>5</v>
      </c>
      <c r="B226" s="70" t="s">
        <v>225</v>
      </c>
      <c r="C226" s="72">
        <v>1900</v>
      </c>
      <c r="D226" s="72">
        <v>43.243018915497544</v>
      </c>
    </row>
    <row r="227" spans="1:4" x14ac:dyDescent="0.25">
      <c r="A227">
        <v>5</v>
      </c>
      <c r="B227" s="70" t="s">
        <v>225</v>
      </c>
      <c r="C227" s="72">
        <v>2000</v>
      </c>
      <c r="D227" s="72">
        <v>45.518967279471099</v>
      </c>
    </row>
    <row r="228" spans="1:4" x14ac:dyDescent="0.25">
      <c r="A228">
        <v>5</v>
      </c>
      <c r="B228" s="70" t="s">
        <v>225</v>
      </c>
      <c r="C228" s="72">
        <v>2100</v>
      </c>
      <c r="D228" s="72">
        <v>47.794915643444654</v>
      </c>
    </row>
    <row r="229" spans="1:4" x14ac:dyDescent="0.25">
      <c r="A229">
        <v>5</v>
      </c>
      <c r="B229" s="70" t="s">
        <v>225</v>
      </c>
      <c r="C229" s="72">
        <v>2200</v>
      </c>
      <c r="D229" s="72">
        <v>50.070864007418209</v>
      </c>
    </row>
    <row r="230" spans="1:4" x14ac:dyDescent="0.25">
      <c r="A230">
        <v>5</v>
      </c>
      <c r="B230" s="70" t="s">
        <v>225</v>
      </c>
      <c r="C230" s="72">
        <v>2300</v>
      </c>
      <c r="D230" s="72">
        <v>52.346812371391763</v>
      </c>
    </row>
    <row r="231" spans="1:4" x14ac:dyDescent="0.25">
      <c r="A231">
        <v>5</v>
      </c>
      <c r="B231" s="70" t="s">
        <v>225</v>
      </c>
      <c r="C231" s="72">
        <v>2400</v>
      </c>
      <c r="D231" s="72">
        <v>54.622760735365318</v>
      </c>
    </row>
    <row r="232" spans="1:4" x14ac:dyDescent="0.25">
      <c r="A232">
        <v>5</v>
      </c>
      <c r="B232" s="70" t="s">
        <v>225</v>
      </c>
      <c r="C232" s="72">
        <v>2500</v>
      </c>
      <c r="D232" s="72">
        <v>56.898709099338873</v>
      </c>
    </row>
    <row r="233" spans="1:4" x14ac:dyDescent="0.25">
      <c r="A233">
        <v>5</v>
      </c>
      <c r="B233" s="70" t="s">
        <v>225</v>
      </c>
      <c r="C233" s="72">
        <v>2600</v>
      </c>
      <c r="D233" s="72">
        <v>59.174657463312428</v>
      </c>
    </row>
    <row r="234" spans="1:4" x14ac:dyDescent="0.25">
      <c r="A234">
        <v>5</v>
      </c>
      <c r="B234" s="70" t="s">
        <v>225</v>
      </c>
      <c r="C234" s="72">
        <v>2700</v>
      </c>
      <c r="D234" s="72">
        <v>61.450605827285983</v>
      </c>
    </row>
    <row r="235" spans="1:4" x14ac:dyDescent="0.25">
      <c r="A235">
        <v>5</v>
      </c>
      <c r="B235" s="70" t="s">
        <v>225</v>
      </c>
      <c r="C235" s="72">
        <v>2800</v>
      </c>
      <c r="D235" s="72">
        <v>63.726554191259538</v>
      </c>
    </row>
    <row r="236" spans="1:4" x14ac:dyDescent="0.25">
      <c r="A236">
        <v>5</v>
      </c>
      <c r="B236" s="70" t="s">
        <v>225</v>
      </c>
      <c r="C236" s="72">
        <v>2900</v>
      </c>
      <c r="D236" s="72">
        <v>66.002502555233093</v>
      </c>
    </row>
    <row r="237" spans="1:4" x14ac:dyDescent="0.25">
      <c r="A237">
        <v>5</v>
      </c>
      <c r="B237" s="70" t="s">
        <v>225</v>
      </c>
      <c r="C237" s="72">
        <v>3000</v>
      </c>
      <c r="D237" s="72">
        <v>68.278450919206648</v>
      </c>
    </row>
    <row r="238" spans="1:4" x14ac:dyDescent="0.25">
      <c r="A238">
        <v>5</v>
      </c>
      <c r="B238" s="70" t="s">
        <v>225</v>
      </c>
      <c r="C238" s="72">
        <v>3100</v>
      </c>
      <c r="D238" s="72">
        <v>70.554399283180203</v>
      </c>
    </row>
    <row r="239" spans="1:4" x14ac:dyDescent="0.25">
      <c r="A239">
        <v>5</v>
      </c>
      <c r="B239" s="70" t="s">
        <v>225</v>
      </c>
      <c r="C239" s="72">
        <v>3200</v>
      </c>
      <c r="D239" s="72">
        <v>72.830347647153758</v>
      </c>
    </row>
    <row r="240" spans="1:4" x14ac:dyDescent="0.25">
      <c r="A240">
        <v>5</v>
      </c>
      <c r="B240" s="70" t="s">
        <v>225</v>
      </c>
      <c r="C240" s="72">
        <v>3300</v>
      </c>
      <c r="D240" s="72">
        <v>75.106296011127313</v>
      </c>
    </row>
    <row r="241" spans="1:4" x14ac:dyDescent="0.25">
      <c r="A241">
        <v>5</v>
      </c>
      <c r="B241" s="70" t="s">
        <v>225</v>
      </c>
      <c r="C241" s="72">
        <v>3400</v>
      </c>
      <c r="D241" s="72">
        <v>77.382244375100868</v>
      </c>
    </row>
    <row r="242" spans="1:4" x14ac:dyDescent="0.25">
      <c r="A242">
        <v>5</v>
      </c>
      <c r="B242" s="70" t="s">
        <v>225</v>
      </c>
      <c r="C242" s="72">
        <v>3500</v>
      </c>
      <c r="D242" s="72">
        <v>79.658192739074423</v>
      </c>
    </row>
    <row r="243" spans="1:4" x14ac:dyDescent="0.25">
      <c r="A243">
        <v>5</v>
      </c>
      <c r="B243" s="70" t="s">
        <v>225</v>
      </c>
      <c r="C243" s="72">
        <v>3600</v>
      </c>
      <c r="D243" s="72">
        <v>81.934141103047978</v>
      </c>
    </row>
    <row r="244" spans="1:4" x14ac:dyDescent="0.25">
      <c r="A244">
        <v>5</v>
      </c>
      <c r="B244" s="70" t="s">
        <v>225</v>
      </c>
      <c r="C244" s="72">
        <v>3700</v>
      </c>
      <c r="D244" s="72">
        <v>84.210089467021533</v>
      </c>
    </row>
    <row r="245" spans="1:4" x14ac:dyDescent="0.25">
      <c r="A245">
        <v>5</v>
      </c>
      <c r="B245" s="70" t="s">
        <v>225</v>
      </c>
      <c r="C245" s="72">
        <v>3800</v>
      </c>
      <c r="D245" s="72">
        <v>86.486037830995087</v>
      </c>
    </row>
    <row r="246" spans="1:4" x14ac:dyDescent="0.25">
      <c r="A246">
        <v>5</v>
      </c>
      <c r="B246" s="70" t="s">
        <v>225</v>
      </c>
      <c r="C246" s="72">
        <v>3900</v>
      </c>
      <c r="D246" s="72">
        <v>88.761986194968642</v>
      </c>
    </row>
    <row r="247" spans="1:4" x14ac:dyDescent="0.25">
      <c r="A247">
        <v>5</v>
      </c>
      <c r="B247" s="70" t="s">
        <v>225</v>
      </c>
      <c r="C247" s="72">
        <v>4000</v>
      </c>
      <c r="D247" s="72">
        <v>91.037934558942197</v>
      </c>
    </row>
    <row r="248" spans="1:4" x14ac:dyDescent="0.25">
      <c r="A248">
        <v>6</v>
      </c>
      <c r="B248" s="70" t="s">
        <v>224</v>
      </c>
      <c r="C248" s="72">
        <v>0</v>
      </c>
      <c r="D248" s="72">
        <v>0</v>
      </c>
    </row>
    <row r="249" spans="1:4" x14ac:dyDescent="0.25">
      <c r="A249">
        <v>6</v>
      </c>
      <c r="B249" s="70" t="s">
        <v>224</v>
      </c>
      <c r="C249" s="72">
        <v>100</v>
      </c>
      <c r="D249" s="72">
        <v>3.182077232274044</v>
      </c>
    </row>
    <row r="250" spans="1:4" x14ac:dyDescent="0.25">
      <c r="A250">
        <v>6</v>
      </c>
      <c r="B250" s="70" t="s">
        <v>224</v>
      </c>
      <c r="C250" s="72">
        <v>200</v>
      </c>
      <c r="D250" s="72">
        <v>6.3641544645480881</v>
      </c>
    </row>
    <row r="251" spans="1:4" x14ac:dyDescent="0.25">
      <c r="A251">
        <v>6</v>
      </c>
      <c r="B251" s="70" t="s">
        <v>224</v>
      </c>
      <c r="C251" s="72">
        <v>300</v>
      </c>
      <c r="D251" s="72">
        <v>9.546231696822133</v>
      </c>
    </row>
    <row r="252" spans="1:4" x14ac:dyDescent="0.25">
      <c r="A252">
        <v>6</v>
      </c>
      <c r="B252" s="70" t="s">
        <v>224</v>
      </c>
      <c r="C252" s="72">
        <v>400</v>
      </c>
      <c r="D252" s="72">
        <v>12.728308929096176</v>
      </c>
    </row>
    <row r="253" spans="1:4" x14ac:dyDescent="0.25">
      <c r="A253">
        <v>6</v>
      </c>
      <c r="B253" s="70" t="s">
        <v>224</v>
      </c>
      <c r="C253" s="72">
        <v>500</v>
      </c>
      <c r="D253" s="72">
        <v>15.910386161370221</v>
      </c>
    </row>
    <row r="254" spans="1:4" x14ac:dyDescent="0.25">
      <c r="A254">
        <v>6</v>
      </c>
      <c r="B254" s="70" t="s">
        <v>224</v>
      </c>
      <c r="C254" s="72">
        <v>600</v>
      </c>
      <c r="D254" s="72">
        <v>19.092463393644266</v>
      </c>
    </row>
    <row r="255" spans="1:4" x14ac:dyDescent="0.25">
      <c r="A255">
        <v>6</v>
      </c>
      <c r="B255" s="70" t="s">
        <v>224</v>
      </c>
      <c r="C255" s="72">
        <v>700</v>
      </c>
      <c r="D255" s="72">
        <v>22.274540625918309</v>
      </c>
    </row>
    <row r="256" spans="1:4" x14ac:dyDescent="0.25">
      <c r="A256">
        <v>6</v>
      </c>
      <c r="B256" s="70" t="s">
        <v>224</v>
      </c>
      <c r="C256" s="72">
        <v>800</v>
      </c>
      <c r="D256" s="72">
        <v>25.456617858192352</v>
      </c>
    </row>
    <row r="257" spans="1:4" x14ac:dyDescent="0.25">
      <c r="A257">
        <v>6</v>
      </c>
      <c r="B257" s="70" t="s">
        <v>224</v>
      </c>
      <c r="C257" s="72">
        <v>900</v>
      </c>
      <c r="D257" s="72">
        <v>28.638695090466399</v>
      </c>
    </row>
    <row r="258" spans="1:4" x14ac:dyDescent="0.25">
      <c r="A258">
        <v>6</v>
      </c>
      <c r="B258" s="70" t="s">
        <v>224</v>
      </c>
      <c r="C258" s="72">
        <v>1000</v>
      </c>
      <c r="D258" s="72">
        <v>31.820772322740442</v>
      </c>
    </row>
    <row r="259" spans="1:4" x14ac:dyDescent="0.25">
      <c r="A259">
        <v>6</v>
      </c>
      <c r="B259" s="70" t="s">
        <v>224</v>
      </c>
      <c r="C259" s="72">
        <v>1100</v>
      </c>
      <c r="D259" s="72">
        <v>35.002849555014485</v>
      </c>
    </row>
    <row r="260" spans="1:4" x14ac:dyDescent="0.25">
      <c r="A260">
        <v>6</v>
      </c>
      <c r="B260" s="70" t="s">
        <v>224</v>
      </c>
      <c r="C260" s="72">
        <v>1200</v>
      </c>
      <c r="D260" s="72">
        <v>38.184926787288532</v>
      </c>
    </row>
    <row r="261" spans="1:4" x14ac:dyDescent="0.25">
      <c r="A261">
        <v>6</v>
      </c>
      <c r="B261" s="70" t="s">
        <v>224</v>
      </c>
      <c r="C261" s="72">
        <v>1300</v>
      </c>
      <c r="D261" s="72">
        <v>41.367004019562579</v>
      </c>
    </row>
    <row r="262" spans="1:4" x14ac:dyDescent="0.25">
      <c r="A262">
        <v>6</v>
      </c>
      <c r="B262" s="70" t="s">
        <v>224</v>
      </c>
      <c r="C262" s="72">
        <v>1400</v>
      </c>
      <c r="D262" s="72">
        <v>44.549081251836618</v>
      </c>
    </row>
    <row r="263" spans="1:4" x14ac:dyDescent="0.25">
      <c r="A263">
        <v>6</v>
      </c>
      <c r="B263" s="70" t="s">
        <v>224</v>
      </c>
      <c r="C263" s="72">
        <v>1500</v>
      </c>
      <c r="D263" s="72">
        <v>47.731158484110665</v>
      </c>
    </row>
    <row r="264" spans="1:4" x14ac:dyDescent="0.25">
      <c r="A264">
        <v>6</v>
      </c>
      <c r="B264" s="70" t="s">
        <v>224</v>
      </c>
      <c r="C264" s="72">
        <v>1600</v>
      </c>
      <c r="D264" s="72">
        <v>50.913235716384705</v>
      </c>
    </row>
    <row r="265" spans="1:4" x14ac:dyDescent="0.25">
      <c r="A265">
        <v>6</v>
      </c>
      <c r="B265" s="70" t="s">
        <v>224</v>
      </c>
      <c r="C265" s="72">
        <v>1700</v>
      </c>
      <c r="D265" s="72">
        <v>54.095312948658751</v>
      </c>
    </row>
    <row r="266" spans="1:4" x14ac:dyDescent="0.25">
      <c r="A266">
        <v>6</v>
      </c>
      <c r="B266" s="70" t="s">
        <v>224</v>
      </c>
      <c r="C266" s="72">
        <v>1800</v>
      </c>
      <c r="D266" s="72">
        <v>57.277390180932798</v>
      </c>
    </row>
    <row r="267" spans="1:4" x14ac:dyDescent="0.25">
      <c r="A267">
        <v>6</v>
      </c>
      <c r="B267" s="70" t="s">
        <v>224</v>
      </c>
      <c r="C267" s="72">
        <v>1900</v>
      </c>
      <c r="D267" s="72">
        <v>60.459467413206838</v>
      </c>
    </row>
    <row r="268" spans="1:4" x14ac:dyDescent="0.25">
      <c r="A268">
        <v>6</v>
      </c>
      <c r="B268" s="70" t="s">
        <v>224</v>
      </c>
      <c r="C268" s="72">
        <v>2000</v>
      </c>
      <c r="D268" s="72">
        <v>63.641544645480884</v>
      </c>
    </row>
    <row r="269" spans="1:4" x14ac:dyDescent="0.25">
      <c r="A269">
        <v>6</v>
      </c>
      <c r="B269" s="70" t="s">
        <v>224</v>
      </c>
      <c r="C269" s="72">
        <v>2100</v>
      </c>
      <c r="D269" s="72">
        <v>66.823621877754931</v>
      </c>
    </row>
    <row r="270" spans="1:4" x14ac:dyDescent="0.25">
      <c r="A270">
        <v>6</v>
      </c>
      <c r="B270" s="70" t="s">
        <v>224</v>
      </c>
      <c r="C270" s="72">
        <v>2200</v>
      </c>
      <c r="D270" s="72">
        <v>70.005699110028971</v>
      </c>
    </row>
    <row r="271" spans="1:4" x14ac:dyDescent="0.25">
      <c r="A271">
        <v>6</v>
      </c>
      <c r="B271" s="70" t="s">
        <v>224</v>
      </c>
      <c r="C271" s="72">
        <v>2300</v>
      </c>
      <c r="D271" s="72">
        <v>73.187776342303025</v>
      </c>
    </row>
    <row r="272" spans="1:4" x14ac:dyDescent="0.25">
      <c r="A272">
        <v>6</v>
      </c>
      <c r="B272" s="70" t="s">
        <v>224</v>
      </c>
      <c r="C272" s="72">
        <v>2400</v>
      </c>
      <c r="D272" s="72">
        <v>76.369853574577064</v>
      </c>
    </row>
    <row r="273" spans="1:4" x14ac:dyDescent="0.25">
      <c r="A273">
        <v>6</v>
      </c>
      <c r="B273" s="70" t="s">
        <v>224</v>
      </c>
      <c r="C273" s="72">
        <v>2500</v>
      </c>
      <c r="D273" s="72">
        <v>79.551930806851104</v>
      </c>
    </row>
    <row r="274" spans="1:4" x14ac:dyDescent="0.25">
      <c r="A274">
        <v>6</v>
      </c>
      <c r="B274" s="70" t="s">
        <v>224</v>
      </c>
      <c r="C274" s="72">
        <v>2600</v>
      </c>
      <c r="D274" s="72">
        <v>82.734008039125158</v>
      </c>
    </row>
    <row r="275" spans="1:4" x14ac:dyDescent="0.25">
      <c r="A275">
        <v>6</v>
      </c>
      <c r="B275" s="70" t="s">
        <v>224</v>
      </c>
      <c r="C275" s="72">
        <v>2700</v>
      </c>
      <c r="D275" s="72">
        <v>85.916085271399197</v>
      </c>
    </row>
    <row r="276" spans="1:4" x14ac:dyDescent="0.25">
      <c r="A276">
        <v>6</v>
      </c>
      <c r="B276" s="70" t="s">
        <v>224</v>
      </c>
      <c r="C276" s="72">
        <v>2800</v>
      </c>
      <c r="D276" s="72">
        <v>89.098162503673237</v>
      </c>
    </row>
    <row r="277" spans="1:4" x14ac:dyDescent="0.25">
      <c r="A277">
        <v>6</v>
      </c>
      <c r="B277" s="70" t="s">
        <v>224</v>
      </c>
      <c r="C277" s="72">
        <v>2900</v>
      </c>
      <c r="D277" s="72">
        <v>92.280239735947291</v>
      </c>
    </row>
    <row r="278" spans="1:4" x14ac:dyDescent="0.25">
      <c r="A278">
        <v>6</v>
      </c>
      <c r="B278" s="70" t="s">
        <v>224</v>
      </c>
      <c r="C278" s="72">
        <v>3000</v>
      </c>
      <c r="D278" s="72">
        <v>95.46231696822133</v>
      </c>
    </row>
    <row r="279" spans="1:4" x14ac:dyDescent="0.25">
      <c r="A279">
        <v>6</v>
      </c>
      <c r="B279" s="70" t="s">
        <v>224</v>
      </c>
      <c r="C279" s="72">
        <v>3100</v>
      </c>
      <c r="D279" s="72">
        <v>98.64439420049537</v>
      </c>
    </row>
    <row r="280" spans="1:4" x14ac:dyDescent="0.25">
      <c r="A280">
        <v>6</v>
      </c>
      <c r="B280" s="70" t="s">
        <v>224</v>
      </c>
      <c r="C280" s="72">
        <v>3200</v>
      </c>
      <c r="D280" s="72">
        <v>101.82647143276941</v>
      </c>
    </row>
    <row r="281" spans="1:4" x14ac:dyDescent="0.25">
      <c r="A281">
        <v>6</v>
      </c>
      <c r="B281" s="70" t="s">
        <v>224</v>
      </c>
      <c r="C281" s="72">
        <v>3300</v>
      </c>
      <c r="D281" s="72">
        <v>105.00854866504346</v>
      </c>
    </row>
    <row r="282" spans="1:4" x14ac:dyDescent="0.25">
      <c r="A282">
        <v>6</v>
      </c>
      <c r="B282" s="70" t="s">
        <v>224</v>
      </c>
      <c r="C282" s="72">
        <v>3400</v>
      </c>
      <c r="D282" s="72">
        <v>108.1906258973175</v>
      </c>
    </row>
    <row r="283" spans="1:4" x14ac:dyDescent="0.25">
      <c r="A283">
        <v>6</v>
      </c>
      <c r="B283" s="70" t="s">
        <v>224</v>
      </c>
      <c r="C283" s="72">
        <v>3500</v>
      </c>
      <c r="D283" s="72">
        <v>111.37270312959154</v>
      </c>
    </row>
    <row r="284" spans="1:4" x14ac:dyDescent="0.25">
      <c r="A284">
        <v>6</v>
      </c>
      <c r="B284" s="70" t="s">
        <v>224</v>
      </c>
      <c r="C284" s="72">
        <v>3600</v>
      </c>
      <c r="D284" s="72">
        <v>114.5547803618656</v>
      </c>
    </row>
    <row r="285" spans="1:4" x14ac:dyDescent="0.25">
      <c r="A285">
        <v>6</v>
      </c>
      <c r="B285" s="70" t="s">
        <v>224</v>
      </c>
      <c r="C285" s="72">
        <v>3700</v>
      </c>
      <c r="D285" s="72">
        <v>117.73685759413964</v>
      </c>
    </row>
    <row r="286" spans="1:4" x14ac:dyDescent="0.25">
      <c r="A286">
        <v>6</v>
      </c>
      <c r="B286" s="70" t="s">
        <v>224</v>
      </c>
      <c r="C286" s="72">
        <v>3800</v>
      </c>
      <c r="D286" s="72">
        <v>120.91893482641368</v>
      </c>
    </row>
    <row r="287" spans="1:4" x14ac:dyDescent="0.25">
      <c r="A287">
        <v>6</v>
      </c>
      <c r="B287" s="70" t="s">
        <v>224</v>
      </c>
      <c r="C287" s="72">
        <v>3900</v>
      </c>
      <c r="D287" s="72">
        <v>124.10101205868773</v>
      </c>
    </row>
    <row r="288" spans="1:4" x14ac:dyDescent="0.25">
      <c r="A288">
        <v>6</v>
      </c>
      <c r="B288" s="70" t="s">
        <v>224</v>
      </c>
      <c r="C288" s="72">
        <v>4000</v>
      </c>
      <c r="D288" s="72">
        <v>127.28308929096177</v>
      </c>
    </row>
    <row r="289" spans="1:4" x14ac:dyDescent="0.25">
      <c r="A289">
        <v>6</v>
      </c>
      <c r="B289" s="70" t="s">
        <v>225</v>
      </c>
      <c r="C289" s="72">
        <v>0</v>
      </c>
      <c r="D289" s="72">
        <v>0</v>
      </c>
    </row>
    <row r="290" spans="1:4" x14ac:dyDescent="0.25">
      <c r="A290">
        <v>6</v>
      </c>
      <c r="B290" s="70" t="s">
        <v>225</v>
      </c>
      <c r="C290" s="72">
        <v>100</v>
      </c>
      <c r="D290" s="72">
        <v>1.9977859444668462</v>
      </c>
    </row>
    <row r="291" spans="1:4" x14ac:dyDescent="0.25">
      <c r="A291">
        <v>6</v>
      </c>
      <c r="B291" s="70" t="s">
        <v>225</v>
      </c>
      <c r="C291" s="72">
        <v>200</v>
      </c>
      <c r="D291" s="72">
        <v>3.9955718889336924</v>
      </c>
    </row>
    <row r="292" spans="1:4" x14ac:dyDescent="0.25">
      <c r="A292">
        <v>6</v>
      </c>
      <c r="B292" s="70" t="s">
        <v>225</v>
      </c>
      <c r="C292" s="72">
        <v>300</v>
      </c>
      <c r="D292" s="72">
        <v>5.9933578334005384</v>
      </c>
    </row>
    <row r="293" spans="1:4" x14ac:dyDescent="0.25">
      <c r="A293">
        <v>6</v>
      </c>
      <c r="B293" s="70" t="s">
        <v>225</v>
      </c>
      <c r="C293" s="72">
        <v>400</v>
      </c>
      <c r="D293" s="72">
        <v>7.9911437778673848</v>
      </c>
    </row>
    <row r="294" spans="1:4" x14ac:dyDescent="0.25">
      <c r="A294">
        <v>6</v>
      </c>
      <c r="B294" s="70" t="s">
        <v>225</v>
      </c>
      <c r="C294" s="72">
        <v>500</v>
      </c>
      <c r="D294" s="72">
        <v>9.9889297223342304</v>
      </c>
    </row>
    <row r="295" spans="1:4" x14ac:dyDescent="0.25">
      <c r="A295">
        <v>6</v>
      </c>
      <c r="B295" s="70" t="s">
        <v>225</v>
      </c>
      <c r="C295" s="72">
        <v>600</v>
      </c>
      <c r="D295" s="72">
        <v>11.986715666801077</v>
      </c>
    </row>
    <row r="296" spans="1:4" x14ac:dyDescent="0.25">
      <c r="A296">
        <v>6</v>
      </c>
      <c r="B296" s="70" t="s">
        <v>225</v>
      </c>
      <c r="C296" s="72">
        <v>700</v>
      </c>
      <c r="D296" s="72">
        <v>13.984501611267923</v>
      </c>
    </row>
    <row r="297" spans="1:4" x14ac:dyDescent="0.25">
      <c r="A297">
        <v>6</v>
      </c>
      <c r="B297" s="70" t="s">
        <v>225</v>
      </c>
      <c r="C297" s="72">
        <v>800</v>
      </c>
      <c r="D297" s="72">
        <v>15.98228755573477</v>
      </c>
    </row>
    <row r="298" spans="1:4" x14ac:dyDescent="0.25">
      <c r="A298">
        <v>6</v>
      </c>
      <c r="B298" s="70" t="s">
        <v>225</v>
      </c>
      <c r="C298" s="72">
        <v>900</v>
      </c>
      <c r="D298" s="72">
        <v>17.980073500201616</v>
      </c>
    </row>
    <row r="299" spans="1:4" x14ac:dyDescent="0.25">
      <c r="A299">
        <v>6</v>
      </c>
      <c r="B299" s="70" t="s">
        <v>225</v>
      </c>
      <c r="C299" s="72">
        <v>1000</v>
      </c>
      <c r="D299" s="72">
        <v>19.977859444668461</v>
      </c>
    </row>
    <row r="300" spans="1:4" x14ac:dyDescent="0.25">
      <c r="A300">
        <v>6</v>
      </c>
      <c r="B300" s="70" t="s">
        <v>225</v>
      </c>
      <c r="C300" s="72">
        <v>1100</v>
      </c>
      <c r="D300" s="72">
        <v>21.975645389135309</v>
      </c>
    </row>
    <row r="301" spans="1:4" x14ac:dyDescent="0.25">
      <c r="A301">
        <v>6</v>
      </c>
      <c r="B301" s="70" t="s">
        <v>225</v>
      </c>
      <c r="C301" s="72">
        <v>1200</v>
      </c>
      <c r="D301" s="72">
        <v>23.973431333602154</v>
      </c>
    </row>
    <row r="302" spans="1:4" x14ac:dyDescent="0.25">
      <c r="A302">
        <v>6</v>
      </c>
      <c r="B302" s="70" t="s">
        <v>225</v>
      </c>
      <c r="C302" s="72">
        <v>1300</v>
      </c>
      <c r="D302" s="72">
        <v>25.971217278069002</v>
      </c>
    </row>
    <row r="303" spans="1:4" x14ac:dyDescent="0.25">
      <c r="A303">
        <v>6</v>
      </c>
      <c r="B303" s="70" t="s">
        <v>225</v>
      </c>
      <c r="C303" s="72">
        <v>1400</v>
      </c>
      <c r="D303" s="72">
        <v>27.969003222535846</v>
      </c>
    </row>
    <row r="304" spans="1:4" x14ac:dyDescent="0.25">
      <c r="A304">
        <v>6</v>
      </c>
      <c r="B304" s="70" t="s">
        <v>225</v>
      </c>
      <c r="C304" s="72">
        <v>1500</v>
      </c>
      <c r="D304" s="72">
        <v>29.966789167002695</v>
      </c>
    </row>
    <row r="305" spans="1:4" x14ac:dyDescent="0.25">
      <c r="A305">
        <v>6</v>
      </c>
      <c r="B305" s="70" t="s">
        <v>225</v>
      </c>
      <c r="C305" s="72">
        <v>1600</v>
      </c>
      <c r="D305" s="72">
        <v>31.964575111469539</v>
      </c>
    </row>
    <row r="306" spans="1:4" x14ac:dyDescent="0.25">
      <c r="A306">
        <v>6</v>
      </c>
      <c r="B306" s="70" t="s">
        <v>225</v>
      </c>
      <c r="C306" s="72">
        <v>1700</v>
      </c>
      <c r="D306" s="72">
        <v>33.962361055936384</v>
      </c>
    </row>
    <row r="307" spans="1:4" x14ac:dyDescent="0.25">
      <c r="A307">
        <v>6</v>
      </c>
      <c r="B307" s="70" t="s">
        <v>225</v>
      </c>
      <c r="C307" s="72">
        <v>1800</v>
      </c>
      <c r="D307" s="72">
        <v>35.960147000403232</v>
      </c>
    </row>
    <row r="308" spans="1:4" x14ac:dyDescent="0.25">
      <c r="A308">
        <v>6</v>
      </c>
      <c r="B308" s="70" t="s">
        <v>225</v>
      </c>
      <c r="C308" s="72">
        <v>1900</v>
      </c>
      <c r="D308" s="72">
        <v>37.95793294487008</v>
      </c>
    </row>
    <row r="309" spans="1:4" x14ac:dyDescent="0.25">
      <c r="A309">
        <v>6</v>
      </c>
      <c r="B309" s="70" t="s">
        <v>225</v>
      </c>
      <c r="C309" s="72">
        <v>2000</v>
      </c>
      <c r="D309" s="72">
        <v>39.955718889336922</v>
      </c>
    </row>
    <row r="310" spans="1:4" x14ac:dyDescent="0.25">
      <c r="A310">
        <v>6</v>
      </c>
      <c r="B310" s="70" t="s">
        <v>225</v>
      </c>
      <c r="C310" s="72">
        <v>2100</v>
      </c>
      <c r="D310" s="72">
        <v>41.95350483380377</v>
      </c>
    </row>
    <row r="311" spans="1:4" x14ac:dyDescent="0.25">
      <c r="A311">
        <v>6</v>
      </c>
      <c r="B311" s="70" t="s">
        <v>225</v>
      </c>
      <c r="C311" s="72">
        <v>2200</v>
      </c>
      <c r="D311" s="72">
        <v>43.951290778270618</v>
      </c>
    </row>
    <row r="312" spans="1:4" x14ac:dyDescent="0.25">
      <c r="A312">
        <v>6</v>
      </c>
      <c r="B312" s="70" t="s">
        <v>225</v>
      </c>
      <c r="C312" s="72">
        <v>2300</v>
      </c>
      <c r="D312" s="72">
        <v>45.949076722737466</v>
      </c>
    </row>
    <row r="313" spans="1:4" x14ac:dyDescent="0.25">
      <c r="A313">
        <v>6</v>
      </c>
      <c r="B313" s="70" t="s">
        <v>225</v>
      </c>
      <c r="C313" s="72">
        <v>2400</v>
      </c>
      <c r="D313" s="72">
        <v>47.946862667204307</v>
      </c>
    </row>
    <row r="314" spans="1:4" x14ac:dyDescent="0.25">
      <c r="A314">
        <v>6</v>
      </c>
      <c r="B314" s="70" t="s">
        <v>225</v>
      </c>
      <c r="C314" s="72">
        <v>2500</v>
      </c>
      <c r="D314" s="72">
        <v>49.944648611671155</v>
      </c>
    </row>
    <row r="315" spans="1:4" x14ac:dyDescent="0.25">
      <c r="A315">
        <v>6</v>
      </c>
      <c r="B315" s="70" t="s">
        <v>225</v>
      </c>
      <c r="C315" s="72">
        <v>2600</v>
      </c>
      <c r="D315" s="72">
        <v>51.942434556138004</v>
      </c>
    </row>
    <row r="316" spans="1:4" x14ac:dyDescent="0.25">
      <c r="A316">
        <v>6</v>
      </c>
      <c r="B316" s="70" t="s">
        <v>225</v>
      </c>
      <c r="C316" s="72">
        <v>2700</v>
      </c>
      <c r="D316" s="72">
        <v>53.940220500604852</v>
      </c>
    </row>
    <row r="317" spans="1:4" x14ac:dyDescent="0.25">
      <c r="A317">
        <v>6</v>
      </c>
      <c r="B317" s="70" t="s">
        <v>225</v>
      </c>
      <c r="C317" s="72">
        <v>2800</v>
      </c>
      <c r="D317" s="72">
        <v>55.938006445071693</v>
      </c>
    </row>
    <row r="318" spans="1:4" x14ac:dyDescent="0.25">
      <c r="A318">
        <v>6</v>
      </c>
      <c r="B318" s="70" t="s">
        <v>225</v>
      </c>
      <c r="C318" s="72">
        <v>2900</v>
      </c>
      <c r="D318" s="72">
        <v>57.935792389538541</v>
      </c>
    </row>
    <row r="319" spans="1:4" x14ac:dyDescent="0.25">
      <c r="A319">
        <v>6</v>
      </c>
      <c r="B319" s="70" t="s">
        <v>225</v>
      </c>
      <c r="C319" s="72">
        <v>3000</v>
      </c>
      <c r="D319" s="72">
        <v>59.933578334005389</v>
      </c>
    </row>
    <row r="320" spans="1:4" x14ac:dyDescent="0.25">
      <c r="A320">
        <v>6</v>
      </c>
      <c r="B320" s="70" t="s">
        <v>225</v>
      </c>
      <c r="C320" s="72">
        <v>3100</v>
      </c>
      <c r="D320" s="72">
        <v>61.93136427847223</v>
      </c>
    </row>
    <row r="321" spans="1:4" x14ac:dyDescent="0.25">
      <c r="A321">
        <v>6</v>
      </c>
      <c r="B321" s="70" t="s">
        <v>225</v>
      </c>
      <c r="C321" s="72">
        <v>3200</v>
      </c>
      <c r="D321" s="72">
        <v>63.929150222939079</v>
      </c>
    </row>
    <row r="322" spans="1:4" x14ac:dyDescent="0.25">
      <c r="A322">
        <v>6</v>
      </c>
      <c r="B322" s="70" t="s">
        <v>225</v>
      </c>
      <c r="C322" s="72">
        <v>3300</v>
      </c>
      <c r="D322" s="72">
        <v>65.926936167405927</v>
      </c>
    </row>
    <row r="323" spans="1:4" x14ac:dyDescent="0.25">
      <c r="A323">
        <v>6</v>
      </c>
      <c r="B323" s="70" t="s">
        <v>225</v>
      </c>
      <c r="C323" s="72">
        <v>3400</v>
      </c>
      <c r="D323" s="72">
        <v>67.924722111872768</v>
      </c>
    </row>
    <row r="324" spans="1:4" x14ac:dyDescent="0.25">
      <c r="A324">
        <v>6</v>
      </c>
      <c r="B324" s="70" t="s">
        <v>225</v>
      </c>
      <c r="C324" s="72">
        <v>3500</v>
      </c>
      <c r="D324" s="72">
        <v>69.922508056339623</v>
      </c>
    </row>
    <row r="325" spans="1:4" x14ac:dyDescent="0.25">
      <c r="A325">
        <v>6</v>
      </c>
      <c r="B325" s="70" t="s">
        <v>225</v>
      </c>
      <c r="C325" s="72">
        <v>3600</v>
      </c>
      <c r="D325" s="72">
        <v>71.920294000806464</v>
      </c>
    </row>
    <row r="326" spans="1:4" x14ac:dyDescent="0.25">
      <c r="A326">
        <v>6</v>
      </c>
      <c r="B326" s="70" t="s">
        <v>225</v>
      </c>
      <c r="C326" s="72">
        <v>3700</v>
      </c>
      <c r="D326" s="72">
        <v>73.918079945273305</v>
      </c>
    </row>
    <row r="327" spans="1:4" x14ac:dyDescent="0.25">
      <c r="A327">
        <v>6</v>
      </c>
      <c r="B327" s="70" t="s">
        <v>225</v>
      </c>
      <c r="C327" s="72">
        <v>3800</v>
      </c>
      <c r="D327" s="72">
        <v>75.915865889740161</v>
      </c>
    </row>
    <row r="328" spans="1:4" x14ac:dyDescent="0.25">
      <c r="A328">
        <v>6</v>
      </c>
      <c r="B328" s="70" t="s">
        <v>225</v>
      </c>
      <c r="C328" s="72">
        <v>3900</v>
      </c>
      <c r="D328" s="72">
        <v>77.913651834207002</v>
      </c>
    </row>
    <row r="329" spans="1:4" x14ac:dyDescent="0.25">
      <c r="A329">
        <v>6</v>
      </c>
      <c r="B329" s="70" t="s">
        <v>225</v>
      </c>
      <c r="C329" s="72">
        <v>4000</v>
      </c>
      <c r="D329" s="72">
        <v>79.911437778673843</v>
      </c>
    </row>
    <row r="330" spans="1:4" x14ac:dyDescent="0.25">
      <c r="A330">
        <v>7</v>
      </c>
      <c r="B330" s="70" t="s">
        <v>224</v>
      </c>
      <c r="C330" s="72">
        <v>0</v>
      </c>
      <c r="D330" s="72">
        <v>0</v>
      </c>
    </row>
    <row r="331" spans="1:4" x14ac:dyDescent="0.25">
      <c r="A331">
        <v>7</v>
      </c>
      <c r="B331" s="70" t="s">
        <v>224</v>
      </c>
      <c r="C331" s="72">
        <v>100</v>
      </c>
      <c r="D331" s="72">
        <v>3.0272099208804479</v>
      </c>
    </row>
    <row r="332" spans="1:4" x14ac:dyDescent="0.25">
      <c r="A332">
        <v>7</v>
      </c>
      <c r="B332" s="70" t="s">
        <v>224</v>
      </c>
      <c r="C332" s="72">
        <v>200</v>
      </c>
      <c r="D332" s="72">
        <v>6.0544198417608959</v>
      </c>
    </row>
    <row r="333" spans="1:4" x14ac:dyDescent="0.25">
      <c r="A333">
        <v>7</v>
      </c>
      <c r="B333" s="70" t="s">
        <v>224</v>
      </c>
      <c r="C333" s="72">
        <v>300</v>
      </c>
      <c r="D333" s="72">
        <v>9.0816297626413434</v>
      </c>
    </row>
    <row r="334" spans="1:4" x14ac:dyDescent="0.25">
      <c r="A334">
        <v>7</v>
      </c>
      <c r="B334" s="70" t="s">
        <v>224</v>
      </c>
      <c r="C334" s="72">
        <v>400</v>
      </c>
      <c r="D334" s="72">
        <v>12.108839683521792</v>
      </c>
    </row>
    <row r="335" spans="1:4" x14ac:dyDescent="0.25">
      <c r="A335">
        <v>7</v>
      </c>
      <c r="B335" s="70" t="s">
        <v>224</v>
      </c>
      <c r="C335" s="72">
        <v>500</v>
      </c>
      <c r="D335" s="72">
        <v>15.136049604402238</v>
      </c>
    </row>
    <row r="336" spans="1:4" x14ac:dyDescent="0.25">
      <c r="A336">
        <v>7</v>
      </c>
      <c r="B336" s="70" t="s">
        <v>224</v>
      </c>
      <c r="C336" s="72">
        <v>600</v>
      </c>
      <c r="D336" s="72">
        <v>18.163259525282687</v>
      </c>
    </row>
    <row r="337" spans="1:4" x14ac:dyDescent="0.25">
      <c r="A337">
        <v>7</v>
      </c>
      <c r="B337" s="70" t="s">
        <v>224</v>
      </c>
      <c r="C337" s="72">
        <v>700</v>
      </c>
      <c r="D337" s="72">
        <v>21.190469446163135</v>
      </c>
    </row>
    <row r="338" spans="1:4" x14ac:dyDescent="0.25">
      <c r="A338">
        <v>7</v>
      </c>
      <c r="B338" s="70" t="s">
        <v>224</v>
      </c>
      <c r="C338" s="72">
        <v>800</v>
      </c>
      <c r="D338" s="72">
        <v>24.217679367043583</v>
      </c>
    </row>
    <row r="339" spans="1:4" x14ac:dyDescent="0.25">
      <c r="A339">
        <v>7</v>
      </c>
      <c r="B339" s="70" t="s">
        <v>224</v>
      </c>
      <c r="C339" s="72">
        <v>900</v>
      </c>
      <c r="D339" s="72">
        <v>27.244889287924028</v>
      </c>
    </row>
    <row r="340" spans="1:4" x14ac:dyDescent="0.25">
      <c r="A340">
        <v>7</v>
      </c>
      <c r="B340" s="70" t="s">
        <v>224</v>
      </c>
      <c r="C340" s="72">
        <v>1000</v>
      </c>
      <c r="D340" s="72">
        <v>30.272099208804477</v>
      </c>
    </row>
    <row r="341" spans="1:4" x14ac:dyDescent="0.25">
      <c r="A341">
        <v>7</v>
      </c>
      <c r="B341" s="70" t="s">
        <v>224</v>
      </c>
      <c r="C341" s="72">
        <v>1100</v>
      </c>
      <c r="D341" s="72">
        <v>33.299309129684929</v>
      </c>
    </row>
    <row r="342" spans="1:4" x14ac:dyDescent="0.25">
      <c r="A342">
        <v>7</v>
      </c>
      <c r="B342" s="70" t="s">
        <v>224</v>
      </c>
      <c r="C342" s="72">
        <v>1200</v>
      </c>
      <c r="D342" s="72">
        <v>36.326519050565373</v>
      </c>
    </row>
    <row r="343" spans="1:4" x14ac:dyDescent="0.25">
      <c r="A343">
        <v>7</v>
      </c>
      <c r="B343" s="70" t="s">
        <v>224</v>
      </c>
      <c r="C343" s="72">
        <v>1300</v>
      </c>
      <c r="D343" s="72">
        <v>39.353728971445818</v>
      </c>
    </row>
    <row r="344" spans="1:4" x14ac:dyDescent="0.25">
      <c r="A344">
        <v>7</v>
      </c>
      <c r="B344" s="70" t="s">
        <v>224</v>
      </c>
      <c r="C344" s="72">
        <v>1400</v>
      </c>
      <c r="D344" s="72">
        <v>42.38093889232627</v>
      </c>
    </row>
    <row r="345" spans="1:4" x14ac:dyDescent="0.25">
      <c r="A345">
        <v>7</v>
      </c>
      <c r="B345" s="70" t="s">
        <v>224</v>
      </c>
      <c r="C345" s="72">
        <v>1500</v>
      </c>
      <c r="D345" s="72">
        <v>45.408148813206715</v>
      </c>
    </row>
    <row r="346" spans="1:4" x14ac:dyDescent="0.25">
      <c r="A346">
        <v>7</v>
      </c>
      <c r="B346" s="70" t="s">
        <v>224</v>
      </c>
      <c r="C346" s="72">
        <v>1600</v>
      </c>
      <c r="D346" s="72">
        <v>48.435358734087167</v>
      </c>
    </row>
    <row r="347" spans="1:4" x14ac:dyDescent="0.25">
      <c r="A347">
        <v>7</v>
      </c>
      <c r="B347" s="70" t="s">
        <v>224</v>
      </c>
      <c r="C347" s="72">
        <v>1700</v>
      </c>
      <c r="D347" s="72">
        <v>51.462568654967612</v>
      </c>
    </row>
    <row r="348" spans="1:4" x14ac:dyDescent="0.25">
      <c r="A348">
        <v>7</v>
      </c>
      <c r="B348" s="70" t="s">
        <v>224</v>
      </c>
      <c r="C348" s="72">
        <v>1800</v>
      </c>
      <c r="D348" s="72">
        <v>54.489778575848057</v>
      </c>
    </row>
    <row r="349" spans="1:4" x14ac:dyDescent="0.25">
      <c r="A349">
        <v>7</v>
      </c>
      <c r="B349" s="70" t="s">
        <v>224</v>
      </c>
      <c r="C349" s="72">
        <v>1900</v>
      </c>
      <c r="D349" s="72">
        <v>57.516988496728509</v>
      </c>
    </row>
    <row r="350" spans="1:4" x14ac:dyDescent="0.25">
      <c r="A350">
        <v>7</v>
      </c>
      <c r="B350" s="70" t="s">
        <v>224</v>
      </c>
      <c r="C350" s="72">
        <v>2000</v>
      </c>
      <c r="D350" s="72">
        <v>60.544198417608953</v>
      </c>
    </row>
    <row r="351" spans="1:4" x14ac:dyDescent="0.25">
      <c r="A351">
        <v>7</v>
      </c>
      <c r="B351" s="70" t="s">
        <v>224</v>
      </c>
      <c r="C351" s="72">
        <v>2100</v>
      </c>
      <c r="D351" s="72">
        <v>63.571408338489405</v>
      </c>
    </row>
    <row r="352" spans="1:4" x14ac:dyDescent="0.25">
      <c r="A352">
        <v>7</v>
      </c>
      <c r="B352" s="70" t="s">
        <v>224</v>
      </c>
      <c r="C352" s="72">
        <v>2200</v>
      </c>
      <c r="D352" s="72">
        <v>66.598618259369857</v>
      </c>
    </row>
    <row r="353" spans="1:4" x14ac:dyDescent="0.25">
      <c r="A353">
        <v>7</v>
      </c>
      <c r="B353" s="70" t="s">
        <v>224</v>
      </c>
      <c r="C353" s="72">
        <v>2300</v>
      </c>
      <c r="D353" s="72">
        <v>69.625828180250295</v>
      </c>
    </row>
    <row r="354" spans="1:4" x14ac:dyDescent="0.25">
      <c r="A354">
        <v>7</v>
      </c>
      <c r="B354" s="70" t="s">
        <v>224</v>
      </c>
      <c r="C354" s="72">
        <v>2400</v>
      </c>
      <c r="D354" s="72">
        <v>72.653038101130747</v>
      </c>
    </row>
    <row r="355" spans="1:4" x14ac:dyDescent="0.25">
      <c r="A355">
        <v>7</v>
      </c>
      <c r="B355" s="70" t="s">
        <v>224</v>
      </c>
      <c r="C355" s="72">
        <v>2500</v>
      </c>
      <c r="D355" s="72">
        <v>75.680248022011199</v>
      </c>
    </row>
    <row r="356" spans="1:4" x14ac:dyDescent="0.25">
      <c r="A356">
        <v>7</v>
      </c>
      <c r="B356" s="70" t="s">
        <v>224</v>
      </c>
      <c r="C356" s="72">
        <v>2600</v>
      </c>
      <c r="D356" s="72">
        <v>78.707457942891637</v>
      </c>
    </row>
    <row r="357" spans="1:4" x14ac:dyDescent="0.25">
      <c r="A357">
        <v>7</v>
      </c>
      <c r="B357" s="70" t="s">
        <v>224</v>
      </c>
      <c r="C357" s="72">
        <v>2700</v>
      </c>
      <c r="D357" s="72">
        <v>81.734667863772088</v>
      </c>
    </row>
    <row r="358" spans="1:4" x14ac:dyDescent="0.25">
      <c r="A358">
        <v>7</v>
      </c>
      <c r="B358" s="70" t="s">
        <v>224</v>
      </c>
      <c r="C358" s="72">
        <v>2800</v>
      </c>
      <c r="D358" s="72">
        <v>84.76187778465254</v>
      </c>
    </row>
    <row r="359" spans="1:4" x14ac:dyDescent="0.25">
      <c r="A359">
        <v>7</v>
      </c>
      <c r="B359" s="70" t="s">
        <v>224</v>
      </c>
      <c r="C359" s="72">
        <v>2900</v>
      </c>
      <c r="D359" s="72">
        <v>87.789087705532978</v>
      </c>
    </row>
    <row r="360" spans="1:4" x14ac:dyDescent="0.25">
      <c r="A360">
        <v>7</v>
      </c>
      <c r="B360" s="70" t="s">
        <v>224</v>
      </c>
      <c r="C360" s="72">
        <v>3000</v>
      </c>
      <c r="D360" s="72">
        <v>90.81629762641343</v>
      </c>
    </row>
    <row r="361" spans="1:4" x14ac:dyDescent="0.25">
      <c r="A361">
        <v>7</v>
      </c>
      <c r="B361" s="70" t="s">
        <v>224</v>
      </c>
      <c r="C361" s="72">
        <v>3100</v>
      </c>
      <c r="D361" s="72">
        <v>93.843507547293882</v>
      </c>
    </row>
    <row r="362" spans="1:4" x14ac:dyDescent="0.25">
      <c r="A362">
        <v>7</v>
      </c>
      <c r="B362" s="70" t="s">
        <v>224</v>
      </c>
      <c r="C362" s="72">
        <v>3200</v>
      </c>
      <c r="D362" s="72">
        <v>96.870717468174334</v>
      </c>
    </row>
    <row r="363" spans="1:4" x14ac:dyDescent="0.25">
      <c r="A363">
        <v>7</v>
      </c>
      <c r="B363" s="70" t="s">
        <v>224</v>
      </c>
      <c r="C363" s="72">
        <v>3300</v>
      </c>
      <c r="D363" s="72">
        <v>99.897927389054772</v>
      </c>
    </row>
    <row r="364" spans="1:4" x14ac:dyDescent="0.25">
      <c r="A364">
        <v>7</v>
      </c>
      <c r="B364" s="70" t="s">
        <v>224</v>
      </c>
      <c r="C364" s="72">
        <v>3400</v>
      </c>
      <c r="D364" s="72">
        <v>102.92513730993522</v>
      </c>
    </row>
    <row r="365" spans="1:4" x14ac:dyDescent="0.25">
      <c r="A365">
        <v>7</v>
      </c>
      <c r="B365" s="70" t="s">
        <v>224</v>
      </c>
      <c r="C365" s="72">
        <v>3500</v>
      </c>
      <c r="D365" s="72">
        <v>105.95234723081568</v>
      </c>
    </row>
    <row r="366" spans="1:4" x14ac:dyDescent="0.25">
      <c r="A366">
        <v>7</v>
      </c>
      <c r="B366" s="70" t="s">
        <v>224</v>
      </c>
      <c r="C366" s="72">
        <v>3600</v>
      </c>
      <c r="D366" s="72">
        <v>108.97955715169611</v>
      </c>
    </row>
    <row r="367" spans="1:4" x14ac:dyDescent="0.25">
      <c r="A367">
        <v>7</v>
      </c>
      <c r="B367" s="70" t="s">
        <v>224</v>
      </c>
      <c r="C367" s="72">
        <v>3700</v>
      </c>
      <c r="D367" s="72">
        <v>112.00676707257657</v>
      </c>
    </row>
    <row r="368" spans="1:4" x14ac:dyDescent="0.25">
      <c r="A368">
        <v>7</v>
      </c>
      <c r="B368" s="70" t="s">
        <v>224</v>
      </c>
      <c r="C368" s="72">
        <v>3800</v>
      </c>
      <c r="D368" s="72">
        <v>115.03397699345702</v>
      </c>
    </row>
    <row r="369" spans="1:4" x14ac:dyDescent="0.25">
      <c r="A369">
        <v>7</v>
      </c>
      <c r="B369" s="70" t="s">
        <v>224</v>
      </c>
      <c r="C369" s="72">
        <v>3900</v>
      </c>
      <c r="D369" s="72">
        <v>118.06118691433745</v>
      </c>
    </row>
    <row r="370" spans="1:4" x14ac:dyDescent="0.25">
      <c r="A370">
        <v>7</v>
      </c>
      <c r="B370" s="70" t="s">
        <v>224</v>
      </c>
      <c r="C370" s="72">
        <v>4000</v>
      </c>
      <c r="D370" s="72">
        <v>121.08839683521791</v>
      </c>
    </row>
    <row r="371" spans="1:4" x14ac:dyDescent="0.25">
      <c r="A371">
        <v>7</v>
      </c>
      <c r="B371" s="70" t="s">
        <v>225</v>
      </c>
      <c r="C371" s="72">
        <v>0</v>
      </c>
      <c r="D371" s="72">
        <v>0</v>
      </c>
    </row>
    <row r="372" spans="1:4" x14ac:dyDescent="0.25">
      <c r="A372">
        <v>7</v>
      </c>
      <c r="B372" s="70" t="s">
        <v>225</v>
      </c>
      <c r="C372" s="72">
        <v>100</v>
      </c>
      <c r="D372" s="72">
        <v>1.9884342742786338</v>
      </c>
    </row>
    <row r="373" spans="1:4" x14ac:dyDescent="0.25">
      <c r="A373">
        <v>7</v>
      </c>
      <c r="B373" s="70" t="s">
        <v>225</v>
      </c>
      <c r="C373" s="72">
        <v>200</v>
      </c>
      <c r="D373" s="72">
        <v>3.9768685485572677</v>
      </c>
    </row>
    <row r="374" spans="1:4" x14ac:dyDescent="0.25">
      <c r="A374">
        <v>7</v>
      </c>
      <c r="B374" s="70" t="s">
        <v>225</v>
      </c>
      <c r="C374" s="72">
        <v>300</v>
      </c>
      <c r="D374" s="72">
        <v>5.965302822835902</v>
      </c>
    </row>
    <row r="375" spans="1:4" x14ac:dyDescent="0.25">
      <c r="A375">
        <v>7</v>
      </c>
      <c r="B375" s="70" t="s">
        <v>225</v>
      </c>
      <c r="C375" s="72">
        <v>400</v>
      </c>
      <c r="D375" s="72">
        <v>7.9537370971145354</v>
      </c>
    </row>
    <row r="376" spans="1:4" x14ac:dyDescent="0.25">
      <c r="A376">
        <v>7</v>
      </c>
      <c r="B376" s="70" t="s">
        <v>225</v>
      </c>
      <c r="C376" s="72">
        <v>500</v>
      </c>
      <c r="D376" s="72">
        <v>9.9421713713931688</v>
      </c>
    </row>
    <row r="377" spans="1:4" x14ac:dyDescent="0.25">
      <c r="A377">
        <v>7</v>
      </c>
      <c r="B377" s="70" t="s">
        <v>225</v>
      </c>
      <c r="C377" s="72">
        <v>600</v>
      </c>
      <c r="D377" s="72">
        <v>11.930605645671804</v>
      </c>
    </row>
    <row r="378" spans="1:4" x14ac:dyDescent="0.25">
      <c r="A378">
        <v>7</v>
      </c>
      <c r="B378" s="70" t="s">
        <v>225</v>
      </c>
      <c r="C378" s="72">
        <v>700</v>
      </c>
      <c r="D378" s="72">
        <v>13.919039919950437</v>
      </c>
    </row>
    <row r="379" spans="1:4" x14ac:dyDescent="0.25">
      <c r="A379">
        <v>7</v>
      </c>
      <c r="B379" s="70" t="s">
        <v>225</v>
      </c>
      <c r="C379" s="72">
        <v>800</v>
      </c>
      <c r="D379" s="72">
        <v>15.907474194229071</v>
      </c>
    </row>
    <row r="380" spans="1:4" x14ac:dyDescent="0.25">
      <c r="A380">
        <v>7</v>
      </c>
      <c r="B380" s="70" t="s">
        <v>225</v>
      </c>
      <c r="C380" s="72">
        <v>900</v>
      </c>
      <c r="D380" s="72">
        <v>17.895908468507706</v>
      </c>
    </row>
    <row r="381" spans="1:4" x14ac:dyDescent="0.25">
      <c r="A381">
        <v>7</v>
      </c>
      <c r="B381" s="70" t="s">
        <v>225</v>
      </c>
      <c r="C381" s="72">
        <v>1000</v>
      </c>
      <c r="D381" s="72">
        <v>19.884342742786338</v>
      </c>
    </row>
    <row r="382" spans="1:4" x14ac:dyDescent="0.25">
      <c r="A382">
        <v>7</v>
      </c>
      <c r="B382" s="70" t="s">
        <v>225</v>
      </c>
      <c r="C382" s="72">
        <v>1100</v>
      </c>
      <c r="D382" s="72">
        <v>21.872777017064973</v>
      </c>
    </row>
    <row r="383" spans="1:4" x14ac:dyDescent="0.25">
      <c r="A383">
        <v>7</v>
      </c>
      <c r="B383" s="70" t="s">
        <v>225</v>
      </c>
      <c r="C383" s="72">
        <v>1200</v>
      </c>
      <c r="D383" s="72">
        <v>23.861211291343608</v>
      </c>
    </row>
    <row r="384" spans="1:4" x14ac:dyDescent="0.25">
      <c r="A384">
        <v>7</v>
      </c>
      <c r="B384" s="70" t="s">
        <v>225</v>
      </c>
      <c r="C384" s="72">
        <v>1300</v>
      </c>
      <c r="D384" s="72">
        <v>25.849645565622239</v>
      </c>
    </row>
    <row r="385" spans="1:4" x14ac:dyDescent="0.25">
      <c r="A385">
        <v>7</v>
      </c>
      <c r="B385" s="70" t="s">
        <v>225</v>
      </c>
      <c r="C385" s="72">
        <v>1400</v>
      </c>
      <c r="D385" s="72">
        <v>27.838079839900875</v>
      </c>
    </row>
    <row r="386" spans="1:4" x14ac:dyDescent="0.25">
      <c r="A386">
        <v>7</v>
      </c>
      <c r="B386" s="70" t="s">
        <v>225</v>
      </c>
      <c r="C386" s="72">
        <v>1500</v>
      </c>
      <c r="D386" s="72">
        <v>29.826514114179506</v>
      </c>
    </row>
    <row r="387" spans="1:4" x14ac:dyDescent="0.25">
      <c r="A387">
        <v>7</v>
      </c>
      <c r="B387" s="70" t="s">
        <v>225</v>
      </c>
      <c r="C387" s="72">
        <v>1600</v>
      </c>
      <c r="D387" s="72">
        <v>31.814948388458141</v>
      </c>
    </row>
    <row r="388" spans="1:4" x14ac:dyDescent="0.25">
      <c r="A388">
        <v>7</v>
      </c>
      <c r="B388" s="70" t="s">
        <v>225</v>
      </c>
      <c r="C388" s="72">
        <v>1700</v>
      </c>
      <c r="D388" s="72">
        <v>33.803382662736773</v>
      </c>
    </row>
    <row r="389" spans="1:4" x14ac:dyDescent="0.25">
      <c r="A389">
        <v>7</v>
      </c>
      <c r="B389" s="70" t="s">
        <v>225</v>
      </c>
      <c r="C389" s="72">
        <v>1800</v>
      </c>
      <c r="D389" s="72">
        <v>35.791816937015412</v>
      </c>
    </row>
    <row r="390" spans="1:4" x14ac:dyDescent="0.25">
      <c r="A390">
        <v>7</v>
      </c>
      <c r="B390" s="70" t="s">
        <v>225</v>
      </c>
      <c r="C390" s="72">
        <v>1900</v>
      </c>
      <c r="D390" s="72">
        <v>37.780251211294043</v>
      </c>
    </row>
    <row r="391" spans="1:4" x14ac:dyDescent="0.25">
      <c r="A391">
        <v>7</v>
      </c>
      <c r="B391" s="70" t="s">
        <v>225</v>
      </c>
      <c r="C391" s="72">
        <v>2000</v>
      </c>
      <c r="D391" s="72">
        <v>39.768685485572675</v>
      </c>
    </row>
    <row r="392" spans="1:4" x14ac:dyDescent="0.25">
      <c r="A392">
        <v>7</v>
      </c>
      <c r="B392" s="70" t="s">
        <v>225</v>
      </c>
      <c r="C392" s="72">
        <v>2100</v>
      </c>
      <c r="D392" s="72">
        <v>41.757119759851314</v>
      </c>
    </row>
    <row r="393" spans="1:4" x14ac:dyDescent="0.25">
      <c r="A393">
        <v>7</v>
      </c>
      <c r="B393" s="70" t="s">
        <v>225</v>
      </c>
      <c r="C393" s="72">
        <v>2200</v>
      </c>
      <c r="D393" s="72">
        <v>43.745554034129945</v>
      </c>
    </row>
    <row r="394" spans="1:4" x14ac:dyDescent="0.25">
      <c r="A394">
        <v>7</v>
      </c>
      <c r="B394" s="70" t="s">
        <v>225</v>
      </c>
      <c r="C394" s="72">
        <v>2300</v>
      </c>
      <c r="D394" s="72">
        <v>45.733988308408577</v>
      </c>
    </row>
    <row r="395" spans="1:4" x14ac:dyDescent="0.25">
      <c r="A395">
        <v>7</v>
      </c>
      <c r="B395" s="70" t="s">
        <v>225</v>
      </c>
      <c r="C395" s="72">
        <v>2400</v>
      </c>
      <c r="D395" s="72">
        <v>47.722422582687216</v>
      </c>
    </row>
    <row r="396" spans="1:4" x14ac:dyDescent="0.25">
      <c r="A396">
        <v>7</v>
      </c>
      <c r="B396" s="70" t="s">
        <v>225</v>
      </c>
      <c r="C396" s="72">
        <v>2500</v>
      </c>
      <c r="D396" s="72">
        <v>49.710856856965847</v>
      </c>
    </row>
    <row r="397" spans="1:4" x14ac:dyDescent="0.25">
      <c r="A397">
        <v>7</v>
      </c>
      <c r="B397" s="70" t="s">
        <v>225</v>
      </c>
      <c r="C397" s="72">
        <v>2600</v>
      </c>
      <c r="D397" s="72">
        <v>51.699291131244479</v>
      </c>
    </row>
    <row r="398" spans="1:4" x14ac:dyDescent="0.25">
      <c r="A398">
        <v>7</v>
      </c>
      <c r="B398" s="70" t="s">
        <v>225</v>
      </c>
      <c r="C398" s="72">
        <v>2700</v>
      </c>
      <c r="D398" s="72">
        <v>53.687725405523118</v>
      </c>
    </row>
    <row r="399" spans="1:4" x14ac:dyDescent="0.25">
      <c r="A399">
        <v>7</v>
      </c>
      <c r="B399" s="70" t="s">
        <v>225</v>
      </c>
      <c r="C399" s="72">
        <v>2800</v>
      </c>
      <c r="D399" s="72">
        <v>55.676159679801749</v>
      </c>
    </row>
    <row r="400" spans="1:4" x14ac:dyDescent="0.25">
      <c r="A400">
        <v>7</v>
      </c>
      <c r="B400" s="70" t="s">
        <v>225</v>
      </c>
      <c r="C400" s="72">
        <v>2900</v>
      </c>
      <c r="D400" s="72">
        <v>57.664593954080381</v>
      </c>
    </row>
    <row r="401" spans="1:4" x14ac:dyDescent="0.25">
      <c r="A401">
        <v>7</v>
      </c>
      <c r="B401" s="70" t="s">
        <v>225</v>
      </c>
      <c r="C401" s="72">
        <v>3000</v>
      </c>
      <c r="D401" s="72">
        <v>59.653028228359013</v>
      </c>
    </row>
    <row r="402" spans="1:4" x14ac:dyDescent="0.25">
      <c r="A402">
        <v>7</v>
      </c>
      <c r="B402" s="70" t="s">
        <v>225</v>
      </c>
      <c r="C402" s="72">
        <v>3100</v>
      </c>
      <c r="D402" s="72">
        <v>61.641462502637651</v>
      </c>
    </row>
    <row r="403" spans="1:4" x14ac:dyDescent="0.25">
      <c r="A403">
        <v>7</v>
      </c>
      <c r="B403" s="70" t="s">
        <v>225</v>
      </c>
      <c r="C403" s="72">
        <v>3200</v>
      </c>
      <c r="D403" s="72">
        <v>63.629896776916283</v>
      </c>
    </row>
    <row r="404" spans="1:4" x14ac:dyDescent="0.25">
      <c r="A404">
        <v>7</v>
      </c>
      <c r="B404" s="70" t="s">
        <v>225</v>
      </c>
      <c r="C404" s="72">
        <v>3300</v>
      </c>
      <c r="D404" s="72">
        <v>65.618331051194914</v>
      </c>
    </row>
    <row r="405" spans="1:4" x14ac:dyDescent="0.25">
      <c r="A405">
        <v>7</v>
      </c>
      <c r="B405" s="70" t="s">
        <v>225</v>
      </c>
      <c r="C405" s="72">
        <v>3400</v>
      </c>
      <c r="D405" s="72">
        <v>67.606765325473546</v>
      </c>
    </row>
    <row r="406" spans="1:4" x14ac:dyDescent="0.25">
      <c r="A406">
        <v>7</v>
      </c>
      <c r="B406" s="70" t="s">
        <v>225</v>
      </c>
      <c r="C406" s="72">
        <v>3500</v>
      </c>
      <c r="D406" s="72">
        <v>69.595199599752192</v>
      </c>
    </row>
    <row r="407" spans="1:4" x14ac:dyDescent="0.25">
      <c r="A407">
        <v>7</v>
      </c>
      <c r="B407" s="70" t="s">
        <v>225</v>
      </c>
      <c r="C407" s="72">
        <v>3600</v>
      </c>
      <c r="D407" s="72">
        <v>71.583633874030824</v>
      </c>
    </row>
    <row r="408" spans="1:4" x14ac:dyDescent="0.25">
      <c r="A408">
        <v>7</v>
      </c>
      <c r="B408" s="70" t="s">
        <v>225</v>
      </c>
      <c r="C408" s="72">
        <v>3700</v>
      </c>
      <c r="D408" s="72">
        <v>73.572068148309455</v>
      </c>
    </row>
    <row r="409" spans="1:4" x14ac:dyDescent="0.25">
      <c r="A409">
        <v>7</v>
      </c>
      <c r="B409" s="70" t="s">
        <v>225</v>
      </c>
      <c r="C409" s="72">
        <v>3800</v>
      </c>
      <c r="D409" s="72">
        <v>75.560502422588087</v>
      </c>
    </row>
    <row r="410" spans="1:4" x14ac:dyDescent="0.25">
      <c r="A410">
        <v>7</v>
      </c>
      <c r="B410" s="70" t="s">
        <v>225</v>
      </c>
      <c r="C410" s="72">
        <v>3900</v>
      </c>
      <c r="D410" s="72">
        <v>77.548936696866718</v>
      </c>
    </row>
    <row r="411" spans="1:4" x14ac:dyDescent="0.25">
      <c r="A411">
        <v>7</v>
      </c>
      <c r="B411" s="70" t="s">
        <v>225</v>
      </c>
      <c r="C411" s="72">
        <v>4000</v>
      </c>
      <c r="D411" s="72">
        <v>79.53737097114535</v>
      </c>
    </row>
    <row r="412" spans="1:4" x14ac:dyDescent="0.25">
      <c r="A412">
        <v>9</v>
      </c>
      <c r="B412" s="70" t="s">
        <v>224</v>
      </c>
      <c r="C412" s="72">
        <v>0</v>
      </c>
      <c r="D412" s="72">
        <v>0</v>
      </c>
    </row>
    <row r="413" spans="1:4" x14ac:dyDescent="0.25">
      <c r="A413">
        <v>9</v>
      </c>
      <c r="B413" s="70" t="s">
        <v>224</v>
      </c>
      <c r="C413" s="72">
        <v>100</v>
      </c>
      <c r="D413" s="72">
        <v>5.1444517898513729</v>
      </c>
    </row>
    <row r="414" spans="1:4" x14ac:dyDescent="0.25">
      <c r="A414">
        <v>9</v>
      </c>
      <c r="B414" s="70" t="s">
        <v>224</v>
      </c>
      <c r="C414" s="72">
        <v>200</v>
      </c>
      <c r="D414" s="72">
        <v>10.288903579702746</v>
      </c>
    </row>
    <row r="415" spans="1:4" x14ac:dyDescent="0.25">
      <c r="A415">
        <v>9</v>
      </c>
      <c r="B415" s="70" t="s">
        <v>224</v>
      </c>
      <c r="C415" s="72">
        <v>300</v>
      </c>
      <c r="D415" s="72">
        <v>15.433355369554119</v>
      </c>
    </row>
    <row r="416" spans="1:4" x14ac:dyDescent="0.25">
      <c r="A416">
        <v>9</v>
      </c>
      <c r="B416" s="70" t="s">
        <v>224</v>
      </c>
      <c r="C416" s="72">
        <v>400</v>
      </c>
      <c r="D416" s="72">
        <v>20.577807159405491</v>
      </c>
    </row>
    <row r="417" spans="1:4" x14ac:dyDescent="0.25">
      <c r="A417">
        <v>9</v>
      </c>
      <c r="B417" s="70" t="s">
        <v>224</v>
      </c>
      <c r="C417" s="72">
        <v>500</v>
      </c>
      <c r="D417" s="72">
        <v>25.722258949256865</v>
      </c>
    </row>
    <row r="418" spans="1:4" x14ac:dyDescent="0.25">
      <c r="A418">
        <v>9</v>
      </c>
      <c r="B418" s="70" t="s">
        <v>224</v>
      </c>
      <c r="C418" s="72">
        <v>600</v>
      </c>
      <c r="D418" s="72">
        <v>30.866710739108239</v>
      </c>
    </row>
    <row r="419" spans="1:4" x14ac:dyDescent="0.25">
      <c r="A419">
        <v>9</v>
      </c>
      <c r="B419" s="70" t="s">
        <v>224</v>
      </c>
      <c r="C419" s="72">
        <v>700</v>
      </c>
      <c r="D419" s="72">
        <v>36.011162528959609</v>
      </c>
    </row>
    <row r="420" spans="1:4" x14ac:dyDescent="0.25">
      <c r="A420">
        <v>9</v>
      </c>
      <c r="B420" s="70" t="s">
        <v>224</v>
      </c>
      <c r="C420" s="72">
        <v>800</v>
      </c>
      <c r="D420" s="72">
        <v>41.155614318810983</v>
      </c>
    </row>
    <row r="421" spans="1:4" x14ac:dyDescent="0.25">
      <c r="A421">
        <v>9</v>
      </c>
      <c r="B421" s="70" t="s">
        <v>224</v>
      </c>
      <c r="C421" s="72">
        <v>900</v>
      </c>
      <c r="D421" s="72">
        <v>46.300066108662357</v>
      </c>
    </row>
    <row r="422" spans="1:4" x14ac:dyDescent="0.25">
      <c r="A422">
        <v>9</v>
      </c>
      <c r="B422" s="70" t="s">
        <v>224</v>
      </c>
      <c r="C422" s="72">
        <v>1000</v>
      </c>
      <c r="D422" s="72">
        <v>51.44451789851373</v>
      </c>
    </row>
    <row r="423" spans="1:4" x14ac:dyDescent="0.25">
      <c r="A423">
        <v>9</v>
      </c>
      <c r="B423" s="70" t="s">
        <v>224</v>
      </c>
      <c r="C423" s="72">
        <v>1100</v>
      </c>
      <c r="D423" s="72">
        <v>56.588969688365104</v>
      </c>
    </row>
    <row r="424" spans="1:4" x14ac:dyDescent="0.25">
      <c r="A424">
        <v>9</v>
      </c>
      <c r="B424" s="70" t="s">
        <v>224</v>
      </c>
      <c r="C424" s="72">
        <v>1200</v>
      </c>
      <c r="D424" s="72">
        <v>61.733421478216478</v>
      </c>
    </row>
    <row r="425" spans="1:4" x14ac:dyDescent="0.25">
      <c r="A425">
        <v>9</v>
      </c>
      <c r="B425" s="70" t="s">
        <v>224</v>
      </c>
      <c r="C425" s="72">
        <v>1300</v>
      </c>
      <c r="D425" s="72">
        <v>66.877873268067844</v>
      </c>
    </row>
    <row r="426" spans="1:4" x14ac:dyDescent="0.25">
      <c r="A426">
        <v>9</v>
      </c>
      <c r="B426" s="70" t="s">
        <v>224</v>
      </c>
      <c r="C426" s="72">
        <v>1400</v>
      </c>
      <c r="D426" s="72">
        <v>72.022325057919218</v>
      </c>
    </row>
    <row r="427" spans="1:4" x14ac:dyDescent="0.25">
      <c r="A427">
        <v>9</v>
      </c>
      <c r="B427" s="70" t="s">
        <v>224</v>
      </c>
      <c r="C427" s="72">
        <v>1500</v>
      </c>
      <c r="D427" s="72">
        <v>77.166776847770592</v>
      </c>
    </row>
    <row r="428" spans="1:4" x14ac:dyDescent="0.25">
      <c r="A428">
        <v>9</v>
      </c>
      <c r="B428" s="70" t="s">
        <v>224</v>
      </c>
      <c r="C428" s="72">
        <v>1600</v>
      </c>
      <c r="D428" s="72">
        <v>82.311228637621966</v>
      </c>
    </row>
    <row r="429" spans="1:4" x14ac:dyDescent="0.25">
      <c r="A429">
        <v>9</v>
      </c>
      <c r="B429" s="70" t="s">
        <v>224</v>
      </c>
      <c r="C429" s="72">
        <v>1700</v>
      </c>
      <c r="D429" s="72">
        <v>87.455680427473339</v>
      </c>
    </row>
    <row r="430" spans="1:4" x14ac:dyDescent="0.25">
      <c r="A430">
        <v>9</v>
      </c>
      <c r="B430" s="70" t="s">
        <v>224</v>
      </c>
      <c r="C430" s="72">
        <v>1800</v>
      </c>
      <c r="D430" s="72">
        <v>92.600132217324713</v>
      </c>
    </row>
    <row r="431" spans="1:4" x14ac:dyDescent="0.25">
      <c r="A431">
        <v>9</v>
      </c>
      <c r="B431" s="70" t="s">
        <v>224</v>
      </c>
      <c r="C431" s="72">
        <v>1900</v>
      </c>
      <c r="D431" s="72">
        <v>97.744584007176087</v>
      </c>
    </row>
    <row r="432" spans="1:4" x14ac:dyDescent="0.25">
      <c r="A432">
        <v>9</v>
      </c>
      <c r="B432" s="70" t="s">
        <v>224</v>
      </c>
      <c r="C432" s="72">
        <v>2000</v>
      </c>
      <c r="D432" s="72">
        <v>102.88903579702746</v>
      </c>
    </row>
    <row r="433" spans="1:4" x14ac:dyDescent="0.25">
      <c r="A433">
        <v>9</v>
      </c>
      <c r="B433" s="70" t="s">
        <v>224</v>
      </c>
      <c r="C433" s="72">
        <v>2100</v>
      </c>
      <c r="D433" s="72">
        <v>108.03348758687883</v>
      </c>
    </row>
    <row r="434" spans="1:4" x14ac:dyDescent="0.25">
      <c r="A434">
        <v>9</v>
      </c>
      <c r="B434" s="70" t="s">
        <v>224</v>
      </c>
      <c r="C434" s="72">
        <v>2200</v>
      </c>
      <c r="D434" s="72">
        <v>113.17793937673021</v>
      </c>
    </row>
    <row r="435" spans="1:4" x14ac:dyDescent="0.25">
      <c r="A435">
        <v>9</v>
      </c>
      <c r="B435" s="70" t="s">
        <v>224</v>
      </c>
      <c r="C435" s="72">
        <v>2300</v>
      </c>
      <c r="D435" s="72">
        <v>118.32239116658158</v>
      </c>
    </row>
    <row r="436" spans="1:4" x14ac:dyDescent="0.25">
      <c r="A436">
        <v>9</v>
      </c>
      <c r="B436" s="70" t="s">
        <v>224</v>
      </c>
      <c r="C436" s="72">
        <v>2400</v>
      </c>
      <c r="D436" s="72">
        <v>123.46684295643296</v>
      </c>
    </row>
    <row r="437" spans="1:4" x14ac:dyDescent="0.25">
      <c r="A437">
        <v>9</v>
      </c>
      <c r="B437" s="70" t="s">
        <v>224</v>
      </c>
      <c r="C437" s="72">
        <v>2500</v>
      </c>
      <c r="D437" s="72">
        <v>128.61129474628433</v>
      </c>
    </row>
    <row r="438" spans="1:4" x14ac:dyDescent="0.25">
      <c r="A438">
        <v>9</v>
      </c>
      <c r="B438" s="70" t="s">
        <v>224</v>
      </c>
      <c r="C438" s="72">
        <v>2600</v>
      </c>
      <c r="D438" s="72">
        <v>133.75574653613569</v>
      </c>
    </row>
    <row r="439" spans="1:4" x14ac:dyDescent="0.25">
      <c r="A439">
        <v>9</v>
      </c>
      <c r="B439" s="70" t="s">
        <v>224</v>
      </c>
      <c r="C439" s="72">
        <v>2700</v>
      </c>
      <c r="D439" s="72">
        <v>138.90019832598708</v>
      </c>
    </row>
    <row r="440" spans="1:4" x14ac:dyDescent="0.25">
      <c r="A440">
        <v>9</v>
      </c>
      <c r="B440" s="70" t="s">
        <v>224</v>
      </c>
      <c r="C440" s="72">
        <v>2800</v>
      </c>
      <c r="D440" s="72">
        <v>144.04465011583844</v>
      </c>
    </row>
    <row r="441" spans="1:4" x14ac:dyDescent="0.25">
      <c r="A441">
        <v>9</v>
      </c>
      <c r="B441" s="70" t="s">
        <v>224</v>
      </c>
      <c r="C441" s="72">
        <v>2900</v>
      </c>
      <c r="D441" s="72">
        <v>149.18910190568982</v>
      </c>
    </row>
    <row r="442" spans="1:4" x14ac:dyDescent="0.25">
      <c r="A442">
        <v>9</v>
      </c>
      <c r="B442" s="70" t="s">
        <v>224</v>
      </c>
      <c r="C442" s="72">
        <v>3000</v>
      </c>
      <c r="D442" s="72">
        <v>154.33355369554118</v>
      </c>
    </row>
    <row r="443" spans="1:4" x14ac:dyDescent="0.25">
      <c r="A443">
        <v>9</v>
      </c>
      <c r="B443" s="70" t="s">
        <v>224</v>
      </c>
      <c r="C443" s="72">
        <v>3100</v>
      </c>
      <c r="D443" s="72">
        <v>159.47800548539257</v>
      </c>
    </row>
    <row r="444" spans="1:4" x14ac:dyDescent="0.25">
      <c r="A444">
        <v>9</v>
      </c>
      <c r="B444" s="70" t="s">
        <v>224</v>
      </c>
      <c r="C444" s="72">
        <v>3200</v>
      </c>
      <c r="D444" s="72">
        <v>164.62245727524393</v>
      </c>
    </row>
    <row r="445" spans="1:4" x14ac:dyDescent="0.25">
      <c r="A445">
        <v>9</v>
      </c>
      <c r="B445" s="70" t="s">
        <v>224</v>
      </c>
      <c r="C445" s="72">
        <v>3300</v>
      </c>
      <c r="D445" s="72">
        <v>169.76690906509532</v>
      </c>
    </row>
    <row r="446" spans="1:4" x14ac:dyDescent="0.25">
      <c r="A446">
        <v>9</v>
      </c>
      <c r="B446" s="70" t="s">
        <v>224</v>
      </c>
      <c r="C446" s="72">
        <v>3400</v>
      </c>
      <c r="D446" s="72">
        <v>174.91136085494668</v>
      </c>
    </row>
    <row r="447" spans="1:4" x14ac:dyDescent="0.25">
      <c r="A447">
        <v>9</v>
      </c>
      <c r="B447" s="70" t="s">
        <v>224</v>
      </c>
      <c r="C447" s="72">
        <v>3500</v>
      </c>
      <c r="D447" s="72">
        <v>180.05581264479807</v>
      </c>
    </row>
    <row r="448" spans="1:4" x14ac:dyDescent="0.25">
      <c r="A448">
        <v>9</v>
      </c>
      <c r="B448" s="70" t="s">
        <v>224</v>
      </c>
      <c r="C448" s="72">
        <v>3600</v>
      </c>
      <c r="D448" s="72">
        <v>185.20026443464943</v>
      </c>
    </row>
    <row r="449" spans="1:4" x14ac:dyDescent="0.25">
      <c r="A449">
        <v>9</v>
      </c>
      <c r="B449" s="70" t="s">
        <v>224</v>
      </c>
      <c r="C449" s="72">
        <v>3700</v>
      </c>
      <c r="D449" s="72">
        <v>190.34471622450081</v>
      </c>
    </row>
    <row r="450" spans="1:4" x14ac:dyDescent="0.25">
      <c r="A450">
        <v>9</v>
      </c>
      <c r="B450" s="70" t="s">
        <v>224</v>
      </c>
      <c r="C450" s="72">
        <v>3800</v>
      </c>
      <c r="D450" s="72">
        <v>195.48916801435217</v>
      </c>
    </row>
    <row r="451" spans="1:4" x14ac:dyDescent="0.25">
      <c r="A451">
        <v>9</v>
      </c>
      <c r="B451" s="70" t="s">
        <v>224</v>
      </c>
      <c r="C451" s="72">
        <v>3900</v>
      </c>
      <c r="D451" s="72">
        <v>200.63361980420356</v>
      </c>
    </row>
    <row r="452" spans="1:4" x14ac:dyDescent="0.25">
      <c r="A452">
        <v>9</v>
      </c>
      <c r="B452" s="70" t="s">
        <v>224</v>
      </c>
      <c r="C452" s="72">
        <v>4000</v>
      </c>
      <c r="D452" s="72">
        <v>205.77807159405492</v>
      </c>
    </row>
    <row r="453" spans="1:4" x14ac:dyDescent="0.25">
      <c r="A453">
        <v>9</v>
      </c>
      <c r="B453" s="70" t="s">
        <v>225</v>
      </c>
      <c r="C453" s="72">
        <v>0</v>
      </c>
      <c r="D453" s="72">
        <v>0</v>
      </c>
    </row>
    <row r="454" spans="1:4" x14ac:dyDescent="0.25">
      <c r="A454">
        <v>9</v>
      </c>
      <c r="B454" s="70" t="s">
        <v>225</v>
      </c>
      <c r="C454" s="72">
        <v>100</v>
      </c>
      <c r="D454" s="72">
        <v>3.1978582998246283</v>
      </c>
    </row>
    <row r="455" spans="1:4" x14ac:dyDescent="0.25">
      <c r="A455">
        <v>9</v>
      </c>
      <c r="B455" s="70" t="s">
        <v>225</v>
      </c>
      <c r="C455" s="72">
        <v>200</v>
      </c>
      <c r="D455" s="72">
        <v>6.3957165996492567</v>
      </c>
    </row>
    <row r="456" spans="1:4" x14ac:dyDescent="0.25">
      <c r="A456">
        <v>9</v>
      </c>
      <c r="B456" s="70" t="s">
        <v>225</v>
      </c>
      <c r="C456" s="72">
        <v>300</v>
      </c>
      <c r="D456" s="72">
        <v>9.5935748994738841</v>
      </c>
    </row>
    <row r="457" spans="1:4" x14ac:dyDescent="0.25">
      <c r="A457">
        <v>9</v>
      </c>
      <c r="B457" s="70" t="s">
        <v>225</v>
      </c>
      <c r="C457" s="72">
        <v>400</v>
      </c>
      <c r="D457" s="72">
        <v>12.791433199298513</v>
      </c>
    </row>
    <row r="458" spans="1:4" x14ac:dyDescent="0.25">
      <c r="A458">
        <v>9</v>
      </c>
      <c r="B458" s="70" t="s">
        <v>225</v>
      </c>
      <c r="C458" s="72">
        <v>500</v>
      </c>
      <c r="D458" s="72">
        <v>15.989291499123141</v>
      </c>
    </row>
    <row r="459" spans="1:4" x14ac:dyDescent="0.25">
      <c r="A459">
        <v>9</v>
      </c>
      <c r="B459" s="70" t="s">
        <v>225</v>
      </c>
      <c r="C459" s="72">
        <v>600</v>
      </c>
      <c r="D459" s="72">
        <v>19.187149798947768</v>
      </c>
    </row>
    <row r="460" spans="1:4" x14ac:dyDescent="0.25">
      <c r="A460">
        <v>9</v>
      </c>
      <c r="B460" s="70" t="s">
        <v>225</v>
      </c>
      <c r="C460" s="72">
        <v>700</v>
      </c>
      <c r="D460" s="72">
        <v>22.385008098772399</v>
      </c>
    </row>
    <row r="461" spans="1:4" x14ac:dyDescent="0.25">
      <c r="A461">
        <v>9</v>
      </c>
      <c r="B461" s="70" t="s">
        <v>225</v>
      </c>
      <c r="C461" s="72">
        <v>800</v>
      </c>
      <c r="D461" s="72">
        <v>25.582866398597027</v>
      </c>
    </row>
    <row r="462" spans="1:4" x14ac:dyDescent="0.25">
      <c r="A462">
        <v>9</v>
      </c>
      <c r="B462" s="70" t="s">
        <v>225</v>
      </c>
      <c r="C462" s="72">
        <v>900</v>
      </c>
      <c r="D462" s="72">
        <v>28.780724698421654</v>
      </c>
    </row>
    <row r="463" spans="1:4" x14ac:dyDescent="0.25">
      <c r="A463">
        <v>9</v>
      </c>
      <c r="B463" s="70" t="s">
        <v>225</v>
      </c>
      <c r="C463" s="72">
        <v>1000</v>
      </c>
      <c r="D463" s="72">
        <v>31.978582998246281</v>
      </c>
    </row>
    <row r="464" spans="1:4" x14ac:dyDescent="0.25">
      <c r="A464">
        <v>9</v>
      </c>
      <c r="B464" s="70" t="s">
        <v>225</v>
      </c>
      <c r="C464" s="72">
        <v>1100</v>
      </c>
      <c r="D464" s="72">
        <v>35.176441298070912</v>
      </c>
    </row>
    <row r="465" spans="1:4" x14ac:dyDescent="0.25">
      <c r="A465">
        <v>9</v>
      </c>
      <c r="B465" s="70" t="s">
        <v>225</v>
      </c>
      <c r="C465" s="72">
        <v>1200</v>
      </c>
      <c r="D465" s="72">
        <v>38.374299597895536</v>
      </c>
    </row>
    <row r="466" spans="1:4" x14ac:dyDescent="0.25">
      <c r="A466">
        <v>9</v>
      </c>
      <c r="B466" s="70" t="s">
        <v>225</v>
      </c>
      <c r="C466" s="72">
        <v>1300</v>
      </c>
      <c r="D466" s="72">
        <v>41.572157897720167</v>
      </c>
    </row>
    <row r="467" spans="1:4" x14ac:dyDescent="0.25">
      <c r="A467">
        <v>9</v>
      </c>
      <c r="B467" s="70" t="s">
        <v>225</v>
      </c>
      <c r="C467" s="72">
        <v>1400</v>
      </c>
      <c r="D467" s="72">
        <v>44.770016197544798</v>
      </c>
    </row>
    <row r="468" spans="1:4" x14ac:dyDescent="0.25">
      <c r="A468">
        <v>9</v>
      </c>
      <c r="B468" s="70" t="s">
        <v>225</v>
      </c>
      <c r="C468" s="72">
        <v>1500</v>
      </c>
      <c r="D468" s="72">
        <v>47.967874497369422</v>
      </c>
    </row>
    <row r="469" spans="1:4" x14ac:dyDescent="0.25">
      <c r="A469">
        <v>9</v>
      </c>
      <c r="B469" s="70" t="s">
        <v>225</v>
      </c>
      <c r="C469" s="72">
        <v>1600</v>
      </c>
      <c r="D469" s="72">
        <v>51.165732797194053</v>
      </c>
    </row>
    <row r="470" spans="1:4" x14ac:dyDescent="0.25">
      <c r="A470">
        <v>9</v>
      </c>
      <c r="B470" s="70" t="s">
        <v>225</v>
      </c>
      <c r="C470" s="72">
        <v>1700</v>
      </c>
      <c r="D470" s="72">
        <v>54.363591097018677</v>
      </c>
    </row>
    <row r="471" spans="1:4" x14ac:dyDescent="0.25">
      <c r="A471">
        <v>9</v>
      </c>
      <c r="B471" s="70" t="s">
        <v>225</v>
      </c>
      <c r="C471" s="72">
        <v>1800</v>
      </c>
      <c r="D471" s="72">
        <v>57.561449396843308</v>
      </c>
    </row>
    <row r="472" spans="1:4" x14ac:dyDescent="0.25">
      <c r="A472">
        <v>9</v>
      </c>
      <c r="B472" s="70" t="s">
        <v>225</v>
      </c>
      <c r="C472" s="72">
        <v>1900</v>
      </c>
      <c r="D472" s="72">
        <v>60.759307696667939</v>
      </c>
    </row>
    <row r="473" spans="1:4" x14ac:dyDescent="0.25">
      <c r="A473">
        <v>9</v>
      </c>
      <c r="B473" s="70" t="s">
        <v>225</v>
      </c>
      <c r="C473" s="72">
        <v>2000</v>
      </c>
      <c r="D473" s="72">
        <v>63.957165996492563</v>
      </c>
    </row>
    <row r="474" spans="1:4" x14ac:dyDescent="0.25">
      <c r="A474">
        <v>9</v>
      </c>
      <c r="B474" s="70" t="s">
        <v>225</v>
      </c>
      <c r="C474" s="72">
        <v>2100</v>
      </c>
      <c r="D474" s="72">
        <v>67.155024296317194</v>
      </c>
    </row>
    <row r="475" spans="1:4" x14ac:dyDescent="0.25">
      <c r="A475">
        <v>9</v>
      </c>
      <c r="B475" s="70" t="s">
        <v>225</v>
      </c>
      <c r="C475" s="72">
        <v>2200</v>
      </c>
      <c r="D475" s="72">
        <v>70.352882596141825</v>
      </c>
    </row>
    <row r="476" spans="1:4" x14ac:dyDescent="0.25">
      <c r="A476">
        <v>9</v>
      </c>
      <c r="B476" s="70" t="s">
        <v>225</v>
      </c>
      <c r="C476" s="72">
        <v>2300</v>
      </c>
      <c r="D476" s="72">
        <v>73.550740895966456</v>
      </c>
    </row>
    <row r="477" spans="1:4" x14ac:dyDescent="0.25">
      <c r="A477">
        <v>9</v>
      </c>
      <c r="B477" s="70" t="s">
        <v>225</v>
      </c>
      <c r="C477" s="72">
        <v>2400</v>
      </c>
      <c r="D477" s="72">
        <v>76.748599195791073</v>
      </c>
    </row>
    <row r="478" spans="1:4" x14ac:dyDescent="0.25">
      <c r="A478">
        <v>9</v>
      </c>
      <c r="B478" s="70" t="s">
        <v>225</v>
      </c>
      <c r="C478" s="72">
        <v>2500</v>
      </c>
      <c r="D478" s="72">
        <v>79.946457495615704</v>
      </c>
    </row>
    <row r="479" spans="1:4" x14ac:dyDescent="0.25">
      <c r="A479">
        <v>9</v>
      </c>
      <c r="B479" s="70" t="s">
        <v>225</v>
      </c>
      <c r="C479" s="72">
        <v>2600</v>
      </c>
      <c r="D479" s="72">
        <v>83.144315795440335</v>
      </c>
    </row>
    <row r="480" spans="1:4" x14ac:dyDescent="0.25">
      <c r="A480">
        <v>9</v>
      </c>
      <c r="B480" s="70" t="s">
        <v>225</v>
      </c>
      <c r="C480" s="72">
        <v>2700</v>
      </c>
      <c r="D480" s="72">
        <v>86.342174095264966</v>
      </c>
    </row>
    <row r="481" spans="1:4" x14ac:dyDescent="0.25">
      <c r="A481">
        <v>9</v>
      </c>
      <c r="B481" s="70" t="s">
        <v>225</v>
      </c>
      <c r="C481" s="72">
        <v>2800</v>
      </c>
      <c r="D481" s="72">
        <v>89.540032395089597</v>
      </c>
    </row>
    <row r="482" spans="1:4" x14ac:dyDescent="0.25">
      <c r="A482">
        <v>9</v>
      </c>
      <c r="B482" s="70" t="s">
        <v>225</v>
      </c>
      <c r="C482" s="72">
        <v>2900</v>
      </c>
      <c r="D482" s="72">
        <v>92.737890694914213</v>
      </c>
    </row>
    <row r="483" spans="1:4" x14ac:dyDescent="0.25">
      <c r="A483">
        <v>9</v>
      </c>
      <c r="B483" s="70" t="s">
        <v>225</v>
      </c>
      <c r="C483" s="72">
        <v>3000</v>
      </c>
      <c r="D483" s="72">
        <v>95.935748994738844</v>
      </c>
    </row>
    <row r="484" spans="1:4" x14ac:dyDescent="0.25">
      <c r="A484">
        <v>9</v>
      </c>
      <c r="B484" s="70" t="s">
        <v>225</v>
      </c>
      <c r="C484" s="72">
        <v>3100</v>
      </c>
      <c r="D484" s="72">
        <v>99.133607294563475</v>
      </c>
    </row>
    <row r="485" spans="1:4" x14ac:dyDescent="0.25">
      <c r="A485">
        <v>9</v>
      </c>
      <c r="B485" s="70" t="s">
        <v>225</v>
      </c>
      <c r="C485" s="72">
        <v>3200</v>
      </c>
      <c r="D485" s="72">
        <v>102.33146559438811</v>
      </c>
    </row>
    <row r="486" spans="1:4" x14ac:dyDescent="0.25">
      <c r="A486">
        <v>9</v>
      </c>
      <c r="B486" s="70" t="s">
        <v>225</v>
      </c>
      <c r="C486" s="72">
        <v>3300</v>
      </c>
      <c r="D486" s="72">
        <v>105.52932389421274</v>
      </c>
    </row>
    <row r="487" spans="1:4" x14ac:dyDescent="0.25">
      <c r="A487">
        <v>9</v>
      </c>
      <c r="B487" s="70" t="s">
        <v>225</v>
      </c>
      <c r="C487" s="72">
        <v>3400</v>
      </c>
      <c r="D487" s="72">
        <v>108.72718219403735</v>
      </c>
    </row>
    <row r="488" spans="1:4" x14ac:dyDescent="0.25">
      <c r="A488">
        <v>9</v>
      </c>
      <c r="B488" s="70" t="s">
        <v>225</v>
      </c>
      <c r="C488" s="72">
        <v>3500</v>
      </c>
      <c r="D488" s="72">
        <v>111.92504049386199</v>
      </c>
    </row>
    <row r="489" spans="1:4" x14ac:dyDescent="0.25">
      <c r="A489">
        <v>9</v>
      </c>
      <c r="B489" s="70" t="s">
        <v>225</v>
      </c>
      <c r="C489" s="72">
        <v>3600</v>
      </c>
      <c r="D489" s="72">
        <v>115.12289879368662</v>
      </c>
    </row>
    <row r="490" spans="1:4" x14ac:dyDescent="0.25">
      <c r="A490">
        <v>9</v>
      </c>
      <c r="B490" s="70" t="s">
        <v>225</v>
      </c>
      <c r="C490" s="72">
        <v>3700</v>
      </c>
      <c r="D490" s="72">
        <v>118.32075709351125</v>
      </c>
    </row>
    <row r="491" spans="1:4" x14ac:dyDescent="0.25">
      <c r="A491">
        <v>9</v>
      </c>
      <c r="B491" s="70" t="s">
        <v>225</v>
      </c>
      <c r="C491" s="72">
        <v>3800</v>
      </c>
      <c r="D491" s="72">
        <v>121.51861539333588</v>
      </c>
    </row>
    <row r="492" spans="1:4" x14ac:dyDescent="0.25">
      <c r="A492">
        <v>9</v>
      </c>
      <c r="B492" s="70" t="s">
        <v>225</v>
      </c>
      <c r="C492" s="72">
        <v>3900</v>
      </c>
      <c r="D492" s="72">
        <v>124.71647369316051</v>
      </c>
    </row>
    <row r="493" spans="1:4" x14ac:dyDescent="0.25">
      <c r="A493">
        <v>9</v>
      </c>
      <c r="B493" s="70" t="s">
        <v>225</v>
      </c>
      <c r="C493" s="72">
        <v>4000</v>
      </c>
      <c r="D493" s="72">
        <v>127.91433199298513</v>
      </c>
    </row>
    <row r="494" spans="1:4" x14ac:dyDescent="0.25">
      <c r="A494">
        <v>10</v>
      </c>
      <c r="B494" s="70" t="s">
        <v>224</v>
      </c>
      <c r="C494" s="72">
        <v>0</v>
      </c>
      <c r="D494" s="72">
        <v>0</v>
      </c>
    </row>
    <row r="495" spans="1:4" x14ac:dyDescent="0.25">
      <c r="A495">
        <v>10</v>
      </c>
      <c r="B495" s="70" t="s">
        <v>224</v>
      </c>
      <c r="C495" s="72">
        <v>100</v>
      </c>
      <c r="D495" s="72">
        <v>4.4381069132875206</v>
      </c>
    </row>
    <row r="496" spans="1:4" x14ac:dyDescent="0.25">
      <c r="A496">
        <v>10</v>
      </c>
      <c r="B496" s="70" t="s">
        <v>224</v>
      </c>
      <c r="C496" s="72">
        <v>200</v>
      </c>
      <c r="D496" s="72">
        <v>8.8762138265750412</v>
      </c>
    </row>
    <row r="497" spans="1:4" x14ac:dyDescent="0.25">
      <c r="A497">
        <v>10</v>
      </c>
      <c r="B497" s="70" t="s">
        <v>224</v>
      </c>
      <c r="C497" s="72">
        <v>300</v>
      </c>
      <c r="D497" s="72">
        <v>13.314320739862563</v>
      </c>
    </row>
    <row r="498" spans="1:4" x14ac:dyDescent="0.25">
      <c r="A498">
        <v>10</v>
      </c>
      <c r="B498" s="70" t="s">
        <v>224</v>
      </c>
      <c r="C498" s="72">
        <v>400</v>
      </c>
      <c r="D498" s="72">
        <v>17.752427653150082</v>
      </c>
    </row>
    <row r="499" spans="1:4" x14ac:dyDescent="0.25">
      <c r="A499">
        <v>10</v>
      </c>
      <c r="B499" s="70" t="s">
        <v>224</v>
      </c>
      <c r="C499" s="72">
        <v>500</v>
      </c>
      <c r="D499" s="72">
        <v>22.190534566437602</v>
      </c>
    </row>
    <row r="500" spans="1:4" x14ac:dyDescent="0.25">
      <c r="A500">
        <v>10</v>
      </c>
      <c r="B500" s="70" t="s">
        <v>224</v>
      </c>
      <c r="C500" s="72">
        <v>600</v>
      </c>
      <c r="D500" s="72">
        <v>26.628641479725125</v>
      </c>
    </row>
    <row r="501" spans="1:4" x14ac:dyDescent="0.25">
      <c r="A501">
        <v>10</v>
      </c>
      <c r="B501" s="70" t="s">
        <v>224</v>
      </c>
      <c r="C501" s="72">
        <v>700</v>
      </c>
      <c r="D501" s="72">
        <v>31.066748393012645</v>
      </c>
    </row>
    <row r="502" spans="1:4" x14ac:dyDescent="0.25">
      <c r="A502">
        <v>10</v>
      </c>
      <c r="B502" s="70" t="s">
        <v>224</v>
      </c>
      <c r="C502" s="72">
        <v>800</v>
      </c>
      <c r="D502" s="72">
        <v>35.504855306300165</v>
      </c>
    </row>
    <row r="503" spans="1:4" x14ac:dyDescent="0.25">
      <c r="A503">
        <v>10</v>
      </c>
      <c r="B503" s="70" t="s">
        <v>224</v>
      </c>
      <c r="C503" s="72">
        <v>900</v>
      </c>
      <c r="D503" s="72">
        <v>39.942962219587685</v>
      </c>
    </row>
    <row r="504" spans="1:4" x14ac:dyDescent="0.25">
      <c r="A504">
        <v>10</v>
      </c>
      <c r="B504" s="70" t="s">
        <v>224</v>
      </c>
      <c r="C504" s="72">
        <v>1000</v>
      </c>
      <c r="D504" s="72">
        <v>44.381069132875204</v>
      </c>
    </row>
    <row r="505" spans="1:4" x14ac:dyDescent="0.25">
      <c r="A505">
        <v>10</v>
      </c>
      <c r="B505" s="70" t="s">
        <v>224</v>
      </c>
      <c r="C505" s="72">
        <v>1100</v>
      </c>
      <c r="D505" s="72">
        <v>48.819176046162724</v>
      </c>
    </row>
    <row r="506" spans="1:4" x14ac:dyDescent="0.25">
      <c r="A506">
        <v>10</v>
      </c>
      <c r="B506" s="70" t="s">
        <v>224</v>
      </c>
      <c r="C506" s="72">
        <v>1200</v>
      </c>
      <c r="D506" s="72">
        <v>53.257282959450251</v>
      </c>
    </row>
    <row r="507" spans="1:4" x14ac:dyDescent="0.25">
      <c r="A507">
        <v>10</v>
      </c>
      <c r="B507" s="70" t="s">
        <v>224</v>
      </c>
      <c r="C507" s="72">
        <v>1300</v>
      </c>
      <c r="D507" s="72">
        <v>57.695389872737771</v>
      </c>
    </row>
    <row r="508" spans="1:4" x14ac:dyDescent="0.25">
      <c r="A508">
        <v>10</v>
      </c>
      <c r="B508" s="70" t="s">
        <v>224</v>
      </c>
      <c r="C508" s="72">
        <v>1400</v>
      </c>
      <c r="D508" s="72">
        <v>62.13349678602529</v>
      </c>
    </row>
    <row r="509" spans="1:4" x14ac:dyDescent="0.25">
      <c r="A509">
        <v>10</v>
      </c>
      <c r="B509" s="70" t="s">
        <v>224</v>
      </c>
      <c r="C509" s="72">
        <v>1500</v>
      </c>
      <c r="D509" s="72">
        <v>66.571603699312803</v>
      </c>
    </row>
    <row r="510" spans="1:4" x14ac:dyDescent="0.25">
      <c r="A510">
        <v>10</v>
      </c>
      <c r="B510" s="70" t="s">
        <v>224</v>
      </c>
      <c r="C510" s="72">
        <v>1600</v>
      </c>
      <c r="D510" s="72">
        <v>71.00971061260033</v>
      </c>
    </row>
    <row r="511" spans="1:4" x14ac:dyDescent="0.25">
      <c r="A511">
        <v>10</v>
      </c>
      <c r="B511" s="70" t="s">
        <v>224</v>
      </c>
      <c r="C511" s="72">
        <v>1700</v>
      </c>
      <c r="D511" s="72">
        <v>75.447817525887857</v>
      </c>
    </row>
    <row r="512" spans="1:4" x14ac:dyDescent="0.25">
      <c r="A512">
        <v>10</v>
      </c>
      <c r="B512" s="70" t="s">
        <v>224</v>
      </c>
      <c r="C512" s="72">
        <v>1800</v>
      </c>
      <c r="D512" s="72">
        <v>79.885924439175369</v>
      </c>
    </row>
    <row r="513" spans="1:4" x14ac:dyDescent="0.25">
      <c r="A513">
        <v>10</v>
      </c>
      <c r="B513" s="70" t="s">
        <v>224</v>
      </c>
      <c r="C513" s="72">
        <v>1900</v>
      </c>
      <c r="D513" s="72">
        <v>84.324031352462896</v>
      </c>
    </row>
    <row r="514" spans="1:4" x14ac:dyDescent="0.25">
      <c r="A514">
        <v>10</v>
      </c>
      <c r="B514" s="70" t="s">
        <v>224</v>
      </c>
      <c r="C514" s="72">
        <v>2000</v>
      </c>
      <c r="D514" s="72">
        <v>88.762138265750409</v>
      </c>
    </row>
    <row r="515" spans="1:4" x14ac:dyDescent="0.25">
      <c r="A515">
        <v>10</v>
      </c>
      <c r="B515" s="70" t="s">
        <v>224</v>
      </c>
      <c r="C515" s="72">
        <v>2100</v>
      </c>
      <c r="D515" s="72">
        <v>93.200245179037935</v>
      </c>
    </row>
    <row r="516" spans="1:4" x14ac:dyDescent="0.25">
      <c r="A516">
        <v>10</v>
      </c>
      <c r="B516" s="70" t="s">
        <v>224</v>
      </c>
      <c r="C516" s="72">
        <v>2200</v>
      </c>
      <c r="D516" s="72">
        <v>97.638352092325448</v>
      </c>
    </row>
    <row r="517" spans="1:4" x14ac:dyDescent="0.25">
      <c r="A517">
        <v>10</v>
      </c>
      <c r="B517" s="70" t="s">
        <v>224</v>
      </c>
      <c r="C517" s="72">
        <v>2300</v>
      </c>
      <c r="D517" s="72">
        <v>102.07645900561297</v>
      </c>
    </row>
    <row r="518" spans="1:4" x14ac:dyDescent="0.25">
      <c r="A518">
        <v>10</v>
      </c>
      <c r="B518" s="70" t="s">
        <v>224</v>
      </c>
      <c r="C518" s="72">
        <v>2400</v>
      </c>
      <c r="D518" s="72">
        <v>106.5145659189005</v>
      </c>
    </row>
    <row r="519" spans="1:4" x14ac:dyDescent="0.25">
      <c r="A519">
        <v>10</v>
      </c>
      <c r="B519" s="70" t="s">
        <v>224</v>
      </c>
      <c r="C519" s="72">
        <v>2500</v>
      </c>
      <c r="D519" s="72">
        <v>110.95267283218801</v>
      </c>
    </row>
    <row r="520" spans="1:4" x14ac:dyDescent="0.25">
      <c r="A520">
        <v>10</v>
      </c>
      <c r="B520" s="70" t="s">
        <v>224</v>
      </c>
      <c r="C520" s="72">
        <v>2600</v>
      </c>
      <c r="D520" s="72">
        <v>115.39077974547554</v>
      </c>
    </row>
    <row r="521" spans="1:4" x14ac:dyDescent="0.25">
      <c r="A521">
        <v>10</v>
      </c>
      <c r="B521" s="70" t="s">
        <v>224</v>
      </c>
      <c r="C521" s="72">
        <v>2700</v>
      </c>
      <c r="D521" s="72">
        <v>119.82888665876305</v>
      </c>
    </row>
    <row r="522" spans="1:4" x14ac:dyDescent="0.25">
      <c r="A522">
        <v>10</v>
      </c>
      <c r="B522" s="70" t="s">
        <v>224</v>
      </c>
      <c r="C522" s="72">
        <v>2800</v>
      </c>
      <c r="D522" s="72">
        <v>124.26699357205058</v>
      </c>
    </row>
    <row r="523" spans="1:4" x14ac:dyDescent="0.25">
      <c r="A523">
        <v>10</v>
      </c>
      <c r="B523" s="70" t="s">
        <v>224</v>
      </c>
      <c r="C523" s="72">
        <v>2900</v>
      </c>
      <c r="D523" s="72">
        <v>128.70510048533811</v>
      </c>
    </row>
    <row r="524" spans="1:4" x14ac:dyDescent="0.25">
      <c r="A524">
        <v>10</v>
      </c>
      <c r="B524" s="70" t="s">
        <v>224</v>
      </c>
      <c r="C524" s="72">
        <v>3000</v>
      </c>
      <c r="D524" s="72">
        <v>133.14320739862561</v>
      </c>
    </row>
    <row r="525" spans="1:4" x14ac:dyDescent="0.25">
      <c r="A525">
        <v>10</v>
      </c>
      <c r="B525" s="70" t="s">
        <v>224</v>
      </c>
      <c r="C525" s="72">
        <v>3100</v>
      </c>
      <c r="D525" s="72">
        <v>137.58131431191313</v>
      </c>
    </row>
    <row r="526" spans="1:4" x14ac:dyDescent="0.25">
      <c r="A526">
        <v>10</v>
      </c>
      <c r="B526" s="70" t="s">
        <v>224</v>
      </c>
      <c r="C526" s="72">
        <v>3200</v>
      </c>
      <c r="D526" s="72">
        <v>142.01942122520066</v>
      </c>
    </row>
    <row r="527" spans="1:4" x14ac:dyDescent="0.25">
      <c r="A527">
        <v>10</v>
      </c>
      <c r="B527" s="70" t="s">
        <v>224</v>
      </c>
      <c r="C527" s="72">
        <v>3300</v>
      </c>
      <c r="D527" s="72">
        <v>146.45752813848819</v>
      </c>
    </row>
    <row r="528" spans="1:4" x14ac:dyDescent="0.25">
      <c r="A528">
        <v>10</v>
      </c>
      <c r="B528" s="70" t="s">
        <v>224</v>
      </c>
      <c r="C528" s="72">
        <v>3400</v>
      </c>
      <c r="D528" s="72">
        <v>150.89563505177571</v>
      </c>
    </row>
    <row r="529" spans="1:4" x14ac:dyDescent="0.25">
      <c r="A529">
        <v>10</v>
      </c>
      <c r="B529" s="70" t="s">
        <v>224</v>
      </c>
      <c r="C529" s="72">
        <v>3500</v>
      </c>
      <c r="D529" s="72">
        <v>155.33374196506321</v>
      </c>
    </row>
    <row r="530" spans="1:4" x14ac:dyDescent="0.25">
      <c r="A530">
        <v>10</v>
      </c>
      <c r="B530" s="70" t="s">
        <v>224</v>
      </c>
      <c r="C530" s="72">
        <v>3600</v>
      </c>
      <c r="D530" s="72">
        <v>159.77184887835074</v>
      </c>
    </row>
    <row r="531" spans="1:4" x14ac:dyDescent="0.25">
      <c r="A531">
        <v>10</v>
      </c>
      <c r="B531" s="70" t="s">
        <v>224</v>
      </c>
      <c r="C531" s="72">
        <v>3700</v>
      </c>
      <c r="D531" s="72">
        <v>164.20995579163827</v>
      </c>
    </row>
    <row r="532" spans="1:4" x14ac:dyDescent="0.25">
      <c r="A532">
        <v>10</v>
      </c>
      <c r="B532" s="70" t="s">
        <v>224</v>
      </c>
      <c r="C532" s="72">
        <v>3800</v>
      </c>
      <c r="D532" s="72">
        <v>168.64806270492579</v>
      </c>
    </row>
    <row r="533" spans="1:4" x14ac:dyDescent="0.25">
      <c r="A533">
        <v>10</v>
      </c>
      <c r="B533" s="70" t="s">
        <v>224</v>
      </c>
      <c r="C533" s="72">
        <v>3900</v>
      </c>
      <c r="D533" s="72">
        <v>173.08616961821329</v>
      </c>
    </row>
    <row r="534" spans="1:4" x14ac:dyDescent="0.25">
      <c r="A534">
        <v>10</v>
      </c>
      <c r="B534" s="70" t="s">
        <v>224</v>
      </c>
      <c r="C534" s="72">
        <v>4000</v>
      </c>
      <c r="D534" s="72">
        <v>177.52427653150082</v>
      </c>
    </row>
    <row r="535" spans="1:4" x14ac:dyDescent="0.25">
      <c r="A535">
        <v>10</v>
      </c>
      <c r="B535" s="70" t="s">
        <v>225</v>
      </c>
      <c r="C535" s="72">
        <v>0</v>
      </c>
      <c r="D535" s="72">
        <v>0</v>
      </c>
    </row>
    <row r="536" spans="1:4" x14ac:dyDescent="0.25">
      <c r="A536">
        <v>10</v>
      </c>
      <c r="B536" s="70" t="s">
        <v>225</v>
      </c>
      <c r="C536" s="72">
        <v>100</v>
      </c>
      <c r="D536" s="72">
        <v>2.9891629156642123</v>
      </c>
    </row>
    <row r="537" spans="1:4" x14ac:dyDescent="0.25">
      <c r="A537">
        <v>10</v>
      </c>
      <c r="B537" s="70" t="s">
        <v>225</v>
      </c>
      <c r="C537" s="72">
        <v>200</v>
      </c>
      <c r="D537" s="72">
        <v>5.9783258313284247</v>
      </c>
    </row>
    <row r="538" spans="1:4" x14ac:dyDescent="0.25">
      <c r="A538">
        <v>10</v>
      </c>
      <c r="B538" s="70" t="s">
        <v>225</v>
      </c>
      <c r="C538" s="72">
        <v>300</v>
      </c>
      <c r="D538" s="72">
        <v>8.9674887469926361</v>
      </c>
    </row>
    <row r="539" spans="1:4" x14ac:dyDescent="0.25">
      <c r="A539">
        <v>10</v>
      </c>
      <c r="B539" s="70" t="s">
        <v>225</v>
      </c>
      <c r="C539" s="72">
        <v>400</v>
      </c>
      <c r="D539" s="72">
        <v>11.956651662656849</v>
      </c>
    </row>
    <row r="540" spans="1:4" x14ac:dyDescent="0.25">
      <c r="A540">
        <v>10</v>
      </c>
      <c r="B540" s="70" t="s">
        <v>225</v>
      </c>
      <c r="C540" s="72">
        <v>500</v>
      </c>
      <c r="D540" s="72">
        <v>14.945814578321061</v>
      </c>
    </row>
    <row r="541" spans="1:4" x14ac:dyDescent="0.25">
      <c r="A541">
        <v>10</v>
      </c>
      <c r="B541" s="70" t="s">
        <v>225</v>
      </c>
      <c r="C541" s="72">
        <v>600</v>
      </c>
      <c r="D541" s="72">
        <v>17.934977493985272</v>
      </c>
    </row>
    <row r="542" spans="1:4" x14ac:dyDescent="0.25">
      <c r="A542">
        <v>10</v>
      </c>
      <c r="B542" s="70" t="s">
        <v>225</v>
      </c>
      <c r="C542" s="72">
        <v>700</v>
      </c>
      <c r="D542" s="72">
        <v>20.924140409649485</v>
      </c>
    </row>
    <row r="543" spans="1:4" x14ac:dyDescent="0.25">
      <c r="A543">
        <v>10</v>
      </c>
      <c r="B543" s="70" t="s">
        <v>225</v>
      </c>
      <c r="C543" s="72">
        <v>800</v>
      </c>
      <c r="D543" s="72">
        <v>23.913303325313699</v>
      </c>
    </row>
    <row r="544" spans="1:4" x14ac:dyDescent="0.25">
      <c r="A544">
        <v>10</v>
      </c>
      <c r="B544" s="70" t="s">
        <v>225</v>
      </c>
      <c r="C544" s="72">
        <v>900</v>
      </c>
      <c r="D544" s="72">
        <v>26.902466240977912</v>
      </c>
    </row>
    <row r="545" spans="1:4" x14ac:dyDescent="0.25">
      <c r="A545">
        <v>10</v>
      </c>
      <c r="B545" s="70" t="s">
        <v>225</v>
      </c>
      <c r="C545" s="72">
        <v>1000</v>
      </c>
      <c r="D545" s="72">
        <v>29.891629156642122</v>
      </c>
    </row>
    <row r="546" spans="1:4" x14ac:dyDescent="0.25">
      <c r="A546">
        <v>10</v>
      </c>
      <c r="B546" s="70" t="s">
        <v>225</v>
      </c>
      <c r="C546" s="72">
        <v>1100</v>
      </c>
      <c r="D546" s="72">
        <v>32.880792072306335</v>
      </c>
    </row>
    <row r="547" spans="1:4" x14ac:dyDescent="0.25">
      <c r="A547">
        <v>10</v>
      </c>
      <c r="B547" s="70" t="s">
        <v>225</v>
      </c>
      <c r="C547" s="72">
        <v>1200</v>
      </c>
      <c r="D547" s="72">
        <v>35.869954987970544</v>
      </c>
    </row>
    <row r="548" spans="1:4" x14ac:dyDescent="0.25">
      <c r="A548">
        <v>10</v>
      </c>
      <c r="B548" s="70" t="s">
        <v>225</v>
      </c>
      <c r="C548" s="72">
        <v>1300</v>
      </c>
      <c r="D548" s="72">
        <v>38.859117903634761</v>
      </c>
    </row>
    <row r="549" spans="1:4" x14ac:dyDescent="0.25">
      <c r="A549">
        <v>10</v>
      </c>
      <c r="B549" s="70" t="s">
        <v>225</v>
      </c>
      <c r="C549" s="72">
        <v>1400</v>
      </c>
      <c r="D549" s="72">
        <v>41.848280819298971</v>
      </c>
    </row>
    <row r="550" spans="1:4" x14ac:dyDescent="0.25">
      <c r="A550">
        <v>10</v>
      </c>
      <c r="B550" s="70" t="s">
        <v>225</v>
      </c>
      <c r="C550" s="72">
        <v>1500</v>
      </c>
      <c r="D550" s="72">
        <v>44.83744373496318</v>
      </c>
    </row>
    <row r="551" spans="1:4" x14ac:dyDescent="0.25">
      <c r="A551">
        <v>10</v>
      </c>
      <c r="B551" s="70" t="s">
        <v>225</v>
      </c>
      <c r="C551" s="72">
        <v>1600</v>
      </c>
      <c r="D551" s="72">
        <v>47.826606650627397</v>
      </c>
    </row>
    <row r="552" spans="1:4" x14ac:dyDescent="0.25">
      <c r="A552">
        <v>10</v>
      </c>
      <c r="B552" s="70" t="s">
        <v>225</v>
      </c>
      <c r="C552" s="72">
        <v>1700</v>
      </c>
      <c r="D552" s="72">
        <v>50.815769566291607</v>
      </c>
    </row>
    <row r="553" spans="1:4" x14ac:dyDescent="0.25">
      <c r="A553">
        <v>10</v>
      </c>
      <c r="B553" s="70" t="s">
        <v>225</v>
      </c>
      <c r="C553" s="72">
        <v>1800</v>
      </c>
      <c r="D553" s="72">
        <v>53.804932481955824</v>
      </c>
    </row>
    <row r="554" spans="1:4" x14ac:dyDescent="0.25">
      <c r="A554">
        <v>10</v>
      </c>
      <c r="B554" s="70" t="s">
        <v>225</v>
      </c>
      <c r="C554" s="72">
        <v>1900</v>
      </c>
      <c r="D554" s="72">
        <v>56.794095397620033</v>
      </c>
    </row>
    <row r="555" spans="1:4" x14ac:dyDescent="0.25">
      <c r="A555">
        <v>10</v>
      </c>
      <c r="B555" s="70" t="s">
        <v>225</v>
      </c>
      <c r="C555" s="72">
        <v>2000</v>
      </c>
      <c r="D555" s="72">
        <v>59.783258313284243</v>
      </c>
    </row>
    <row r="556" spans="1:4" x14ac:dyDescent="0.25">
      <c r="A556">
        <v>10</v>
      </c>
      <c r="B556" s="70" t="s">
        <v>225</v>
      </c>
      <c r="C556" s="72">
        <v>2100</v>
      </c>
      <c r="D556" s="72">
        <v>62.77242122894846</v>
      </c>
    </row>
    <row r="557" spans="1:4" x14ac:dyDescent="0.25">
      <c r="A557">
        <v>10</v>
      </c>
      <c r="B557" s="70" t="s">
        <v>225</v>
      </c>
      <c r="C557" s="72">
        <v>2200</v>
      </c>
      <c r="D557" s="72">
        <v>65.761584144612669</v>
      </c>
    </row>
    <row r="558" spans="1:4" x14ac:dyDescent="0.25">
      <c r="A558">
        <v>10</v>
      </c>
      <c r="B558" s="70" t="s">
        <v>225</v>
      </c>
      <c r="C558" s="72">
        <v>2300</v>
      </c>
      <c r="D558" s="72">
        <v>68.750747060276879</v>
      </c>
    </row>
    <row r="559" spans="1:4" x14ac:dyDescent="0.25">
      <c r="A559">
        <v>10</v>
      </c>
      <c r="B559" s="70" t="s">
        <v>225</v>
      </c>
      <c r="C559" s="72">
        <v>2400</v>
      </c>
      <c r="D559" s="72">
        <v>71.739909975941089</v>
      </c>
    </row>
    <row r="560" spans="1:4" x14ac:dyDescent="0.25">
      <c r="A560">
        <v>10</v>
      </c>
      <c r="B560" s="70" t="s">
        <v>225</v>
      </c>
      <c r="C560" s="72">
        <v>2500</v>
      </c>
      <c r="D560" s="72">
        <v>74.729072891605313</v>
      </c>
    </row>
    <row r="561" spans="1:4" x14ac:dyDescent="0.25">
      <c r="A561">
        <v>10</v>
      </c>
      <c r="B561" s="70" t="s">
        <v>225</v>
      </c>
      <c r="C561" s="72">
        <v>2600</v>
      </c>
      <c r="D561" s="72">
        <v>77.718235807269522</v>
      </c>
    </row>
    <row r="562" spans="1:4" x14ac:dyDescent="0.25">
      <c r="A562">
        <v>10</v>
      </c>
      <c r="B562" s="70" t="s">
        <v>225</v>
      </c>
      <c r="C562" s="72">
        <v>2700</v>
      </c>
      <c r="D562" s="72">
        <v>80.707398722933732</v>
      </c>
    </row>
    <row r="563" spans="1:4" x14ac:dyDescent="0.25">
      <c r="A563">
        <v>10</v>
      </c>
      <c r="B563" s="70" t="s">
        <v>225</v>
      </c>
      <c r="C563" s="72">
        <v>2800</v>
      </c>
      <c r="D563" s="72">
        <v>83.696561638597942</v>
      </c>
    </row>
    <row r="564" spans="1:4" x14ac:dyDescent="0.25">
      <c r="A564">
        <v>10</v>
      </c>
      <c r="B564" s="70" t="s">
        <v>225</v>
      </c>
      <c r="C564" s="72">
        <v>2900</v>
      </c>
      <c r="D564" s="72">
        <v>86.685724554262151</v>
      </c>
    </row>
    <row r="565" spans="1:4" x14ac:dyDescent="0.25">
      <c r="A565">
        <v>10</v>
      </c>
      <c r="B565" s="70" t="s">
        <v>225</v>
      </c>
      <c r="C565" s="72">
        <v>3000</v>
      </c>
      <c r="D565" s="72">
        <v>89.674887469926361</v>
      </c>
    </row>
    <row r="566" spans="1:4" x14ac:dyDescent="0.25">
      <c r="A566">
        <v>10</v>
      </c>
      <c r="B566" s="70" t="s">
        <v>225</v>
      </c>
      <c r="C566" s="72">
        <v>3100</v>
      </c>
      <c r="D566" s="72">
        <v>92.664050385590585</v>
      </c>
    </row>
    <row r="567" spans="1:4" x14ac:dyDescent="0.25">
      <c r="A567">
        <v>10</v>
      </c>
      <c r="B567" s="70" t="s">
        <v>225</v>
      </c>
      <c r="C567" s="72">
        <v>3200</v>
      </c>
      <c r="D567" s="72">
        <v>95.653213301254794</v>
      </c>
    </row>
    <row r="568" spans="1:4" x14ac:dyDescent="0.25">
      <c r="A568">
        <v>10</v>
      </c>
      <c r="B568" s="70" t="s">
        <v>225</v>
      </c>
      <c r="C568" s="72">
        <v>3300</v>
      </c>
      <c r="D568" s="72">
        <v>98.642376216919004</v>
      </c>
    </row>
    <row r="569" spans="1:4" x14ac:dyDescent="0.25">
      <c r="A569">
        <v>10</v>
      </c>
      <c r="B569" s="70" t="s">
        <v>225</v>
      </c>
      <c r="C569" s="72">
        <v>3400</v>
      </c>
      <c r="D569" s="72">
        <v>101.63153913258321</v>
      </c>
    </row>
    <row r="570" spans="1:4" x14ac:dyDescent="0.25">
      <c r="A570">
        <v>10</v>
      </c>
      <c r="B570" s="70" t="s">
        <v>225</v>
      </c>
      <c r="C570" s="72">
        <v>3500</v>
      </c>
      <c r="D570" s="72">
        <v>104.62070204824742</v>
      </c>
    </row>
    <row r="571" spans="1:4" x14ac:dyDescent="0.25">
      <c r="A571">
        <v>10</v>
      </c>
      <c r="B571" s="70" t="s">
        <v>225</v>
      </c>
      <c r="C571" s="72">
        <v>3600</v>
      </c>
      <c r="D571" s="72">
        <v>107.60986496391165</v>
      </c>
    </row>
    <row r="572" spans="1:4" x14ac:dyDescent="0.25">
      <c r="A572">
        <v>10</v>
      </c>
      <c r="B572" s="70" t="s">
        <v>225</v>
      </c>
      <c r="C572" s="72">
        <v>3700</v>
      </c>
      <c r="D572" s="72">
        <v>110.59902787957586</v>
      </c>
    </row>
    <row r="573" spans="1:4" x14ac:dyDescent="0.25">
      <c r="A573">
        <v>10</v>
      </c>
      <c r="B573" s="70" t="s">
        <v>225</v>
      </c>
      <c r="C573" s="72">
        <v>3800</v>
      </c>
      <c r="D573" s="72">
        <v>113.58819079524007</v>
      </c>
    </row>
    <row r="574" spans="1:4" x14ac:dyDescent="0.25">
      <c r="A574">
        <v>10</v>
      </c>
      <c r="B574" s="70" t="s">
        <v>225</v>
      </c>
      <c r="C574" s="72">
        <v>3900</v>
      </c>
      <c r="D574" s="72">
        <v>116.57735371090428</v>
      </c>
    </row>
    <row r="575" spans="1:4" x14ac:dyDescent="0.25">
      <c r="A575">
        <v>10</v>
      </c>
      <c r="B575" s="70" t="s">
        <v>225</v>
      </c>
      <c r="C575" s="72">
        <v>4000</v>
      </c>
      <c r="D575" s="72">
        <v>119.56651662656849</v>
      </c>
    </row>
    <row r="576" spans="1:4" x14ac:dyDescent="0.25">
      <c r="A576">
        <v>2</v>
      </c>
      <c r="B576" s="70" t="s">
        <v>226</v>
      </c>
      <c r="C576" s="72">
        <v>0</v>
      </c>
      <c r="D576" s="72">
        <v>0</v>
      </c>
    </row>
    <row r="577" spans="1:4" x14ac:dyDescent="0.25">
      <c r="A577">
        <v>2</v>
      </c>
      <c r="B577" s="70" t="s">
        <v>226</v>
      </c>
      <c r="C577" s="72">
        <v>100</v>
      </c>
      <c r="D577" s="72">
        <v>1.0258110341690199</v>
      </c>
    </row>
    <row r="578" spans="1:4" x14ac:dyDescent="0.25">
      <c r="A578">
        <v>2</v>
      </c>
      <c r="B578" s="70" t="s">
        <v>226</v>
      </c>
      <c r="C578" s="72">
        <v>200</v>
      </c>
      <c r="D578" s="72">
        <v>2.0516220683380397</v>
      </c>
    </row>
    <row r="579" spans="1:4" x14ac:dyDescent="0.25">
      <c r="A579">
        <v>2</v>
      </c>
      <c r="B579" s="70" t="s">
        <v>226</v>
      </c>
      <c r="C579" s="72">
        <v>300</v>
      </c>
      <c r="D579" s="72">
        <v>3.0774331025070594</v>
      </c>
    </row>
    <row r="580" spans="1:4" x14ac:dyDescent="0.25">
      <c r="A580">
        <v>2</v>
      </c>
      <c r="B580" s="70" t="s">
        <v>226</v>
      </c>
      <c r="C580" s="72">
        <v>400</v>
      </c>
      <c r="D580" s="72">
        <v>4.1032441366760795</v>
      </c>
    </row>
    <row r="581" spans="1:4" x14ac:dyDescent="0.25">
      <c r="A581">
        <v>2</v>
      </c>
      <c r="B581" s="70" t="s">
        <v>226</v>
      </c>
      <c r="C581" s="72">
        <v>500</v>
      </c>
      <c r="D581" s="72">
        <v>5.1290551708450991</v>
      </c>
    </row>
    <row r="582" spans="1:4" x14ac:dyDescent="0.25">
      <c r="A582">
        <v>2</v>
      </c>
      <c r="B582" s="70" t="s">
        <v>226</v>
      </c>
      <c r="C582" s="72">
        <v>600</v>
      </c>
      <c r="D582" s="72">
        <v>6.1548662050141187</v>
      </c>
    </row>
    <row r="583" spans="1:4" x14ac:dyDescent="0.25">
      <c r="A583">
        <v>2</v>
      </c>
      <c r="B583" s="70" t="s">
        <v>226</v>
      </c>
      <c r="C583" s="72">
        <v>700</v>
      </c>
      <c r="D583" s="72">
        <v>7.1806772391831384</v>
      </c>
    </row>
    <row r="584" spans="1:4" x14ac:dyDescent="0.25">
      <c r="A584">
        <v>2</v>
      </c>
      <c r="B584" s="70" t="s">
        <v>226</v>
      </c>
      <c r="C584" s="72">
        <v>800</v>
      </c>
      <c r="D584" s="72">
        <v>8.2064882733521589</v>
      </c>
    </row>
    <row r="585" spans="1:4" x14ac:dyDescent="0.25">
      <c r="A585">
        <v>2</v>
      </c>
      <c r="B585" s="70" t="s">
        <v>226</v>
      </c>
      <c r="C585" s="72">
        <v>900</v>
      </c>
      <c r="D585" s="72">
        <v>9.2322993075211777</v>
      </c>
    </row>
    <row r="586" spans="1:4" x14ac:dyDescent="0.25">
      <c r="A586">
        <v>2</v>
      </c>
      <c r="B586" s="70" t="s">
        <v>226</v>
      </c>
      <c r="C586" s="72">
        <v>1000</v>
      </c>
      <c r="D586" s="72">
        <v>10.258110341690198</v>
      </c>
    </row>
    <row r="587" spans="1:4" x14ac:dyDescent="0.25">
      <c r="A587">
        <v>2</v>
      </c>
      <c r="B587" s="70" t="s">
        <v>226</v>
      </c>
      <c r="C587" s="72">
        <v>1100</v>
      </c>
      <c r="D587" s="72">
        <v>11.283921375859217</v>
      </c>
    </row>
    <row r="588" spans="1:4" x14ac:dyDescent="0.25">
      <c r="A588">
        <v>2</v>
      </c>
      <c r="B588" s="70" t="s">
        <v>226</v>
      </c>
      <c r="C588" s="72">
        <v>1200</v>
      </c>
      <c r="D588" s="72">
        <v>12.309732410028237</v>
      </c>
    </row>
    <row r="589" spans="1:4" x14ac:dyDescent="0.25">
      <c r="A589">
        <v>2</v>
      </c>
      <c r="B589" s="70" t="s">
        <v>226</v>
      </c>
      <c r="C589" s="72">
        <v>1300</v>
      </c>
      <c r="D589" s="72">
        <v>13.335543444197258</v>
      </c>
    </row>
    <row r="590" spans="1:4" x14ac:dyDescent="0.25">
      <c r="A590">
        <v>2</v>
      </c>
      <c r="B590" s="70" t="s">
        <v>226</v>
      </c>
      <c r="C590" s="72">
        <v>1400</v>
      </c>
      <c r="D590" s="72">
        <v>14.361354478366277</v>
      </c>
    </row>
    <row r="591" spans="1:4" x14ac:dyDescent="0.25">
      <c r="A591">
        <v>2</v>
      </c>
      <c r="B591" s="70" t="s">
        <v>226</v>
      </c>
      <c r="C591" s="72">
        <v>1500</v>
      </c>
      <c r="D591" s="72">
        <v>15.387165512535297</v>
      </c>
    </row>
    <row r="592" spans="1:4" x14ac:dyDescent="0.25">
      <c r="A592">
        <v>2</v>
      </c>
      <c r="B592" s="70" t="s">
        <v>226</v>
      </c>
      <c r="C592" s="72">
        <v>1600</v>
      </c>
      <c r="D592" s="72">
        <v>16.412976546704318</v>
      </c>
    </row>
    <row r="593" spans="1:4" x14ac:dyDescent="0.25">
      <c r="A593">
        <v>2</v>
      </c>
      <c r="B593" s="70" t="s">
        <v>226</v>
      </c>
      <c r="C593" s="72">
        <v>1700</v>
      </c>
      <c r="D593" s="72">
        <v>17.438787580873335</v>
      </c>
    </row>
    <row r="594" spans="1:4" x14ac:dyDescent="0.25">
      <c r="A594">
        <v>2</v>
      </c>
      <c r="B594" s="70" t="s">
        <v>226</v>
      </c>
      <c r="C594" s="72">
        <v>1800</v>
      </c>
      <c r="D594" s="72">
        <v>18.464598615042355</v>
      </c>
    </row>
    <row r="595" spans="1:4" x14ac:dyDescent="0.25">
      <c r="A595">
        <v>2</v>
      </c>
      <c r="B595" s="70" t="s">
        <v>226</v>
      </c>
      <c r="C595" s="72">
        <v>1900</v>
      </c>
      <c r="D595" s="72">
        <v>19.490409649211376</v>
      </c>
    </row>
    <row r="596" spans="1:4" x14ac:dyDescent="0.25">
      <c r="A596">
        <v>2</v>
      </c>
      <c r="B596" s="70" t="s">
        <v>226</v>
      </c>
      <c r="C596" s="72">
        <v>2000</v>
      </c>
      <c r="D596" s="72">
        <v>20.516220683380396</v>
      </c>
    </row>
    <row r="597" spans="1:4" x14ac:dyDescent="0.25">
      <c r="A597">
        <v>2</v>
      </c>
      <c r="B597" s="70" t="s">
        <v>226</v>
      </c>
      <c r="C597" s="72">
        <v>2100</v>
      </c>
      <c r="D597" s="72">
        <v>21.542031717549417</v>
      </c>
    </row>
    <row r="598" spans="1:4" x14ac:dyDescent="0.25">
      <c r="A598">
        <v>2</v>
      </c>
      <c r="B598" s="70" t="s">
        <v>226</v>
      </c>
      <c r="C598" s="72">
        <v>2200</v>
      </c>
      <c r="D598" s="72">
        <v>22.567842751718434</v>
      </c>
    </row>
    <row r="599" spans="1:4" x14ac:dyDescent="0.25">
      <c r="A599">
        <v>2</v>
      </c>
      <c r="B599" s="70" t="s">
        <v>226</v>
      </c>
      <c r="C599" s="72">
        <v>2300</v>
      </c>
      <c r="D599" s="72">
        <v>23.593653785887454</v>
      </c>
    </row>
    <row r="600" spans="1:4" x14ac:dyDescent="0.25">
      <c r="A600">
        <v>2</v>
      </c>
      <c r="B600" s="70" t="s">
        <v>226</v>
      </c>
      <c r="C600" s="72">
        <v>2400</v>
      </c>
      <c r="D600" s="72">
        <v>24.619464820056475</v>
      </c>
    </row>
    <row r="601" spans="1:4" x14ac:dyDescent="0.25">
      <c r="A601">
        <v>2</v>
      </c>
      <c r="B601" s="70" t="s">
        <v>226</v>
      </c>
      <c r="C601" s="72">
        <v>2500</v>
      </c>
      <c r="D601" s="72">
        <v>25.645275854225495</v>
      </c>
    </row>
    <row r="602" spans="1:4" x14ac:dyDescent="0.25">
      <c r="A602">
        <v>2</v>
      </c>
      <c r="B602" s="70" t="s">
        <v>226</v>
      </c>
      <c r="C602" s="72">
        <v>2600</v>
      </c>
      <c r="D602" s="72">
        <v>26.671086888394516</v>
      </c>
    </row>
    <row r="603" spans="1:4" x14ac:dyDescent="0.25">
      <c r="A603">
        <v>2</v>
      </c>
      <c r="B603" s="70" t="s">
        <v>226</v>
      </c>
      <c r="C603" s="72">
        <v>2700</v>
      </c>
      <c r="D603" s="72">
        <v>27.696897922563533</v>
      </c>
    </row>
    <row r="604" spans="1:4" x14ac:dyDescent="0.25">
      <c r="A604">
        <v>2</v>
      </c>
      <c r="B604" s="70" t="s">
        <v>226</v>
      </c>
      <c r="C604" s="72">
        <v>2800</v>
      </c>
      <c r="D604" s="72">
        <v>28.722708956732554</v>
      </c>
    </row>
    <row r="605" spans="1:4" x14ac:dyDescent="0.25">
      <c r="A605">
        <v>2</v>
      </c>
      <c r="B605" s="70" t="s">
        <v>226</v>
      </c>
      <c r="C605" s="72">
        <v>2900</v>
      </c>
      <c r="D605" s="72">
        <v>29.748519990901574</v>
      </c>
    </row>
    <row r="606" spans="1:4" x14ac:dyDescent="0.25">
      <c r="A606">
        <v>2</v>
      </c>
      <c r="B606" s="70" t="s">
        <v>226</v>
      </c>
      <c r="C606" s="72">
        <v>3000</v>
      </c>
      <c r="D606" s="72">
        <v>30.774331025070595</v>
      </c>
    </row>
    <row r="607" spans="1:4" x14ac:dyDescent="0.25">
      <c r="A607">
        <v>2</v>
      </c>
      <c r="B607" s="70" t="s">
        <v>226</v>
      </c>
      <c r="C607" s="72">
        <v>3100</v>
      </c>
      <c r="D607" s="72">
        <v>31.800142059239612</v>
      </c>
    </row>
    <row r="608" spans="1:4" x14ac:dyDescent="0.25">
      <c r="A608">
        <v>2</v>
      </c>
      <c r="B608" s="70" t="s">
        <v>226</v>
      </c>
      <c r="C608" s="72">
        <v>3200</v>
      </c>
      <c r="D608" s="72">
        <v>32.825953093408636</v>
      </c>
    </row>
    <row r="609" spans="1:4" x14ac:dyDescent="0.25">
      <c r="A609">
        <v>2</v>
      </c>
      <c r="B609" s="70" t="s">
        <v>226</v>
      </c>
      <c r="C609" s="72">
        <v>3300</v>
      </c>
      <c r="D609" s="72">
        <v>33.851764127577653</v>
      </c>
    </row>
    <row r="610" spans="1:4" x14ac:dyDescent="0.25">
      <c r="A610">
        <v>2</v>
      </c>
      <c r="B610" s="70" t="s">
        <v>226</v>
      </c>
      <c r="C610" s="72">
        <v>3400</v>
      </c>
      <c r="D610" s="72">
        <v>34.87757516174667</v>
      </c>
    </row>
    <row r="611" spans="1:4" x14ac:dyDescent="0.25">
      <c r="A611">
        <v>2</v>
      </c>
      <c r="B611" s="70" t="s">
        <v>226</v>
      </c>
      <c r="C611" s="72">
        <v>3500</v>
      </c>
      <c r="D611" s="72">
        <v>35.903386195915694</v>
      </c>
    </row>
    <row r="612" spans="1:4" x14ac:dyDescent="0.25">
      <c r="A612">
        <v>2</v>
      </c>
      <c r="B612" s="70" t="s">
        <v>226</v>
      </c>
      <c r="C612" s="72">
        <v>3600</v>
      </c>
      <c r="D612" s="72">
        <v>36.929197230084711</v>
      </c>
    </row>
    <row r="613" spans="1:4" x14ac:dyDescent="0.25">
      <c r="A613">
        <v>2</v>
      </c>
      <c r="B613" s="70" t="s">
        <v>226</v>
      </c>
      <c r="C613" s="72">
        <v>3700</v>
      </c>
      <c r="D613" s="72">
        <v>37.955008264253735</v>
      </c>
    </row>
    <row r="614" spans="1:4" x14ac:dyDescent="0.25">
      <c r="A614">
        <v>2</v>
      </c>
      <c r="B614" s="70" t="s">
        <v>226</v>
      </c>
      <c r="C614" s="72">
        <v>3800</v>
      </c>
      <c r="D614" s="72">
        <v>38.980819298422752</v>
      </c>
    </row>
    <row r="615" spans="1:4" x14ac:dyDescent="0.25">
      <c r="A615">
        <v>2</v>
      </c>
      <c r="B615" s="70" t="s">
        <v>226</v>
      </c>
      <c r="C615" s="72">
        <v>3900</v>
      </c>
      <c r="D615" s="72">
        <v>40.006630332591769</v>
      </c>
    </row>
    <row r="616" spans="1:4" x14ac:dyDescent="0.25">
      <c r="A616">
        <v>2</v>
      </c>
      <c r="B616" s="70" t="s">
        <v>226</v>
      </c>
      <c r="C616" s="72">
        <v>4000</v>
      </c>
      <c r="D616" s="72">
        <v>41.032441366760793</v>
      </c>
    </row>
    <row r="617" spans="1:4" x14ac:dyDescent="0.25">
      <c r="A617">
        <v>2</v>
      </c>
      <c r="B617" s="70" t="s">
        <v>227</v>
      </c>
      <c r="C617" s="72">
        <v>0</v>
      </c>
      <c r="D617" s="72">
        <v>0</v>
      </c>
    </row>
    <row r="618" spans="1:4" x14ac:dyDescent="0.25">
      <c r="A618">
        <v>2</v>
      </c>
      <c r="B618" s="70" t="s">
        <v>227</v>
      </c>
      <c r="C618" s="72">
        <v>100</v>
      </c>
      <c r="D618" s="72">
        <v>0.99435711879993383</v>
      </c>
    </row>
    <row r="619" spans="1:4" x14ac:dyDescent="0.25">
      <c r="A619">
        <v>2</v>
      </c>
      <c r="B619" s="70" t="s">
        <v>227</v>
      </c>
      <c r="C619" s="72">
        <v>200</v>
      </c>
      <c r="D619" s="72">
        <v>1.9887142375998677</v>
      </c>
    </row>
    <row r="620" spans="1:4" x14ac:dyDescent="0.25">
      <c r="A620">
        <v>2</v>
      </c>
      <c r="B620" s="70" t="s">
        <v>227</v>
      </c>
      <c r="C620" s="72">
        <v>300</v>
      </c>
      <c r="D620" s="72">
        <v>2.9830713563998015</v>
      </c>
    </row>
    <row r="621" spans="1:4" x14ac:dyDescent="0.25">
      <c r="A621">
        <v>2</v>
      </c>
      <c r="B621" s="70" t="s">
        <v>227</v>
      </c>
      <c r="C621" s="72">
        <v>400</v>
      </c>
      <c r="D621" s="72">
        <v>3.9774284751997353</v>
      </c>
    </row>
    <row r="622" spans="1:4" x14ac:dyDescent="0.25">
      <c r="A622">
        <v>2</v>
      </c>
      <c r="B622" s="70" t="s">
        <v>227</v>
      </c>
      <c r="C622" s="72">
        <v>500</v>
      </c>
      <c r="D622" s="72">
        <v>4.9717855939996696</v>
      </c>
    </row>
    <row r="623" spans="1:4" x14ac:dyDescent="0.25">
      <c r="A623">
        <v>2</v>
      </c>
      <c r="B623" s="70" t="s">
        <v>227</v>
      </c>
      <c r="C623" s="72">
        <v>600</v>
      </c>
      <c r="D623" s="72">
        <v>5.966142712799603</v>
      </c>
    </row>
    <row r="624" spans="1:4" x14ac:dyDescent="0.25">
      <c r="A624">
        <v>2</v>
      </c>
      <c r="B624" s="70" t="s">
        <v>227</v>
      </c>
      <c r="C624" s="72">
        <v>700</v>
      </c>
      <c r="D624" s="72">
        <v>6.9604998315995372</v>
      </c>
    </row>
    <row r="625" spans="1:4" x14ac:dyDescent="0.25">
      <c r="A625">
        <v>2</v>
      </c>
      <c r="B625" s="70" t="s">
        <v>227</v>
      </c>
      <c r="C625" s="72">
        <v>800</v>
      </c>
      <c r="D625" s="72">
        <v>7.9548569503994706</v>
      </c>
    </row>
    <row r="626" spans="1:4" x14ac:dyDescent="0.25">
      <c r="A626">
        <v>2</v>
      </c>
      <c r="B626" s="70" t="s">
        <v>227</v>
      </c>
      <c r="C626" s="72">
        <v>900</v>
      </c>
      <c r="D626" s="72">
        <v>8.9492140691994049</v>
      </c>
    </row>
    <row r="627" spans="1:4" x14ac:dyDescent="0.25">
      <c r="A627">
        <v>2</v>
      </c>
      <c r="B627" s="70" t="s">
        <v>227</v>
      </c>
      <c r="C627" s="72">
        <v>1000</v>
      </c>
      <c r="D627" s="72">
        <v>9.9435711879993391</v>
      </c>
    </row>
    <row r="628" spans="1:4" x14ac:dyDescent="0.25">
      <c r="A628">
        <v>2</v>
      </c>
      <c r="B628" s="70" t="s">
        <v>227</v>
      </c>
      <c r="C628" s="72">
        <v>1100</v>
      </c>
      <c r="D628" s="72">
        <v>10.937928306799272</v>
      </c>
    </row>
    <row r="629" spans="1:4" x14ac:dyDescent="0.25">
      <c r="A629">
        <v>2</v>
      </c>
      <c r="B629" s="70" t="s">
        <v>227</v>
      </c>
      <c r="C629" s="72">
        <v>1200</v>
      </c>
      <c r="D629" s="72">
        <v>11.932285425599206</v>
      </c>
    </row>
    <row r="630" spans="1:4" x14ac:dyDescent="0.25">
      <c r="A630">
        <v>2</v>
      </c>
      <c r="B630" s="70" t="s">
        <v>227</v>
      </c>
      <c r="C630" s="72">
        <v>1300</v>
      </c>
      <c r="D630" s="72">
        <v>12.92664254439914</v>
      </c>
    </row>
    <row r="631" spans="1:4" x14ac:dyDescent="0.25">
      <c r="A631">
        <v>2</v>
      </c>
      <c r="B631" s="70" t="s">
        <v>227</v>
      </c>
      <c r="C631" s="72">
        <v>1400</v>
      </c>
      <c r="D631" s="72">
        <v>13.920999663199074</v>
      </c>
    </row>
    <row r="632" spans="1:4" x14ac:dyDescent="0.25">
      <c r="A632">
        <v>2</v>
      </c>
      <c r="B632" s="70" t="s">
        <v>227</v>
      </c>
      <c r="C632" s="72">
        <v>1500</v>
      </c>
      <c r="D632" s="72">
        <v>14.915356781999007</v>
      </c>
    </row>
    <row r="633" spans="1:4" x14ac:dyDescent="0.25">
      <c r="A633">
        <v>2</v>
      </c>
      <c r="B633" s="70" t="s">
        <v>227</v>
      </c>
      <c r="C633" s="72">
        <v>1600</v>
      </c>
      <c r="D633" s="72">
        <v>15.909713900798941</v>
      </c>
    </row>
    <row r="634" spans="1:4" x14ac:dyDescent="0.25">
      <c r="A634">
        <v>2</v>
      </c>
      <c r="B634" s="70" t="s">
        <v>227</v>
      </c>
      <c r="C634" s="72">
        <v>1700</v>
      </c>
      <c r="D634" s="72">
        <v>16.904071019598874</v>
      </c>
    </row>
    <row r="635" spans="1:4" x14ac:dyDescent="0.25">
      <c r="A635">
        <v>2</v>
      </c>
      <c r="B635" s="70" t="s">
        <v>227</v>
      </c>
      <c r="C635" s="72">
        <v>1800</v>
      </c>
      <c r="D635" s="72">
        <v>17.89842813839881</v>
      </c>
    </row>
    <row r="636" spans="1:4" x14ac:dyDescent="0.25">
      <c r="A636">
        <v>2</v>
      </c>
      <c r="B636" s="70" t="s">
        <v>227</v>
      </c>
      <c r="C636" s="72">
        <v>1900</v>
      </c>
      <c r="D636" s="72">
        <v>18.892785257198742</v>
      </c>
    </row>
    <row r="637" spans="1:4" x14ac:dyDescent="0.25">
      <c r="A637">
        <v>2</v>
      </c>
      <c r="B637" s="70" t="s">
        <v>227</v>
      </c>
      <c r="C637" s="72">
        <v>2000</v>
      </c>
      <c r="D637" s="72">
        <v>19.887142375998678</v>
      </c>
    </row>
    <row r="638" spans="1:4" x14ac:dyDescent="0.25">
      <c r="A638">
        <v>2</v>
      </c>
      <c r="B638" s="70" t="s">
        <v>227</v>
      </c>
      <c r="C638" s="72">
        <v>2100</v>
      </c>
      <c r="D638" s="72">
        <v>20.881499494798611</v>
      </c>
    </row>
    <row r="639" spans="1:4" x14ac:dyDescent="0.25">
      <c r="A639">
        <v>2</v>
      </c>
      <c r="B639" s="70" t="s">
        <v>227</v>
      </c>
      <c r="C639" s="72">
        <v>2200</v>
      </c>
      <c r="D639" s="72">
        <v>21.875856613598543</v>
      </c>
    </row>
    <row r="640" spans="1:4" x14ac:dyDescent="0.25">
      <c r="A640">
        <v>2</v>
      </c>
      <c r="B640" s="70" t="s">
        <v>227</v>
      </c>
      <c r="C640" s="72">
        <v>2300</v>
      </c>
      <c r="D640" s="72">
        <v>22.870213732398479</v>
      </c>
    </row>
    <row r="641" spans="1:4" x14ac:dyDescent="0.25">
      <c r="A641">
        <v>2</v>
      </c>
      <c r="B641" s="70" t="s">
        <v>227</v>
      </c>
      <c r="C641" s="72">
        <v>2400</v>
      </c>
      <c r="D641" s="72">
        <v>23.864570851198412</v>
      </c>
    </row>
    <row r="642" spans="1:4" x14ac:dyDescent="0.25">
      <c r="A642">
        <v>2</v>
      </c>
      <c r="B642" s="70" t="s">
        <v>227</v>
      </c>
      <c r="C642" s="72">
        <v>2500</v>
      </c>
      <c r="D642" s="72">
        <v>24.858927969998344</v>
      </c>
    </row>
    <row r="643" spans="1:4" x14ac:dyDescent="0.25">
      <c r="A643">
        <v>2</v>
      </c>
      <c r="B643" s="70" t="s">
        <v>227</v>
      </c>
      <c r="C643" s="72">
        <v>2600</v>
      </c>
      <c r="D643" s="72">
        <v>25.85328508879828</v>
      </c>
    </row>
    <row r="644" spans="1:4" x14ac:dyDescent="0.25">
      <c r="A644">
        <v>2</v>
      </c>
      <c r="B644" s="70" t="s">
        <v>227</v>
      </c>
      <c r="C644" s="72">
        <v>2700</v>
      </c>
      <c r="D644" s="72">
        <v>26.847642207598213</v>
      </c>
    </row>
    <row r="645" spans="1:4" x14ac:dyDescent="0.25">
      <c r="A645">
        <v>2</v>
      </c>
      <c r="B645" s="70" t="s">
        <v>227</v>
      </c>
      <c r="C645" s="72">
        <v>2800</v>
      </c>
      <c r="D645" s="72">
        <v>27.841999326398149</v>
      </c>
    </row>
    <row r="646" spans="1:4" x14ac:dyDescent="0.25">
      <c r="A646">
        <v>2</v>
      </c>
      <c r="B646" s="70" t="s">
        <v>227</v>
      </c>
      <c r="C646" s="72">
        <v>2900</v>
      </c>
      <c r="D646" s="72">
        <v>28.836356445198081</v>
      </c>
    </row>
    <row r="647" spans="1:4" x14ac:dyDescent="0.25">
      <c r="A647">
        <v>2</v>
      </c>
      <c r="B647" s="70" t="s">
        <v>227</v>
      </c>
      <c r="C647" s="72">
        <v>3000</v>
      </c>
      <c r="D647" s="72">
        <v>29.830713563998014</v>
      </c>
    </row>
    <row r="648" spans="1:4" x14ac:dyDescent="0.25">
      <c r="A648">
        <v>2</v>
      </c>
      <c r="B648" s="70" t="s">
        <v>227</v>
      </c>
      <c r="C648" s="72">
        <v>3100</v>
      </c>
      <c r="D648" s="72">
        <v>30.82507068279795</v>
      </c>
    </row>
    <row r="649" spans="1:4" x14ac:dyDescent="0.25">
      <c r="A649">
        <v>2</v>
      </c>
      <c r="B649" s="70" t="s">
        <v>227</v>
      </c>
      <c r="C649" s="72">
        <v>3200</v>
      </c>
      <c r="D649" s="72">
        <v>31.819427801597882</v>
      </c>
    </row>
    <row r="650" spans="1:4" x14ac:dyDescent="0.25">
      <c r="A650">
        <v>2</v>
      </c>
      <c r="B650" s="70" t="s">
        <v>227</v>
      </c>
      <c r="C650" s="72">
        <v>3300</v>
      </c>
      <c r="D650" s="72">
        <v>32.813784920397815</v>
      </c>
    </row>
    <row r="651" spans="1:4" x14ac:dyDescent="0.25">
      <c r="A651">
        <v>2</v>
      </c>
      <c r="B651" s="70" t="s">
        <v>227</v>
      </c>
      <c r="C651" s="72">
        <v>3400</v>
      </c>
      <c r="D651" s="72">
        <v>33.808142039197747</v>
      </c>
    </row>
    <row r="652" spans="1:4" x14ac:dyDescent="0.25">
      <c r="A652">
        <v>2</v>
      </c>
      <c r="B652" s="70" t="s">
        <v>227</v>
      </c>
      <c r="C652" s="72">
        <v>3500</v>
      </c>
      <c r="D652" s="72">
        <v>34.802499157997687</v>
      </c>
    </row>
    <row r="653" spans="1:4" x14ac:dyDescent="0.25">
      <c r="A653">
        <v>2</v>
      </c>
      <c r="B653" s="70" t="s">
        <v>227</v>
      </c>
      <c r="C653" s="72">
        <v>3600</v>
      </c>
      <c r="D653" s="72">
        <v>35.79685627679762</v>
      </c>
    </row>
    <row r="654" spans="1:4" x14ac:dyDescent="0.25">
      <c r="A654">
        <v>2</v>
      </c>
      <c r="B654" s="70" t="s">
        <v>227</v>
      </c>
      <c r="C654" s="72">
        <v>3700</v>
      </c>
      <c r="D654" s="72">
        <v>36.791213395597552</v>
      </c>
    </row>
    <row r="655" spans="1:4" x14ac:dyDescent="0.25">
      <c r="A655">
        <v>2</v>
      </c>
      <c r="B655" s="70" t="s">
        <v>227</v>
      </c>
      <c r="C655" s="72">
        <v>3800</v>
      </c>
      <c r="D655" s="72">
        <v>37.785570514397484</v>
      </c>
    </row>
    <row r="656" spans="1:4" x14ac:dyDescent="0.25">
      <c r="A656">
        <v>2</v>
      </c>
      <c r="B656" s="70" t="s">
        <v>227</v>
      </c>
      <c r="C656" s="72">
        <v>3900</v>
      </c>
      <c r="D656" s="72">
        <v>38.779927633197417</v>
      </c>
    </row>
    <row r="657" spans="1:4" x14ac:dyDescent="0.25">
      <c r="A657">
        <v>2</v>
      </c>
      <c r="B657" s="70" t="s">
        <v>227</v>
      </c>
      <c r="C657" s="72">
        <v>4000</v>
      </c>
      <c r="D657" s="72">
        <v>39.774284751997357</v>
      </c>
    </row>
    <row r="658" spans="1:4" x14ac:dyDescent="0.25">
      <c r="A658">
        <v>3</v>
      </c>
      <c r="B658" s="70" t="s">
        <v>226</v>
      </c>
      <c r="C658" s="72">
        <v>0</v>
      </c>
      <c r="D658" s="72">
        <v>0</v>
      </c>
    </row>
    <row r="659" spans="1:4" x14ac:dyDescent="0.25">
      <c r="A659">
        <v>3</v>
      </c>
      <c r="B659" s="70" t="s">
        <v>226</v>
      </c>
      <c r="C659" s="72">
        <v>100</v>
      </c>
      <c r="D659" s="72">
        <v>1.0643004210173459</v>
      </c>
    </row>
    <row r="660" spans="1:4" x14ac:dyDescent="0.25">
      <c r="A660">
        <v>3</v>
      </c>
      <c r="B660" s="70" t="s">
        <v>226</v>
      </c>
      <c r="C660" s="72">
        <v>200</v>
      </c>
      <c r="D660" s="72">
        <v>2.1286008420346918</v>
      </c>
    </row>
    <row r="661" spans="1:4" x14ac:dyDescent="0.25">
      <c r="A661">
        <v>3</v>
      </c>
      <c r="B661" s="70" t="s">
        <v>226</v>
      </c>
      <c r="C661" s="72">
        <v>300</v>
      </c>
      <c r="D661" s="72">
        <v>3.1929012630520379</v>
      </c>
    </row>
    <row r="662" spans="1:4" x14ac:dyDescent="0.25">
      <c r="A662">
        <v>3</v>
      </c>
      <c r="B662" s="70" t="s">
        <v>226</v>
      </c>
      <c r="C662" s="72">
        <v>400</v>
      </c>
      <c r="D662" s="72">
        <v>4.2572016840693836</v>
      </c>
    </row>
    <row r="663" spans="1:4" x14ac:dyDescent="0.25">
      <c r="A663">
        <v>3</v>
      </c>
      <c r="B663" s="70" t="s">
        <v>226</v>
      </c>
      <c r="C663" s="72">
        <v>500</v>
      </c>
      <c r="D663" s="72">
        <v>5.3215021050867302</v>
      </c>
    </row>
    <row r="664" spans="1:4" x14ac:dyDescent="0.25">
      <c r="A664">
        <v>3</v>
      </c>
      <c r="B664" s="70" t="s">
        <v>226</v>
      </c>
      <c r="C664" s="72">
        <v>600</v>
      </c>
      <c r="D664" s="72">
        <v>6.3858025261040758</v>
      </c>
    </row>
    <row r="665" spans="1:4" x14ac:dyDescent="0.25">
      <c r="A665">
        <v>3</v>
      </c>
      <c r="B665" s="70" t="s">
        <v>226</v>
      </c>
      <c r="C665" s="72">
        <v>700</v>
      </c>
      <c r="D665" s="72">
        <v>7.4501029471214215</v>
      </c>
    </row>
    <row r="666" spans="1:4" x14ac:dyDescent="0.25">
      <c r="A666">
        <v>3</v>
      </c>
      <c r="B666" s="70" t="s">
        <v>226</v>
      </c>
      <c r="C666" s="72">
        <v>800</v>
      </c>
      <c r="D666" s="72">
        <v>8.5144033681387672</v>
      </c>
    </row>
    <row r="667" spans="1:4" x14ac:dyDescent="0.25">
      <c r="A667">
        <v>3</v>
      </c>
      <c r="B667" s="70" t="s">
        <v>226</v>
      </c>
      <c r="C667" s="72">
        <v>900</v>
      </c>
      <c r="D667" s="72">
        <v>9.5787037891561138</v>
      </c>
    </row>
    <row r="668" spans="1:4" x14ac:dyDescent="0.25">
      <c r="A668">
        <v>3</v>
      </c>
      <c r="B668" s="70" t="s">
        <v>226</v>
      </c>
      <c r="C668" s="72">
        <v>1000</v>
      </c>
      <c r="D668" s="72">
        <v>10.64300421017346</v>
      </c>
    </row>
    <row r="669" spans="1:4" x14ac:dyDescent="0.25">
      <c r="A669">
        <v>3</v>
      </c>
      <c r="B669" s="70" t="s">
        <v>226</v>
      </c>
      <c r="C669" s="72">
        <v>1100</v>
      </c>
      <c r="D669" s="72">
        <v>11.707304631190805</v>
      </c>
    </row>
    <row r="670" spans="1:4" x14ac:dyDescent="0.25">
      <c r="A670">
        <v>3</v>
      </c>
      <c r="B670" s="70" t="s">
        <v>226</v>
      </c>
      <c r="C670" s="72">
        <v>1200</v>
      </c>
      <c r="D670" s="72">
        <v>12.771605052208152</v>
      </c>
    </row>
    <row r="671" spans="1:4" x14ac:dyDescent="0.25">
      <c r="A671">
        <v>3</v>
      </c>
      <c r="B671" s="70" t="s">
        <v>226</v>
      </c>
      <c r="C671" s="72">
        <v>1300</v>
      </c>
      <c r="D671" s="72">
        <v>13.835905473225498</v>
      </c>
    </row>
    <row r="672" spans="1:4" x14ac:dyDescent="0.25">
      <c r="A672">
        <v>3</v>
      </c>
      <c r="B672" s="70" t="s">
        <v>226</v>
      </c>
      <c r="C672" s="72">
        <v>1400</v>
      </c>
      <c r="D672" s="72">
        <v>14.900205894242843</v>
      </c>
    </row>
    <row r="673" spans="1:4" x14ac:dyDescent="0.25">
      <c r="A673">
        <v>3</v>
      </c>
      <c r="B673" s="70" t="s">
        <v>226</v>
      </c>
      <c r="C673" s="72">
        <v>1500</v>
      </c>
      <c r="D673" s="72">
        <v>15.96450631526019</v>
      </c>
    </row>
    <row r="674" spans="1:4" x14ac:dyDescent="0.25">
      <c r="A674">
        <v>3</v>
      </c>
      <c r="B674" s="70" t="s">
        <v>226</v>
      </c>
      <c r="C674" s="72">
        <v>1600</v>
      </c>
      <c r="D674" s="72">
        <v>17.028806736277534</v>
      </c>
    </row>
    <row r="675" spans="1:4" x14ac:dyDescent="0.25">
      <c r="A675">
        <v>3</v>
      </c>
      <c r="B675" s="70" t="s">
        <v>226</v>
      </c>
      <c r="C675" s="72">
        <v>1700</v>
      </c>
      <c r="D675" s="72">
        <v>18.093107157294881</v>
      </c>
    </row>
    <row r="676" spans="1:4" x14ac:dyDescent="0.25">
      <c r="A676">
        <v>3</v>
      </c>
      <c r="B676" s="70" t="s">
        <v>226</v>
      </c>
      <c r="C676" s="72">
        <v>1800</v>
      </c>
      <c r="D676" s="72">
        <v>19.157407578312228</v>
      </c>
    </row>
    <row r="677" spans="1:4" x14ac:dyDescent="0.25">
      <c r="A677">
        <v>3</v>
      </c>
      <c r="B677" s="70" t="s">
        <v>226</v>
      </c>
      <c r="C677" s="72">
        <v>1900</v>
      </c>
      <c r="D677" s="72">
        <v>20.221707999329574</v>
      </c>
    </row>
    <row r="678" spans="1:4" x14ac:dyDescent="0.25">
      <c r="A678">
        <v>3</v>
      </c>
      <c r="B678" s="70" t="s">
        <v>226</v>
      </c>
      <c r="C678" s="72">
        <v>2000</v>
      </c>
      <c r="D678" s="72">
        <v>21.286008420346921</v>
      </c>
    </row>
    <row r="679" spans="1:4" x14ac:dyDescent="0.25">
      <c r="A679">
        <v>3</v>
      </c>
      <c r="B679" s="70" t="s">
        <v>226</v>
      </c>
      <c r="C679" s="72">
        <v>2100</v>
      </c>
      <c r="D679" s="72">
        <v>22.350308841364264</v>
      </c>
    </row>
    <row r="680" spans="1:4" x14ac:dyDescent="0.25">
      <c r="A680">
        <v>3</v>
      </c>
      <c r="B680" s="70" t="s">
        <v>226</v>
      </c>
      <c r="C680" s="72">
        <v>2200</v>
      </c>
      <c r="D680" s="72">
        <v>23.41460926238161</v>
      </c>
    </row>
    <row r="681" spans="1:4" x14ac:dyDescent="0.25">
      <c r="A681">
        <v>3</v>
      </c>
      <c r="B681" s="70" t="s">
        <v>226</v>
      </c>
      <c r="C681" s="72">
        <v>2300</v>
      </c>
      <c r="D681" s="72">
        <v>24.478909683398957</v>
      </c>
    </row>
    <row r="682" spans="1:4" x14ac:dyDescent="0.25">
      <c r="A682">
        <v>3</v>
      </c>
      <c r="B682" s="70" t="s">
        <v>226</v>
      </c>
      <c r="C682" s="72">
        <v>2400</v>
      </c>
      <c r="D682" s="72">
        <v>25.543210104416303</v>
      </c>
    </row>
    <row r="683" spans="1:4" x14ac:dyDescent="0.25">
      <c r="A683">
        <v>3</v>
      </c>
      <c r="B683" s="70" t="s">
        <v>226</v>
      </c>
      <c r="C683" s="72">
        <v>2500</v>
      </c>
      <c r="D683" s="72">
        <v>26.60751052543365</v>
      </c>
    </row>
    <row r="684" spans="1:4" x14ac:dyDescent="0.25">
      <c r="A684">
        <v>3</v>
      </c>
      <c r="B684" s="70" t="s">
        <v>226</v>
      </c>
      <c r="C684" s="72">
        <v>2600</v>
      </c>
      <c r="D684" s="72">
        <v>27.671810946450996</v>
      </c>
    </row>
    <row r="685" spans="1:4" x14ac:dyDescent="0.25">
      <c r="A685">
        <v>3</v>
      </c>
      <c r="B685" s="70" t="s">
        <v>226</v>
      </c>
      <c r="C685" s="72">
        <v>2700</v>
      </c>
      <c r="D685" s="72">
        <v>28.736111367468339</v>
      </c>
    </row>
    <row r="686" spans="1:4" x14ac:dyDescent="0.25">
      <c r="A686">
        <v>3</v>
      </c>
      <c r="B686" s="70" t="s">
        <v>226</v>
      </c>
      <c r="C686" s="72">
        <v>2800</v>
      </c>
      <c r="D686" s="72">
        <v>29.800411788485686</v>
      </c>
    </row>
    <row r="687" spans="1:4" x14ac:dyDescent="0.25">
      <c r="A687">
        <v>3</v>
      </c>
      <c r="B687" s="70" t="s">
        <v>226</v>
      </c>
      <c r="C687" s="72">
        <v>2900</v>
      </c>
      <c r="D687" s="72">
        <v>30.864712209503033</v>
      </c>
    </row>
    <row r="688" spans="1:4" x14ac:dyDescent="0.25">
      <c r="A688">
        <v>3</v>
      </c>
      <c r="B688" s="70" t="s">
        <v>226</v>
      </c>
      <c r="C688" s="72">
        <v>3000</v>
      </c>
      <c r="D688" s="72">
        <v>31.929012630520379</v>
      </c>
    </row>
    <row r="689" spans="1:4" x14ac:dyDescent="0.25">
      <c r="A689">
        <v>3</v>
      </c>
      <c r="B689" s="70" t="s">
        <v>226</v>
      </c>
      <c r="C689" s="72">
        <v>3100</v>
      </c>
      <c r="D689" s="72">
        <v>32.993313051537726</v>
      </c>
    </row>
    <row r="690" spans="1:4" x14ac:dyDescent="0.25">
      <c r="A690">
        <v>3</v>
      </c>
      <c r="B690" s="70" t="s">
        <v>226</v>
      </c>
      <c r="C690" s="72">
        <v>3200</v>
      </c>
      <c r="D690" s="72">
        <v>34.057613472555069</v>
      </c>
    </row>
    <row r="691" spans="1:4" x14ac:dyDescent="0.25">
      <c r="A691">
        <v>3</v>
      </c>
      <c r="B691" s="70" t="s">
        <v>226</v>
      </c>
      <c r="C691" s="72">
        <v>3300</v>
      </c>
      <c r="D691" s="72">
        <v>35.121913893572419</v>
      </c>
    </row>
    <row r="692" spans="1:4" x14ac:dyDescent="0.25">
      <c r="A692">
        <v>3</v>
      </c>
      <c r="B692" s="70" t="s">
        <v>226</v>
      </c>
      <c r="C692" s="72">
        <v>3400</v>
      </c>
      <c r="D692" s="72">
        <v>36.186214314589762</v>
      </c>
    </row>
    <row r="693" spans="1:4" x14ac:dyDescent="0.25">
      <c r="A693">
        <v>3</v>
      </c>
      <c r="B693" s="70" t="s">
        <v>226</v>
      </c>
      <c r="C693" s="72">
        <v>3500</v>
      </c>
      <c r="D693" s="72">
        <v>37.250514735607105</v>
      </c>
    </row>
    <row r="694" spans="1:4" x14ac:dyDescent="0.25">
      <c r="A694">
        <v>3</v>
      </c>
      <c r="B694" s="70" t="s">
        <v>226</v>
      </c>
      <c r="C694" s="72">
        <v>3600</v>
      </c>
      <c r="D694" s="72">
        <v>38.314815156624455</v>
      </c>
    </row>
    <row r="695" spans="1:4" x14ac:dyDescent="0.25">
      <c r="A695">
        <v>3</v>
      </c>
      <c r="B695" s="70" t="s">
        <v>226</v>
      </c>
      <c r="C695" s="72">
        <v>3700</v>
      </c>
      <c r="D695" s="72">
        <v>39.379115577641798</v>
      </c>
    </row>
    <row r="696" spans="1:4" x14ac:dyDescent="0.25">
      <c r="A696">
        <v>3</v>
      </c>
      <c r="B696" s="70" t="s">
        <v>226</v>
      </c>
      <c r="C696" s="72">
        <v>3800</v>
      </c>
      <c r="D696" s="72">
        <v>40.443415998659148</v>
      </c>
    </row>
    <row r="697" spans="1:4" x14ac:dyDescent="0.25">
      <c r="A697">
        <v>3</v>
      </c>
      <c r="B697" s="70" t="s">
        <v>226</v>
      </c>
      <c r="C697" s="72">
        <v>3900</v>
      </c>
      <c r="D697" s="72">
        <v>41.507716419676491</v>
      </c>
    </row>
    <row r="698" spans="1:4" x14ac:dyDescent="0.25">
      <c r="A698">
        <v>3</v>
      </c>
      <c r="B698" s="70" t="s">
        <v>226</v>
      </c>
      <c r="C698" s="72">
        <v>4000</v>
      </c>
      <c r="D698" s="72">
        <v>42.572016840693841</v>
      </c>
    </row>
    <row r="699" spans="1:4" x14ac:dyDescent="0.25">
      <c r="A699">
        <v>3</v>
      </c>
      <c r="B699" s="70" t="s">
        <v>227</v>
      </c>
      <c r="C699" s="72">
        <v>0</v>
      </c>
      <c r="D699" s="72">
        <v>0</v>
      </c>
    </row>
    <row r="700" spans="1:4" x14ac:dyDescent="0.25">
      <c r="A700">
        <v>3</v>
      </c>
      <c r="B700" s="70" t="s">
        <v>227</v>
      </c>
      <c r="C700" s="72">
        <v>100</v>
      </c>
      <c r="D700" s="72">
        <v>1.5441506165403118</v>
      </c>
    </row>
    <row r="701" spans="1:4" x14ac:dyDescent="0.25">
      <c r="A701">
        <v>3</v>
      </c>
      <c r="B701" s="70" t="s">
        <v>227</v>
      </c>
      <c r="C701" s="72">
        <v>200</v>
      </c>
      <c r="D701" s="72">
        <v>3.0883012330806237</v>
      </c>
    </row>
    <row r="702" spans="1:4" x14ac:dyDescent="0.25">
      <c r="A702">
        <v>3</v>
      </c>
      <c r="B702" s="70" t="s">
        <v>227</v>
      </c>
      <c r="C702" s="72">
        <v>300</v>
      </c>
      <c r="D702" s="72">
        <v>4.6324518496209359</v>
      </c>
    </row>
    <row r="703" spans="1:4" x14ac:dyDescent="0.25">
      <c r="A703">
        <v>3</v>
      </c>
      <c r="B703" s="70" t="s">
        <v>227</v>
      </c>
      <c r="C703" s="72">
        <v>400</v>
      </c>
      <c r="D703" s="72">
        <v>6.1766024661612473</v>
      </c>
    </row>
    <row r="704" spans="1:4" x14ac:dyDescent="0.25">
      <c r="A704">
        <v>3</v>
      </c>
      <c r="B704" s="70" t="s">
        <v>227</v>
      </c>
      <c r="C704" s="72">
        <v>500</v>
      </c>
      <c r="D704" s="72">
        <v>7.7207530827015596</v>
      </c>
    </row>
    <row r="705" spans="1:4" x14ac:dyDescent="0.25">
      <c r="A705">
        <v>3</v>
      </c>
      <c r="B705" s="70" t="s">
        <v>227</v>
      </c>
      <c r="C705" s="72">
        <v>600</v>
      </c>
      <c r="D705" s="72">
        <v>9.2649036992418718</v>
      </c>
    </row>
    <row r="706" spans="1:4" x14ac:dyDescent="0.25">
      <c r="A706">
        <v>3</v>
      </c>
      <c r="B706" s="70" t="s">
        <v>227</v>
      </c>
      <c r="C706" s="72">
        <v>700</v>
      </c>
      <c r="D706" s="72">
        <v>10.809054315782184</v>
      </c>
    </row>
    <row r="707" spans="1:4" x14ac:dyDescent="0.25">
      <c r="A707">
        <v>3</v>
      </c>
      <c r="B707" s="70" t="s">
        <v>227</v>
      </c>
      <c r="C707" s="72">
        <v>800</v>
      </c>
      <c r="D707" s="72">
        <v>12.353204932322495</v>
      </c>
    </row>
    <row r="708" spans="1:4" x14ac:dyDescent="0.25">
      <c r="A708">
        <v>3</v>
      </c>
      <c r="B708" s="70" t="s">
        <v>227</v>
      </c>
      <c r="C708" s="72">
        <v>900</v>
      </c>
      <c r="D708" s="72">
        <v>13.897355548862807</v>
      </c>
    </row>
    <row r="709" spans="1:4" x14ac:dyDescent="0.25">
      <c r="A709">
        <v>3</v>
      </c>
      <c r="B709" s="70" t="s">
        <v>227</v>
      </c>
      <c r="C709" s="72">
        <v>1000</v>
      </c>
      <c r="D709" s="72">
        <v>15.441506165403119</v>
      </c>
    </row>
    <row r="710" spans="1:4" x14ac:dyDescent="0.25">
      <c r="A710">
        <v>3</v>
      </c>
      <c r="B710" s="70" t="s">
        <v>227</v>
      </c>
      <c r="C710" s="72">
        <v>1100</v>
      </c>
      <c r="D710" s="72">
        <v>16.98565678194343</v>
      </c>
    </row>
    <row r="711" spans="1:4" x14ac:dyDescent="0.25">
      <c r="A711">
        <v>3</v>
      </c>
      <c r="B711" s="70" t="s">
        <v>227</v>
      </c>
      <c r="C711" s="72">
        <v>1200</v>
      </c>
      <c r="D711" s="72">
        <v>18.529807398483744</v>
      </c>
    </row>
    <row r="712" spans="1:4" x14ac:dyDescent="0.25">
      <c r="A712">
        <v>3</v>
      </c>
      <c r="B712" s="70" t="s">
        <v>227</v>
      </c>
      <c r="C712" s="72">
        <v>1300</v>
      </c>
      <c r="D712" s="72">
        <v>20.073958015024054</v>
      </c>
    </row>
    <row r="713" spans="1:4" x14ac:dyDescent="0.25">
      <c r="A713">
        <v>3</v>
      </c>
      <c r="B713" s="70" t="s">
        <v>227</v>
      </c>
      <c r="C713" s="72">
        <v>1400</v>
      </c>
      <c r="D713" s="72">
        <v>21.618108631564368</v>
      </c>
    </row>
    <row r="714" spans="1:4" x14ac:dyDescent="0.25">
      <c r="A714">
        <v>3</v>
      </c>
      <c r="B714" s="70" t="s">
        <v>227</v>
      </c>
      <c r="C714" s="72">
        <v>1500</v>
      </c>
      <c r="D714" s="72">
        <v>23.162259248104679</v>
      </c>
    </row>
    <row r="715" spans="1:4" x14ac:dyDescent="0.25">
      <c r="A715">
        <v>3</v>
      </c>
      <c r="B715" s="70" t="s">
        <v>227</v>
      </c>
      <c r="C715" s="72">
        <v>1600</v>
      </c>
      <c r="D715" s="72">
        <v>24.706409864644989</v>
      </c>
    </row>
    <row r="716" spans="1:4" x14ac:dyDescent="0.25">
      <c r="A716">
        <v>3</v>
      </c>
      <c r="B716" s="70" t="s">
        <v>227</v>
      </c>
      <c r="C716" s="72">
        <v>1700</v>
      </c>
      <c r="D716" s="72">
        <v>26.250560481185303</v>
      </c>
    </row>
    <row r="717" spans="1:4" x14ac:dyDescent="0.25">
      <c r="A717">
        <v>3</v>
      </c>
      <c r="B717" s="70" t="s">
        <v>227</v>
      </c>
      <c r="C717" s="72">
        <v>1800</v>
      </c>
      <c r="D717" s="72">
        <v>27.794711097725614</v>
      </c>
    </row>
    <row r="718" spans="1:4" x14ac:dyDescent="0.25">
      <c r="A718">
        <v>3</v>
      </c>
      <c r="B718" s="70" t="s">
        <v>227</v>
      </c>
      <c r="C718" s="72">
        <v>1900</v>
      </c>
      <c r="D718" s="72">
        <v>29.338861714265924</v>
      </c>
    </row>
    <row r="719" spans="1:4" x14ac:dyDescent="0.25">
      <c r="A719">
        <v>3</v>
      </c>
      <c r="B719" s="70" t="s">
        <v>227</v>
      </c>
      <c r="C719" s="72">
        <v>2000</v>
      </c>
      <c r="D719" s="72">
        <v>30.883012330806238</v>
      </c>
    </row>
    <row r="720" spans="1:4" x14ac:dyDescent="0.25">
      <c r="A720">
        <v>3</v>
      </c>
      <c r="B720" s="70" t="s">
        <v>227</v>
      </c>
      <c r="C720" s="72">
        <v>2100</v>
      </c>
      <c r="D720" s="72">
        <v>32.427162947346552</v>
      </c>
    </row>
    <row r="721" spans="1:4" x14ac:dyDescent="0.25">
      <c r="A721">
        <v>3</v>
      </c>
      <c r="B721" s="70" t="s">
        <v>227</v>
      </c>
      <c r="C721" s="72">
        <v>2200</v>
      </c>
      <c r="D721" s="72">
        <v>33.971313563886859</v>
      </c>
    </row>
    <row r="722" spans="1:4" x14ac:dyDescent="0.25">
      <c r="A722">
        <v>3</v>
      </c>
      <c r="B722" s="70" t="s">
        <v>227</v>
      </c>
      <c r="C722" s="72">
        <v>2300</v>
      </c>
      <c r="D722" s="72">
        <v>35.515464180427173</v>
      </c>
    </row>
    <row r="723" spans="1:4" x14ac:dyDescent="0.25">
      <c r="A723">
        <v>3</v>
      </c>
      <c r="B723" s="70" t="s">
        <v>227</v>
      </c>
      <c r="C723" s="72">
        <v>2400</v>
      </c>
      <c r="D723" s="72">
        <v>37.059614796967487</v>
      </c>
    </row>
    <row r="724" spans="1:4" x14ac:dyDescent="0.25">
      <c r="A724">
        <v>3</v>
      </c>
      <c r="B724" s="70" t="s">
        <v>227</v>
      </c>
      <c r="C724" s="72">
        <v>2500</v>
      </c>
      <c r="D724" s="72">
        <v>38.603765413507794</v>
      </c>
    </row>
    <row r="725" spans="1:4" x14ac:dyDescent="0.25">
      <c r="A725">
        <v>3</v>
      </c>
      <c r="B725" s="70" t="s">
        <v>227</v>
      </c>
      <c r="C725" s="72">
        <v>2600</v>
      </c>
      <c r="D725" s="72">
        <v>40.147916030048108</v>
      </c>
    </row>
    <row r="726" spans="1:4" x14ac:dyDescent="0.25">
      <c r="A726">
        <v>3</v>
      </c>
      <c r="B726" s="70" t="s">
        <v>227</v>
      </c>
      <c r="C726" s="72">
        <v>2700</v>
      </c>
      <c r="D726" s="72">
        <v>41.692066646588422</v>
      </c>
    </row>
    <row r="727" spans="1:4" x14ac:dyDescent="0.25">
      <c r="A727">
        <v>3</v>
      </c>
      <c r="B727" s="70" t="s">
        <v>227</v>
      </c>
      <c r="C727" s="72">
        <v>2800</v>
      </c>
      <c r="D727" s="72">
        <v>43.236217263128736</v>
      </c>
    </row>
    <row r="728" spans="1:4" x14ac:dyDescent="0.25">
      <c r="A728">
        <v>3</v>
      </c>
      <c r="B728" s="70" t="s">
        <v>227</v>
      </c>
      <c r="C728" s="72">
        <v>2900</v>
      </c>
      <c r="D728" s="72">
        <v>44.780367879669043</v>
      </c>
    </row>
    <row r="729" spans="1:4" x14ac:dyDescent="0.25">
      <c r="A729">
        <v>3</v>
      </c>
      <c r="B729" s="70" t="s">
        <v>227</v>
      </c>
      <c r="C729" s="72">
        <v>3000</v>
      </c>
      <c r="D729" s="72">
        <v>46.324518496209357</v>
      </c>
    </row>
    <row r="730" spans="1:4" x14ac:dyDescent="0.25">
      <c r="A730">
        <v>3</v>
      </c>
      <c r="B730" s="70" t="s">
        <v>227</v>
      </c>
      <c r="C730" s="72">
        <v>3100</v>
      </c>
      <c r="D730" s="72">
        <v>47.868669112749672</v>
      </c>
    </row>
    <row r="731" spans="1:4" x14ac:dyDescent="0.25">
      <c r="A731">
        <v>3</v>
      </c>
      <c r="B731" s="70" t="s">
        <v>227</v>
      </c>
      <c r="C731" s="72">
        <v>3200</v>
      </c>
      <c r="D731" s="72">
        <v>49.412819729289978</v>
      </c>
    </row>
    <row r="732" spans="1:4" x14ac:dyDescent="0.25">
      <c r="A732">
        <v>3</v>
      </c>
      <c r="B732" s="70" t="s">
        <v>227</v>
      </c>
      <c r="C732" s="72">
        <v>3300</v>
      </c>
      <c r="D732" s="72">
        <v>50.956970345830293</v>
      </c>
    </row>
    <row r="733" spans="1:4" x14ac:dyDescent="0.25">
      <c r="A733">
        <v>3</v>
      </c>
      <c r="B733" s="70" t="s">
        <v>227</v>
      </c>
      <c r="C733" s="72">
        <v>3400</v>
      </c>
      <c r="D733" s="72">
        <v>52.501120962370607</v>
      </c>
    </row>
    <row r="734" spans="1:4" x14ac:dyDescent="0.25">
      <c r="A734">
        <v>3</v>
      </c>
      <c r="B734" s="70" t="s">
        <v>227</v>
      </c>
      <c r="C734" s="72">
        <v>3500</v>
      </c>
      <c r="D734" s="72">
        <v>54.045271578910913</v>
      </c>
    </row>
    <row r="735" spans="1:4" x14ac:dyDescent="0.25">
      <c r="A735">
        <v>3</v>
      </c>
      <c r="B735" s="70" t="s">
        <v>227</v>
      </c>
      <c r="C735" s="72">
        <v>3600</v>
      </c>
      <c r="D735" s="72">
        <v>55.589422195451228</v>
      </c>
    </row>
    <row r="736" spans="1:4" x14ac:dyDescent="0.25">
      <c r="A736">
        <v>3</v>
      </c>
      <c r="B736" s="70" t="s">
        <v>227</v>
      </c>
      <c r="C736" s="72">
        <v>3700</v>
      </c>
      <c r="D736" s="72">
        <v>57.133572811991542</v>
      </c>
    </row>
    <row r="737" spans="1:4" x14ac:dyDescent="0.25">
      <c r="A737">
        <v>3</v>
      </c>
      <c r="B737" s="70" t="s">
        <v>227</v>
      </c>
      <c r="C737" s="72">
        <v>3800</v>
      </c>
      <c r="D737" s="72">
        <v>58.677723428531849</v>
      </c>
    </row>
    <row r="738" spans="1:4" x14ac:dyDescent="0.25">
      <c r="A738">
        <v>3</v>
      </c>
      <c r="B738" s="70" t="s">
        <v>227</v>
      </c>
      <c r="C738" s="72">
        <v>3900</v>
      </c>
      <c r="D738" s="72">
        <v>60.221874045072163</v>
      </c>
    </row>
    <row r="739" spans="1:4" x14ac:dyDescent="0.25">
      <c r="A739">
        <v>3</v>
      </c>
      <c r="B739" s="70" t="s">
        <v>227</v>
      </c>
      <c r="C739" s="72">
        <v>4000</v>
      </c>
      <c r="D739" s="72">
        <v>61.766024661612477</v>
      </c>
    </row>
    <row r="740" spans="1:4" x14ac:dyDescent="0.25">
      <c r="A740">
        <v>5</v>
      </c>
      <c r="B740" s="70" t="s">
        <v>226</v>
      </c>
      <c r="C740" s="72">
        <v>0</v>
      </c>
      <c r="D740" s="72">
        <v>0</v>
      </c>
    </row>
    <row r="741" spans="1:4" x14ac:dyDescent="0.25">
      <c r="A741">
        <v>5</v>
      </c>
      <c r="B741" s="70" t="s">
        <v>226</v>
      </c>
      <c r="C741" s="72">
        <v>100</v>
      </c>
      <c r="D741" s="72">
        <v>2.8365076582305635</v>
      </c>
    </row>
    <row r="742" spans="1:4" x14ac:dyDescent="0.25">
      <c r="A742">
        <v>5</v>
      </c>
      <c r="B742" s="70" t="s">
        <v>226</v>
      </c>
      <c r="C742" s="72">
        <v>200</v>
      </c>
      <c r="D742" s="72">
        <v>5.673015316461127</v>
      </c>
    </row>
    <row r="743" spans="1:4" x14ac:dyDescent="0.25">
      <c r="A743">
        <v>5</v>
      </c>
      <c r="B743" s="70" t="s">
        <v>226</v>
      </c>
      <c r="C743" s="72">
        <v>300</v>
      </c>
      <c r="D743" s="72">
        <v>8.5095229746916896</v>
      </c>
    </row>
    <row r="744" spans="1:4" x14ac:dyDescent="0.25">
      <c r="A744">
        <v>5</v>
      </c>
      <c r="B744" s="70" t="s">
        <v>226</v>
      </c>
      <c r="C744" s="72">
        <v>400</v>
      </c>
      <c r="D744" s="72">
        <v>11.346030632922254</v>
      </c>
    </row>
    <row r="745" spans="1:4" x14ac:dyDescent="0.25">
      <c r="A745">
        <v>5</v>
      </c>
      <c r="B745" s="70" t="s">
        <v>226</v>
      </c>
      <c r="C745" s="72">
        <v>500</v>
      </c>
      <c r="D745" s="72">
        <v>14.182538291152817</v>
      </c>
    </row>
    <row r="746" spans="1:4" x14ac:dyDescent="0.25">
      <c r="A746">
        <v>5</v>
      </c>
      <c r="B746" s="70" t="s">
        <v>226</v>
      </c>
      <c r="C746" s="72">
        <v>600</v>
      </c>
      <c r="D746" s="72">
        <v>17.019045949383379</v>
      </c>
    </row>
    <row r="747" spans="1:4" x14ac:dyDescent="0.25">
      <c r="A747">
        <v>5</v>
      </c>
      <c r="B747" s="70" t="s">
        <v>226</v>
      </c>
      <c r="C747" s="72">
        <v>700</v>
      </c>
      <c r="D747" s="72">
        <v>19.855553607613945</v>
      </c>
    </row>
    <row r="748" spans="1:4" x14ac:dyDescent="0.25">
      <c r="A748">
        <v>5</v>
      </c>
      <c r="B748" s="70" t="s">
        <v>226</v>
      </c>
      <c r="C748" s="72">
        <v>800</v>
      </c>
      <c r="D748" s="72">
        <v>22.692061265844508</v>
      </c>
    </row>
    <row r="749" spans="1:4" x14ac:dyDescent="0.25">
      <c r="A749">
        <v>5</v>
      </c>
      <c r="B749" s="70" t="s">
        <v>226</v>
      </c>
      <c r="C749" s="72">
        <v>900</v>
      </c>
      <c r="D749" s="72">
        <v>25.528568924075071</v>
      </c>
    </row>
    <row r="750" spans="1:4" x14ac:dyDescent="0.25">
      <c r="A750">
        <v>5</v>
      </c>
      <c r="B750" s="70" t="s">
        <v>226</v>
      </c>
      <c r="C750" s="72">
        <v>1000</v>
      </c>
      <c r="D750" s="72">
        <v>28.365076582305633</v>
      </c>
    </row>
    <row r="751" spans="1:4" x14ac:dyDescent="0.25">
      <c r="A751">
        <v>5</v>
      </c>
      <c r="B751" s="70" t="s">
        <v>226</v>
      </c>
      <c r="C751" s="72">
        <v>1100</v>
      </c>
      <c r="D751" s="72">
        <v>31.201584240536196</v>
      </c>
    </row>
    <row r="752" spans="1:4" x14ac:dyDescent="0.25">
      <c r="A752">
        <v>5</v>
      </c>
      <c r="B752" s="70" t="s">
        <v>226</v>
      </c>
      <c r="C752" s="72">
        <v>1200</v>
      </c>
      <c r="D752" s="72">
        <v>34.038091898766758</v>
      </c>
    </row>
    <row r="753" spans="1:4" x14ac:dyDescent="0.25">
      <c r="A753">
        <v>5</v>
      </c>
      <c r="B753" s="70" t="s">
        <v>226</v>
      </c>
      <c r="C753" s="72">
        <v>1300</v>
      </c>
      <c r="D753" s="72">
        <v>36.874599556997325</v>
      </c>
    </row>
    <row r="754" spans="1:4" x14ac:dyDescent="0.25">
      <c r="A754">
        <v>5</v>
      </c>
      <c r="B754" s="70" t="s">
        <v>226</v>
      </c>
      <c r="C754" s="72">
        <v>1400</v>
      </c>
      <c r="D754" s="72">
        <v>39.711107215227891</v>
      </c>
    </row>
    <row r="755" spans="1:4" x14ac:dyDescent="0.25">
      <c r="A755">
        <v>5</v>
      </c>
      <c r="B755" s="70" t="s">
        <v>226</v>
      </c>
      <c r="C755" s="72">
        <v>1500</v>
      </c>
      <c r="D755" s="72">
        <v>42.54761487345845</v>
      </c>
    </row>
    <row r="756" spans="1:4" x14ac:dyDescent="0.25">
      <c r="A756">
        <v>5</v>
      </c>
      <c r="B756" s="70" t="s">
        <v>226</v>
      </c>
      <c r="C756" s="72">
        <v>1600</v>
      </c>
      <c r="D756" s="72">
        <v>45.384122531689016</v>
      </c>
    </row>
    <row r="757" spans="1:4" x14ac:dyDescent="0.25">
      <c r="A757">
        <v>5</v>
      </c>
      <c r="B757" s="70" t="s">
        <v>226</v>
      </c>
      <c r="C757" s="72">
        <v>1700</v>
      </c>
      <c r="D757" s="72">
        <v>48.220630189919575</v>
      </c>
    </row>
    <row r="758" spans="1:4" x14ac:dyDescent="0.25">
      <c r="A758">
        <v>5</v>
      </c>
      <c r="B758" s="70" t="s">
        <v>226</v>
      </c>
      <c r="C758" s="72">
        <v>1800</v>
      </c>
      <c r="D758" s="72">
        <v>51.057137848150141</v>
      </c>
    </row>
    <row r="759" spans="1:4" x14ac:dyDescent="0.25">
      <c r="A759">
        <v>5</v>
      </c>
      <c r="B759" s="70" t="s">
        <v>226</v>
      </c>
      <c r="C759" s="72">
        <v>1900</v>
      </c>
      <c r="D759" s="72">
        <v>53.893645506380707</v>
      </c>
    </row>
    <row r="760" spans="1:4" x14ac:dyDescent="0.25">
      <c r="A760">
        <v>5</v>
      </c>
      <c r="B760" s="70" t="s">
        <v>226</v>
      </c>
      <c r="C760" s="72">
        <v>2000</v>
      </c>
      <c r="D760" s="72">
        <v>56.730153164611266</v>
      </c>
    </row>
    <row r="761" spans="1:4" x14ac:dyDescent="0.25">
      <c r="A761">
        <v>5</v>
      </c>
      <c r="B761" s="70" t="s">
        <v>226</v>
      </c>
      <c r="C761" s="72">
        <v>2100</v>
      </c>
      <c r="D761" s="72">
        <v>59.566660822841833</v>
      </c>
    </row>
    <row r="762" spans="1:4" x14ac:dyDescent="0.25">
      <c r="A762">
        <v>5</v>
      </c>
      <c r="B762" s="70" t="s">
        <v>226</v>
      </c>
      <c r="C762" s="72">
        <v>2200</v>
      </c>
      <c r="D762" s="72">
        <v>62.403168481072392</v>
      </c>
    </row>
    <row r="763" spans="1:4" x14ac:dyDescent="0.25">
      <c r="A763">
        <v>5</v>
      </c>
      <c r="B763" s="70" t="s">
        <v>226</v>
      </c>
      <c r="C763" s="72">
        <v>2300</v>
      </c>
      <c r="D763" s="72">
        <v>65.239676139302958</v>
      </c>
    </row>
    <row r="764" spans="1:4" x14ac:dyDescent="0.25">
      <c r="A764">
        <v>5</v>
      </c>
      <c r="B764" s="70" t="s">
        <v>226</v>
      </c>
      <c r="C764" s="72">
        <v>2400</v>
      </c>
      <c r="D764" s="72">
        <v>68.076183797533517</v>
      </c>
    </row>
    <row r="765" spans="1:4" x14ac:dyDescent="0.25">
      <c r="A765">
        <v>5</v>
      </c>
      <c r="B765" s="70" t="s">
        <v>226</v>
      </c>
      <c r="C765" s="72">
        <v>2500</v>
      </c>
      <c r="D765" s="72">
        <v>70.91269145576409</v>
      </c>
    </row>
    <row r="766" spans="1:4" x14ac:dyDescent="0.25">
      <c r="A766">
        <v>5</v>
      </c>
      <c r="B766" s="70" t="s">
        <v>226</v>
      </c>
      <c r="C766" s="72">
        <v>2600</v>
      </c>
      <c r="D766" s="72">
        <v>73.749199113994649</v>
      </c>
    </row>
    <row r="767" spans="1:4" x14ac:dyDescent="0.25">
      <c r="A767">
        <v>5</v>
      </c>
      <c r="B767" s="70" t="s">
        <v>226</v>
      </c>
      <c r="C767" s="72">
        <v>2700</v>
      </c>
      <c r="D767" s="72">
        <v>76.585706772225208</v>
      </c>
    </row>
    <row r="768" spans="1:4" x14ac:dyDescent="0.25">
      <c r="A768">
        <v>5</v>
      </c>
      <c r="B768" s="70" t="s">
        <v>226</v>
      </c>
      <c r="C768" s="72">
        <v>2800</v>
      </c>
      <c r="D768" s="72">
        <v>79.422214430455782</v>
      </c>
    </row>
    <row r="769" spans="1:4" x14ac:dyDescent="0.25">
      <c r="A769">
        <v>5</v>
      </c>
      <c r="B769" s="70" t="s">
        <v>226</v>
      </c>
      <c r="C769" s="72">
        <v>2900</v>
      </c>
      <c r="D769" s="72">
        <v>82.258722088686341</v>
      </c>
    </row>
    <row r="770" spans="1:4" x14ac:dyDescent="0.25">
      <c r="A770">
        <v>5</v>
      </c>
      <c r="B770" s="70" t="s">
        <v>226</v>
      </c>
      <c r="C770" s="72">
        <v>3000</v>
      </c>
      <c r="D770" s="72">
        <v>85.0952297469169</v>
      </c>
    </row>
    <row r="771" spans="1:4" x14ac:dyDescent="0.25">
      <c r="A771">
        <v>5</v>
      </c>
      <c r="B771" s="70" t="s">
        <v>226</v>
      </c>
      <c r="C771" s="72">
        <v>3100</v>
      </c>
      <c r="D771" s="72">
        <v>87.931737405147459</v>
      </c>
    </row>
    <row r="772" spans="1:4" x14ac:dyDescent="0.25">
      <c r="A772">
        <v>5</v>
      </c>
      <c r="B772" s="70" t="s">
        <v>226</v>
      </c>
      <c r="C772" s="72">
        <v>3200</v>
      </c>
      <c r="D772" s="72">
        <v>90.768245063378032</v>
      </c>
    </row>
    <row r="773" spans="1:4" x14ac:dyDescent="0.25">
      <c r="A773">
        <v>5</v>
      </c>
      <c r="B773" s="70" t="s">
        <v>226</v>
      </c>
      <c r="C773" s="72">
        <v>3300</v>
      </c>
      <c r="D773" s="72">
        <v>93.604752721608591</v>
      </c>
    </row>
    <row r="774" spans="1:4" x14ac:dyDescent="0.25">
      <c r="A774">
        <v>5</v>
      </c>
      <c r="B774" s="70" t="s">
        <v>226</v>
      </c>
      <c r="C774" s="72">
        <v>3400</v>
      </c>
      <c r="D774" s="72">
        <v>96.44126037983915</v>
      </c>
    </row>
    <row r="775" spans="1:4" x14ac:dyDescent="0.25">
      <c r="A775">
        <v>5</v>
      </c>
      <c r="B775" s="70" t="s">
        <v>226</v>
      </c>
      <c r="C775" s="72">
        <v>3500</v>
      </c>
      <c r="D775" s="72">
        <v>99.277768038069723</v>
      </c>
    </row>
    <row r="776" spans="1:4" x14ac:dyDescent="0.25">
      <c r="A776">
        <v>5</v>
      </c>
      <c r="B776" s="70" t="s">
        <v>226</v>
      </c>
      <c r="C776" s="72">
        <v>3600</v>
      </c>
      <c r="D776" s="72">
        <v>102.11427569630028</v>
      </c>
    </row>
    <row r="777" spans="1:4" x14ac:dyDescent="0.25">
      <c r="A777">
        <v>5</v>
      </c>
      <c r="B777" s="70" t="s">
        <v>226</v>
      </c>
      <c r="C777" s="72">
        <v>3700</v>
      </c>
      <c r="D777" s="72">
        <v>104.95078335453084</v>
      </c>
    </row>
    <row r="778" spans="1:4" x14ac:dyDescent="0.25">
      <c r="A778">
        <v>5</v>
      </c>
      <c r="B778" s="70" t="s">
        <v>226</v>
      </c>
      <c r="C778" s="72">
        <v>3800</v>
      </c>
      <c r="D778" s="72">
        <v>107.78729101276141</v>
      </c>
    </row>
    <row r="779" spans="1:4" x14ac:dyDescent="0.25">
      <c r="A779">
        <v>5</v>
      </c>
      <c r="B779" s="70" t="s">
        <v>226</v>
      </c>
      <c r="C779" s="72">
        <v>3900</v>
      </c>
      <c r="D779" s="72">
        <v>110.62379867099197</v>
      </c>
    </row>
    <row r="780" spans="1:4" x14ac:dyDescent="0.25">
      <c r="A780">
        <v>5</v>
      </c>
      <c r="B780" s="70" t="s">
        <v>226</v>
      </c>
      <c r="C780" s="72">
        <v>4000</v>
      </c>
      <c r="D780" s="72">
        <v>113.46030632922253</v>
      </c>
    </row>
    <row r="781" spans="1:4" x14ac:dyDescent="0.25">
      <c r="A781">
        <v>5</v>
      </c>
      <c r="B781" s="70" t="s">
        <v>227</v>
      </c>
      <c r="C781" s="72">
        <v>0</v>
      </c>
      <c r="D781" s="72">
        <v>0</v>
      </c>
    </row>
    <row r="782" spans="1:4" x14ac:dyDescent="0.25">
      <c r="A782">
        <v>5</v>
      </c>
      <c r="B782" s="70" t="s">
        <v>227</v>
      </c>
      <c r="C782" s="72">
        <v>100</v>
      </c>
      <c r="D782" s="72">
        <v>2.2759483639735549</v>
      </c>
    </row>
    <row r="783" spans="1:4" x14ac:dyDescent="0.25">
      <c r="A783">
        <v>5</v>
      </c>
      <c r="B783" s="70" t="s">
        <v>227</v>
      </c>
      <c r="C783" s="72">
        <v>200</v>
      </c>
      <c r="D783" s="72">
        <v>4.5518967279471099</v>
      </c>
    </row>
    <row r="784" spans="1:4" x14ac:dyDescent="0.25">
      <c r="A784">
        <v>5</v>
      </c>
      <c r="B784" s="70" t="s">
        <v>227</v>
      </c>
      <c r="C784" s="72">
        <v>300</v>
      </c>
      <c r="D784" s="72">
        <v>6.8278450919206648</v>
      </c>
    </row>
    <row r="785" spans="1:4" x14ac:dyDescent="0.25">
      <c r="A785">
        <v>5</v>
      </c>
      <c r="B785" s="70" t="s">
        <v>227</v>
      </c>
      <c r="C785" s="72">
        <v>400</v>
      </c>
      <c r="D785" s="72">
        <v>9.1037934558942197</v>
      </c>
    </row>
    <row r="786" spans="1:4" x14ac:dyDescent="0.25">
      <c r="A786">
        <v>5</v>
      </c>
      <c r="B786" s="70" t="s">
        <v>227</v>
      </c>
      <c r="C786" s="72">
        <v>500</v>
      </c>
      <c r="D786" s="72">
        <v>11.379741819867775</v>
      </c>
    </row>
    <row r="787" spans="1:4" x14ac:dyDescent="0.25">
      <c r="A787">
        <v>5</v>
      </c>
      <c r="B787" s="70" t="s">
        <v>227</v>
      </c>
      <c r="C787" s="72">
        <v>600</v>
      </c>
      <c r="D787" s="72">
        <v>13.65569018384133</v>
      </c>
    </row>
    <row r="788" spans="1:4" x14ac:dyDescent="0.25">
      <c r="A788">
        <v>5</v>
      </c>
      <c r="B788" s="70" t="s">
        <v>227</v>
      </c>
      <c r="C788" s="72">
        <v>700</v>
      </c>
      <c r="D788" s="72">
        <v>15.931638547814885</v>
      </c>
    </row>
    <row r="789" spans="1:4" x14ac:dyDescent="0.25">
      <c r="A789">
        <v>5</v>
      </c>
      <c r="B789" s="70" t="s">
        <v>227</v>
      </c>
      <c r="C789" s="72">
        <v>800</v>
      </c>
      <c r="D789" s="72">
        <v>18.207586911788439</v>
      </c>
    </row>
    <row r="790" spans="1:4" x14ac:dyDescent="0.25">
      <c r="A790">
        <v>5</v>
      </c>
      <c r="B790" s="70" t="s">
        <v>227</v>
      </c>
      <c r="C790" s="72">
        <v>900</v>
      </c>
      <c r="D790" s="72">
        <v>20.483535275761994</v>
      </c>
    </row>
    <row r="791" spans="1:4" x14ac:dyDescent="0.25">
      <c r="A791">
        <v>5</v>
      </c>
      <c r="B791" s="70" t="s">
        <v>227</v>
      </c>
      <c r="C791" s="72">
        <v>1000</v>
      </c>
      <c r="D791" s="72">
        <v>22.759483639735549</v>
      </c>
    </row>
    <row r="792" spans="1:4" x14ac:dyDescent="0.25">
      <c r="A792">
        <v>5</v>
      </c>
      <c r="B792" s="70" t="s">
        <v>227</v>
      </c>
      <c r="C792" s="72">
        <v>1100</v>
      </c>
      <c r="D792" s="72">
        <v>25.035432003709104</v>
      </c>
    </row>
    <row r="793" spans="1:4" x14ac:dyDescent="0.25">
      <c r="A793">
        <v>5</v>
      </c>
      <c r="B793" s="70" t="s">
        <v>227</v>
      </c>
      <c r="C793" s="72">
        <v>1200</v>
      </c>
      <c r="D793" s="72">
        <v>27.311380367682659</v>
      </c>
    </row>
    <row r="794" spans="1:4" x14ac:dyDescent="0.25">
      <c r="A794">
        <v>5</v>
      </c>
      <c r="B794" s="70" t="s">
        <v>227</v>
      </c>
      <c r="C794" s="72">
        <v>1300</v>
      </c>
      <c r="D794" s="72">
        <v>29.587328731656214</v>
      </c>
    </row>
    <row r="795" spans="1:4" x14ac:dyDescent="0.25">
      <c r="A795">
        <v>5</v>
      </c>
      <c r="B795" s="70" t="s">
        <v>227</v>
      </c>
      <c r="C795" s="72">
        <v>1400</v>
      </c>
      <c r="D795" s="72">
        <v>31.863277095629769</v>
      </c>
    </row>
    <row r="796" spans="1:4" x14ac:dyDescent="0.25">
      <c r="A796">
        <v>5</v>
      </c>
      <c r="B796" s="70" t="s">
        <v>227</v>
      </c>
      <c r="C796" s="72">
        <v>1500</v>
      </c>
      <c r="D796" s="72">
        <v>34.139225459603324</v>
      </c>
    </row>
    <row r="797" spans="1:4" x14ac:dyDescent="0.25">
      <c r="A797">
        <v>5</v>
      </c>
      <c r="B797" s="70" t="s">
        <v>227</v>
      </c>
      <c r="C797" s="72">
        <v>1600</v>
      </c>
      <c r="D797" s="72">
        <v>36.415173823576879</v>
      </c>
    </row>
    <row r="798" spans="1:4" x14ac:dyDescent="0.25">
      <c r="A798">
        <v>5</v>
      </c>
      <c r="B798" s="70" t="s">
        <v>227</v>
      </c>
      <c r="C798" s="72">
        <v>1700</v>
      </c>
      <c r="D798" s="72">
        <v>38.691122187550434</v>
      </c>
    </row>
    <row r="799" spans="1:4" x14ac:dyDescent="0.25">
      <c r="A799">
        <v>5</v>
      </c>
      <c r="B799" s="70" t="s">
        <v>227</v>
      </c>
      <c r="C799" s="72">
        <v>1800</v>
      </c>
      <c r="D799" s="72">
        <v>40.967070551523989</v>
      </c>
    </row>
    <row r="800" spans="1:4" x14ac:dyDescent="0.25">
      <c r="A800">
        <v>5</v>
      </c>
      <c r="B800" s="70" t="s">
        <v>227</v>
      </c>
      <c r="C800" s="72">
        <v>1900</v>
      </c>
      <c r="D800" s="72">
        <v>43.243018915497544</v>
      </c>
    </row>
    <row r="801" spans="1:4" x14ac:dyDescent="0.25">
      <c r="A801">
        <v>5</v>
      </c>
      <c r="B801" s="70" t="s">
        <v>227</v>
      </c>
      <c r="C801" s="72">
        <v>2000</v>
      </c>
      <c r="D801" s="72">
        <v>45.518967279471099</v>
      </c>
    </row>
    <row r="802" spans="1:4" x14ac:dyDescent="0.25">
      <c r="A802">
        <v>5</v>
      </c>
      <c r="B802" s="70" t="s">
        <v>227</v>
      </c>
      <c r="C802" s="72">
        <v>2100</v>
      </c>
      <c r="D802" s="72">
        <v>47.794915643444654</v>
      </c>
    </row>
    <row r="803" spans="1:4" x14ac:dyDescent="0.25">
      <c r="A803">
        <v>5</v>
      </c>
      <c r="B803" s="70" t="s">
        <v>227</v>
      </c>
      <c r="C803" s="72">
        <v>2200</v>
      </c>
      <c r="D803" s="72">
        <v>50.070864007418209</v>
      </c>
    </row>
    <row r="804" spans="1:4" x14ac:dyDescent="0.25">
      <c r="A804">
        <v>5</v>
      </c>
      <c r="B804" s="70" t="s">
        <v>227</v>
      </c>
      <c r="C804" s="72">
        <v>2300</v>
      </c>
      <c r="D804" s="72">
        <v>52.346812371391763</v>
      </c>
    </row>
    <row r="805" spans="1:4" x14ac:dyDescent="0.25">
      <c r="A805">
        <v>5</v>
      </c>
      <c r="B805" s="70" t="s">
        <v>227</v>
      </c>
      <c r="C805" s="72">
        <v>2400</v>
      </c>
      <c r="D805" s="72">
        <v>54.622760735365318</v>
      </c>
    </row>
    <row r="806" spans="1:4" x14ac:dyDescent="0.25">
      <c r="A806">
        <v>5</v>
      </c>
      <c r="B806" s="70" t="s">
        <v>227</v>
      </c>
      <c r="C806" s="72">
        <v>2500</v>
      </c>
      <c r="D806" s="72">
        <v>56.898709099338873</v>
      </c>
    </row>
    <row r="807" spans="1:4" x14ac:dyDescent="0.25">
      <c r="A807">
        <v>5</v>
      </c>
      <c r="B807" s="70" t="s">
        <v>227</v>
      </c>
      <c r="C807" s="72">
        <v>2600</v>
      </c>
      <c r="D807" s="72">
        <v>59.174657463312428</v>
      </c>
    </row>
    <row r="808" spans="1:4" x14ac:dyDescent="0.25">
      <c r="A808">
        <v>5</v>
      </c>
      <c r="B808" s="70" t="s">
        <v>227</v>
      </c>
      <c r="C808" s="72">
        <v>2700</v>
      </c>
      <c r="D808" s="72">
        <v>61.450605827285983</v>
      </c>
    </row>
    <row r="809" spans="1:4" x14ac:dyDescent="0.25">
      <c r="A809">
        <v>5</v>
      </c>
      <c r="B809" s="70" t="s">
        <v>227</v>
      </c>
      <c r="C809" s="72">
        <v>2800</v>
      </c>
      <c r="D809" s="72">
        <v>63.726554191259538</v>
      </c>
    </row>
    <row r="810" spans="1:4" x14ac:dyDescent="0.25">
      <c r="A810">
        <v>5</v>
      </c>
      <c r="B810" s="70" t="s">
        <v>227</v>
      </c>
      <c r="C810" s="72">
        <v>2900</v>
      </c>
      <c r="D810" s="72">
        <v>66.002502555233093</v>
      </c>
    </row>
    <row r="811" spans="1:4" x14ac:dyDescent="0.25">
      <c r="A811">
        <v>5</v>
      </c>
      <c r="B811" s="70" t="s">
        <v>227</v>
      </c>
      <c r="C811" s="72">
        <v>3000</v>
      </c>
      <c r="D811" s="72">
        <v>68.278450919206648</v>
      </c>
    </row>
    <row r="812" spans="1:4" x14ac:dyDescent="0.25">
      <c r="A812">
        <v>5</v>
      </c>
      <c r="B812" s="70" t="s">
        <v>227</v>
      </c>
      <c r="C812" s="72">
        <v>3100</v>
      </c>
      <c r="D812" s="72">
        <v>70.554399283180203</v>
      </c>
    </row>
    <row r="813" spans="1:4" x14ac:dyDescent="0.25">
      <c r="A813">
        <v>5</v>
      </c>
      <c r="B813" s="70" t="s">
        <v>227</v>
      </c>
      <c r="C813" s="72">
        <v>3200</v>
      </c>
      <c r="D813" s="72">
        <v>72.830347647153758</v>
      </c>
    </row>
    <row r="814" spans="1:4" x14ac:dyDescent="0.25">
      <c r="A814">
        <v>5</v>
      </c>
      <c r="B814" s="70" t="s">
        <v>227</v>
      </c>
      <c r="C814" s="72">
        <v>3300</v>
      </c>
      <c r="D814" s="72">
        <v>75.106296011127313</v>
      </c>
    </row>
    <row r="815" spans="1:4" x14ac:dyDescent="0.25">
      <c r="A815">
        <v>5</v>
      </c>
      <c r="B815" s="70" t="s">
        <v>227</v>
      </c>
      <c r="C815" s="72">
        <v>3400</v>
      </c>
      <c r="D815" s="72">
        <v>77.382244375100868</v>
      </c>
    </row>
    <row r="816" spans="1:4" x14ac:dyDescent="0.25">
      <c r="A816">
        <v>5</v>
      </c>
      <c r="B816" s="70" t="s">
        <v>227</v>
      </c>
      <c r="C816" s="72">
        <v>3500</v>
      </c>
      <c r="D816" s="72">
        <v>79.658192739074423</v>
      </c>
    </row>
    <row r="817" spans="1:4" x14ac:dyDescent="0.25">
      <c r="A817">
        <v>5</v>
      </c>
      <c r="B817" s="70" t="s">
        <v>227</v>
      </c>
      <c r="C817" s="72">
        <v>3600</v>
      </c>
      <c r="D817" s="72">
        <v>81.934141103047978</v>
      </c>
    </row>
    <row r="818" spans="1:4" x14ac:dyDescent="0.25">
      <c r="A818">
        <v>5</v>
      </c>
      <c r="B818" s="70" t="s">
        <v>227</v>
      </c>
      <c r="C818" s="72">
        <v>3700</v>
      </c>
      <c r="D818" s="72">
        <v>84.210089467021533</v>
      </c>
    </row>
    <row r="819" spans="1:4" x14ac:dyDescent="0.25">
      <c r="A819">
        <v>5</v>
      </c>
      <c r="B819" s="70" t="s">
        <v>227</v>
      </c>
      <c r="C819" s="72">
        <v>3800</v>
      </c>
      <c r="D819" s="72">
        <v>86.486037830995087</v>
      </c>
    </row>
    <row r="820" spans="1:4" x14ac:dyDescent="0.25">
      <c r="A820">
        <v>5</v>
      </c>
      <c r="B820" s="70" t="s">
        <v>227</v>
      </c>
      <c r="C820" s="72">
        <v>3900</v>
      </c>
      <c r="D820" s="72">
        <v>88.761986194968642</v>
      </c>
    </row>
    <row r="821" spans="1:4" x14ac:dyDescent="0.25">
      <c r="A821">
        <v>5</v>
      </c>
      <c r="B821" s="70" t="s">
        <v>227</v>
      </c>
      <c r="C821" s="72">
        <v>4000</v>
      </c>
      <c r="D821" s="72">
        <v>91.037934558942197</v>
      </c>
    </row>
    <row r="822" spans="1:4" x14ac:dyDescent="0.25">
      <c r="A822">
        <v>6</v>
      </c>
      <c r="B822" s="70" t="s">
        <v>226</v>
      </c>
      <c r="C822" s="72">
        <v>0</v>
      </c>
      <c r="D822" s="72">
        <v>0</v>
      </c>
    </row>
    <row r="823" spans="1:4" x14ac:dyDescent="0.25">
      <c r="A823">
        <v>6</v>
      </c>
      <c r="B823" s="70" t="s">
        <v>226</v>
      </c>
      <c r="C823" s="72">
        <v>100</v>
      </c>
      <c r="D823" s="72">
        <v>3.182077232274044</v>
      </c>
    </row>
    <row r="824" spans="1:4" x14ac:dyDescent="0.25">
      <c r="A824">
        <v>6</v>
      </c>
      <c r="B824" s="70" t="s">
        <v>226</v>
      </c>
      <c r="C824" s="72">
        <v>200</v>
      </c>
      <c r="D824" s="72">
        <v>6.3641544645480881</v>
      </c>
    </row>
    <row r="825" spans="1:4" x14ac:dyDescent="0.25">
      <c r="A825">
        <v>6</v>
      </c>
      <c r="B825" s="70" t="s">
        <v>226</v>
      </c>
      <c r="C825" s="72">
        <v>300</v>
      </c>
      <c r="D825" s="72">
        <v>9.546231696822133</v>
      </c>
    </row>
    <row r="826" spans="1:4" x14ac:dyDescent="0.25">
      <c r="A826">
        <v>6</v>
      </c>
      <c r="B826" s="70" t="s">
        <v>226</v>
      </c>
      <c r="C826" s="72">
        <v>400</v>
      </c>
      <c r="D826" s="72">
        <v>12.728308929096176</v>
      </c>
    </row>
    <row r="827" spans="1:4" x14ac:dyDescent="0.25">
      <c r="A827">
        <v>6</v>
      </c>
      <c r="B827" s="70" t="s">
        <v>226</v>
      </c>
      <c r="C827" s="72">
        <v>500</v>
      </c>
      <c r="D827" s="72">
        <v>15.910386161370221</v>
      </c>
    </row>
    <row r="828" spans="1:4" x14ac:dyDescent="0.25">
      <c r="A828">
        <v>6</v>
      </c>
      <c r="B828" s="70" t="s">
        <v>226</v>
      </c>
      <c r="C828" s="72">
        <v>600</v>
      </c>
      <c r="D828" s="72">
        <v>19.092463393644266</v>
      </c>
    </row>
    <row r="829" spans="1:4" x14ac:dyDescent="0.25">
      <c r="A829">
        <v>6</v>
      </c>
      <c r="B829" s="70" t="s">
        <v>226</v>
      </c>
      <c r="C829" s="72">
        <v>700</v>
      </c>
      <c r="D829" s="72">
        <v>22.274540625918309</v>
      </c>
    </row>
    <row r="830" spans="1:4" x14ac:dyDescent="0.25">
      <c r="A830">
        <v>6</v>
      </c>
      <c r="B830" s="70" t="s">
        <v>226</v>
      </c>
      <c r="C830" s="72">
        <v>800</v>
      </c>
      <c r="D830" s="72">
        <v>25.456617858192352</v>
      </c>
    </row>
    <row r="831" spans="1:4" x14ac:dyDescent="0.25">
      <c r="A831">
        <v>6</v>
      </c>
      <c r="B831" s="70" t="s">
        <v>226</v>
      </c>
      <c r="C831" s="72">
        <v>900</v>
      </c>
      <c r="D831" s="72">
        <v>28.638695090466399</v>
      </c>
    </row>
    <row r="832" spans="1:4" x14ac:dyDescent="0.25">
      <c r="A832">
        <v>6</v>
      </c>
      <c r="B832" s="70" t="s">
        <v>226</v>
      </c>
      <c r="C832" s="72">
        <v>1000</v>
      </c>
      <c r="D832" s="72">
        <v>31.820772322740442</v>
      </c>
    </row>
    <row r="833" spans="1:4" x14ac:dyDescent="0.25">
      <c r="A833">
        <v>6</v>
      </c>
      <c r="B833" s="70" t="s">
        <v>226</v>
      </c>
      <c r="C833" s="72">
        <v>1100</v>
      </c>
      <c r="D833" s="72">
        <v>35.002849555014485</v>
      </c>
    </row>
    <row r="834" spans="1:4" x14ac:dyDescent="0.25">
      <c r="A834">
        <v>6</v>
      </c>
      <c r="B834" s="70" t="s">
        <v>226</v>
      </c>
      <c r="C834" s="72">
        <v>1200</v>
      </c>
      <c r="D834" s="72">
        <v>38.184926787288532</v>
      </c>
    </row>
    <row r="835" spans="1:4" x14ac:dyDescent="0.25">
      <c r="A835">
        <v>6</v>
      </c>
      <c r="B835" s="70" t="s">
        <v>226</v>
      </c>
      <c r="C835" s="72">
        <v>1300</v>
      </c>
      <c r="D835" s="72">
        <v>41.367004019562579</v>
      </c>
    </row>
    <row r="836" spans="1:4" x14ac:dyDescent="0.25">
      <c r="A836">
        <v>6</v>
      </c>
      <c r="B836" s="70" t="s">
        <v>226</v>
      </c>
      <c r="C836" s="72">
        <v>1400</v>
      </c>
      <c r="D836" s="72">
        <v>44.549081251836618</v>
      </c>
    </row>
    <row r="837" spans="1:4" x14ac:dyDescent="0.25">
      <c r="A837">
        <v>6</v>
      </c>
      <c r="B837" s="70" t="s">
        <v>226</v>
      </c>
      <c r="C837" s="72">
        <v>1500</v>
      </c>
      <c r="D837" s="72">
        <v>47.731158484110665</v>
      </c>
    </row>
    <row r="838" spans="1:4" x14ac:dyDescent="0.25">
      <c r="A838">
        <v>6</v>
      </c>
      <c r="B838" s="70" t="s">
        <v>226</v>
      </c>
      <c r="C838" s="72">
        <v>1600</v>
      </c>
      <c r="D838" s="72">
        <v>50.913235716384705</v>
      </c>
    </row>
    <row r="839" spans="1:4" x14ac:dyDescent="0.25">
      <c r="A839">
        <v>6</v>
      </c>
      <c r="B839" s="70" t="s">
        <v>226</v>
      </c>
      <c r="C839" s="72">
        <v>1700</v>
      </c>
      <c r="D839" s="72">
        <v>54.095312948658751</v>
      </c>
    </row>
    <row r="840" spans="1:4" x14ac:dyDescent="0.25">
      <c r="A840">
        <v>6</v>
      </c>
      <c r="B840" s="70" t="s">
        <v>226</v>
      </c>
      <c r="C840" s="72">
        <v>1800</v>
      </c>
      <c r="D840" s="72">
        <v>57.277390180932798</v>
      </c>
    </row>
    <row r="841" spans="1:4" x14ac:dyDescent="0.25">
      <c r="A841">
        <v>6</v>
      </c>
      <c r="B841" s="70" t="s">
        <v>226</v>
      </c>
      <c r="C841" s="72">
        <v>1900</v>
      </c>
      <c r="D841" s="72">
        <v>60.459467413206838</v>
      </c>
    </row>
    <row r="842" spans="1:4" x14ac:dyDescent="0.25">
      <c r="A842">
        <v>6</v>
      </c>
      <c r="B842" s="70" t="s">
        <v>226</v>
      </c>
      <c r="C842" s="72">
        <v>2000</v>
      </c>
      <c r="D842" s="72">
        <v>63.641544645480884</v>
      </c>
    </row>
    <row r="843" spans="1:4" x14ac:dyDescent="0.25">
      <c r="A843">
        <v>6</v>
      </c>
      <c r="B843" s="70" t="s">
        <v>226</v>
      </c>
      <c r="C843" s="72">
        <v>2100</v>
      </c>
      <c r="D843" s="72">
        <v>66.823621877754931</v>
      </c>
    </row>
    <row r="844" spans="1:4" x14ac:dyDescent="0.25">
      <c r="A844">
        <v>6</v>
      </c>
      <c r="B844" s="70" t="s">
        <v>226</v>
      </c>
      <c r="C844" s="72">
        <v>2200</v>
      </c>
      <c r="D844" s="72">
        <v>70.005699110028971</v>
      </c>
    </row>
    <row r="845" spans="1:4" x14ac:dyDescent="0.25">
      <c r="A845">
        <v>6</v>
      </c>
      <c r="B845" s="70" t="s">
        <v>226</v>
      </c>
      <c r="C845" s="72">
        <v>2300</v>
      </c>
      <c r="D845" s="72">
        <v>73.187776342303025</v>
      </c>
    </row>
    <row r="846" spans="1:4" x14ac:dyDescent="0.25">
      <c r="A846">
        <v>6</v>
      </c>
      <c r="B846" s="70" t="s">
        <v>226</v>
      </c>
      <c r="C846" s="72">
        <v>2400</v>
      </c>
      <c r="D846" s="72">
        <v>76.369853574577064</v>
      </c>
    </row>
    <row r="847" spans="1:4" x14ac:dyDescent="0.25">
      <c r="A847">
        <v>6</v>
      </c>
      <c r="B847" s="70" t="s">
        <v>226</v>
      </c>
      <c r="C847" s="72">
        <v>2500</v>
      </c>
      <c r="D847" s="72">
        <v>79.551930806851104</v>
      </c>
    </row>
    <row r="848" spans="1:4" x14ac:dyDescent="0.25">
      <c r="A848">
        <v>6</v>
      </c>
      <c r="B848" s="70" t="s">
        <v>226</v>
      </c>
      <c r="C848" s="72">
        <v>2600</v>
      </c>
      <c r="D848" s="72">
        <v>82.734008039125158</v>
      </c>
    </row>
    <row r="849" spans="1:4" x14ac:dyDescent="0.25">
      <c r="A849">
        <v>6</v>
      </c>
      <c r="B849" s="70" t="s">
        <v>226</v>
      </c>
      <c r="C849" s="72">
        <v>2700</v>
      </c>
      <c r="D849" s="72">
        <v>85.916085271399197</v>
      </c>
    </row>
    <row r="850" spans="1:4" x14ac:dyDescent="0.25">
      <c r="A850">
        <v>6</v>
      </c>
      <c r="B850" s="70" t="s">
        <v>226</v>
      </c>
      <c r="C850" s="72">
        <v>2800</v>
      </c>
      <c r="D850" s="72">
        <v>89.098162503673237</v>
      </c>
    </row>
    <row r="851" spans="1:4" x14ac:dyDescent="0.25">
      <c r="A851">
        <v>6</v>
      </c>
      <c r="B851" s="70" t="s">
        <v>226</v>
      </c>
      <c r="C851" s="72">
        <v>2900</v>
      </c>
      <c r="D851" s="72">
        <v>92.280239735947291</v>
      </c>
    </row>
    <row r="852" spans="1:4" x14ac:dyDescent="0.25">
      <c r="A852">
        <v>6</v>
      </c>
      <c r="B852" s="70" t="s">
        <v>226</v>
      </c>
      <c r="C852" s="72">
        <v>3000</v>
      </c>
      <c r="D852" s="72">
        <v>95.46231696822133</v>
      </c>
    </row>
    <row r="853" spans="1:4" x14ac:dyDescent="0.25">
      <c r="A853">
        <v>6</v>
      </c>
      <c r="B853" s="70" t="s">
        <v>226</v>
      </c>
      <c r="C853" s="72">
        <v>3100</v>
      </c>
      <c r="D853" s="72">
        <v>98.64439420049537</v>
      </c>
    </row>
    <row r="854" spans="1:4" x14ac:dyDescent="0.25">
      <c r="A854">
        <v>6</v>
      </c>
      <c r="B854" s="70" t="s">
        <v>226</v>
      </c>
      <c r="C854" s="72">
        <v>3200</v>
      </c>
      <c r="D854" s="72">
        <v>101.82647143276941</v>
      </c>
    </row>
    <row r="855" spans="1:4" x14ac:dyDescent="0.25">
      <c r="A855">
        <v>6</v>
      </c>
      <c r="B855" s="70" t="s">
        <v>226</v>
      </c>
      <c r="C855" s="72">
        <v>3300</v>
      </c>
      <c r="D855" s="72">
        <v>105.00854866504346</v>
      </c>
    </row>
    <row r="856" spans="1:4" x14ac:dyDescent="0.25">
      <c r="A856">
        <v>6</v>
      </c>
      <c r="B856" s="70" t="s">
        <v>226</v>
      </c>
      <c r="C856" s="72">
        <v>3400</v>
      </c>
      <c r="D856" s="72">
        <v>108.1906258973175</v>
      </c>
    </row>
    <row r="857" spans="1:4" x14ac:dyDescent="0.25">
      <c r="A857">
        <v>6</v>
      </c>
      <c r="B857" s="70" t="s">
        <v>226</v>
      </c>
      <c r="C857" s="72">
        <v>3500</v>
      </c>
      <c r="D857" s="72">
        <v>111.37270312959154</v>
      </c>
    </row>
    <row r="858" spans="1:4" x14ac:dyDescent="0.25">
      <c r="A858">
        <v>6</v>
      </c>
      <c r="B858" s="70" t="s">
        <v>226</v>
      </c>
      <c r="C858" s="72">
        <v>3600</v>
      </c>
      <c r="D858" s="72">
        <v>114.5547803618656</v>
      </c>
    </row>
    <row r="859" spans="1:4" x14ac:dyDescent="0.25">
      <c r="A859">
        <v>6</v>
      </c>
      <c r="B859" s="70" t="s">
        <v>226</v>
      </c>
      <c r="C859" s="72">
        <v>3700</v>
      </c>
      <c r="D859" s="72">
        <v>117.73685759413964</v>
      </c>
    </row>
    <row r="860" spans="1:4" x14ac:dyDescent="0.25">
      <c r="A860">
        <v>6</v>
      </c>
      <c r="B860" s="70" t="s">
        <v>226</v>
      </c>
      <c r="C860" s="72">
        <v>3800</v>
      </c>
      <c r="D860" s="72">
        <v>120.91893482641368</v>
      </c>
    </row>
    <row r="861" spans="1:4" x14ac:dyDescent="0.25">
      <c r="A861">
        <v>6</v>
      </c>
      <c r="B861" s="70" t="s">
        <v>226</v>
      </c>
      <c r="C861" s="72">
        <v>3900</v>
      </c>
      <c r="D861" s="72">
        <v>124.10101205868773</v>
      </c>
    </row>
    <row r="862" spans="1:4" x14ac:dyDescent="0.25">
      <c r="A862">
        <v>6</v>
      </c>
      <c r="B862" s="70" t="s">
        <v>226</v>
      </c>
      <c r="C862" s="72">
        <v>4000</v>
      </c>
      <c r="D862" s="72">
        <v>127.28308929096177</v>
      </c>
    </row>
    <row r="863" spans="1:4" x14ac:dyDescent="0.25">
      <c r="A863">
        <v>6</v>
      </c>
      <c r="B863" s="70" t="s">
        <v>227</v>
      </c>
      <c r="C863" s="72">
        <v>0</v>
      </c>
      <c r="D863" s="72">
        <v>0</v>
      </c>
    </row>
    <row r="864" spans="1:4" x14ac:dyDescent="0.25">
      <c r="A864">
        <v>6</v>
      </c>
      <c r="B864" s="70" t="s">
        <v>227</v>
      </c>
      <c r="C864" s="72">
        <v>100</v>
      </c>
      <c r="D864" s="72">
        <v>1.9977859444668462</v>
      </c>
    </row>
    <row r="865" spans="1:4" x14ac:dyDescent="0.25">
      <c r="A865">
        <v>6</v>
      </c>
      <c r="B865" s="70" t="s">
        <v>227</v>
      </c>
      <c r="C865" s="72">
        <v>200</v>
      </c>
      <c r="D865" s="72">
        <v>3.9955718889336924</v>
      </c>
    </row>
    <row r="866" spans="1:4" x14ac:dyDescent="0.25">
      <c r="A866">
        <v>6</v>
      </c>
      <c r="B866" s="70" t="s">
        <v>227</v>
      </c>
      <c r="C866" s="72">
        <v>300</v>
      </c>
      <c r="D866" s="72">
        <v>5.9933578334005384</v>
      </c>
    </row>
    <row r="867" spans="1:4" x14ac:dyDescent="0.25">
      <c r="A867">
        <v>6</v>
      </c>
      <c r="B867" s="70" t="s">
        <v>227</v>
      </c>
      <c r="C867" s="72">
        <v>400</v>
      </c>
      <c r="D867" s="72">
        <v>7.9911437778673848</v>
      </c>
    </row>
    <row r="868" spans="1:4" x14ac:dyDescent="0.25">
      <c r="A868">
        <v>6</v>
      </c>
      <c r="B868" s="70" t="s">
        <v>227</v>
      </c>
      <c r="C868" s="72">
        <v>500</v>
      </c>
      <c r="D868" s="72">
        <v>9.9889297223342304</v>
      </c>
    </row>
    <row r="869" spans="1:4" x14ac:dyDescent="0.25">
      <c r="A869">
        <v>6</v>
      </c>
      <c r="B869" s="70" t="s">
        <v>227</v>
      </c>
      <c r="C869" s="72">
        <v>600</v>
      </c>
      <c r="D869" s="72">
        <v>11.986715666801077</v>
      </c>
    </row>
    <row r="870" spans="1:4" x14ac:dyDescent="0.25">
      <c r="A870">
        <v>6</v>
      </c>
      <c r="B870" s="70" t="s">
        <v>227</v>
      </c>
      <c r="C870" s="72">
        <v>700</v>
      </c>
      <c r="D870" s="72">
        <v>13.984501611267923</v>
      </c>
    </row>
    <row r="871" spans="1:4" x14ac:dyDescent="0.25">
      <c r="A871">
        <v>6</v>
      </c>
      <c r="B871" s="70" t="s">
        <v>227</v>
      </c>
      <c r="C871" s="72">
        <v>800</v>
      </c>
      <c r="D871" s="72">
        <v>15.98228755573477</v>
      </c>
    </row>
    <row r="872" spans="1:4" x14ac:dyDescent="0.25">
      <c r="A872">
        <v>6</v>
      </c>
      <c r="B872" s="70" t="s">
        <v>227</v>
      </c>
      <c r="C872" s="72">
        <v>900</v>
      </c>
      <c r="D872" s="72">
        <v>17.980073500201616</v>
      </c>
    </row>
    <row r="873" spans="1:4" x14ac:dyDescent="0.25">
      <c r="A873">
        <v>6</v>
      </c>
      <c r="B873" s="70" t="s">
        <v>227</v>
      </c>
      <c r="C873" s="72">
        <v>1000</v>
      </c>
      <c r="D873" s="72">
        <v>19.977859444668461</v>
      </c>
    </row>
    <row r="874" spans="1:4" x14ac:dyDescent="0.25">
      <c r="A874">
        <v>6</v>
      </c>
      <c r="B874" s="70" t="s">
        <v>227</v>
      </c>
      <c r="C874" s="72">
        <v>1100</v>
      </c>
      <c r="D874" s="72">
        <v>21.975645389135309</v>
      </c>
    </row>
    <row r="875" spans="1:4" x14ac:dyDescent="0.25">
      <c r="A875">
        <v>6</v>
      </c>
      <c r="B875" s="70" t="s">
        <v>227</v>
      </c>
      <c r="C875" s="72">
        <v>1200</v>
      </c>
      <c r="D875" s="72">
        <v>23.973431333602154</v>
      </c>
    </row>
    <row r="876" spans="1:4" x14ac:dyDescent="0.25">
      <c r="A876">
        <v>6</v>
      </c>
      <c r="B876" s="70" t="s">
        <v>227</v>
      </c>
      <c r="C876" s="72">
        <v>1300</v>
      </c>
      <c r="D876" s="72">
        <v>25.971217278069002</v>
      </c>
    </row>
    <row r="877" spans="1:4" x14ac:dyDescent="0.25">
      <c r="A877">
        <v>6</v>
      </c>
      <c r="B877" s="70" t="s">
        <v>227</v>
      </c>
      <c r="C877" s="72">
        <v>1400</v>
      </c>
      <c r="D877" s="72">
        <v>27.969003222535846</v>
      </c>
    </row>
    <row r="878" spans="1:4" x14ac:dyDescent="0.25">
      <c r="A878">
        <v>6</v>
      </c>
      <c r="B878" s="70" t="s">
        <v>227</v>
      </c>
      <c r="C878" s="72">
        <v>1500</v>
      </c>
      <c r="D878" s="72">
        <v>29.966789167002695</v>
      </c>
    </row>
    <row r="879" spans="1:4" x14ac:dyDescent="0.25">
      <c r="A879">
        <v>6</v>
      </c>
      <c r="B879" s="70" t="s">
        <v>227</v>
      </c>
      <c r="C879" s="72">
        <v>1600</v>
      </c>
      <c r="D879" s="72">
        <v>31.964575111469539</v>
      </c>
    </row>
    <row r="880" spans="1:4" x14ac:dyDescent="0.25">
      <c r="A880">
        <v>6</v>
      </c>
      <c r="B880" s="70" t="s">
        <v>227</v>
      </c>
      <c r="C880" s="72">
        <v>1700</v>
      </c>
      <c r="D880" s="72">
        <v>33.962361055936384</v>
      </c>
    </row>
    <row r="881" spans="1:4" x14ac:dyDescent="0.25">
      <c r="A881">
        <v>6</v>
      </c>
      <c r="B881" s="70" t="s">
        <v>227</v>
      </c>
      <c r="C881" s="72">
        <v>1800</v>
      </c>
      <c r="D881" s="72">
        <v>35.960147000403232</v>
      </c>
    </row>
    <row r="882" spans="1:4" x14ac:dyDescent="0.25">
      <c r="A882">
        <v>6</v>
      </c>
      <c r="B882" s="70" t="s">
        <v>227</v>
      </c>
      <c r="C882" s="72">
        <v>1900</v>
      </c>
      <c r="D882" s="72">
        <v>37.95793294487008</v>
      </c>
    </row>
    <row r="883" spans="1:4" x14ac:dyDescent="0.25">
      <c r="A883">
        <v>6</v>
      </c>
      <c r="B883" s="70" t="s">
        <v>227</v>
      </c>
      <c r="C883" s="72">
        <v>2000</v>
      </c>
      <c r="D883" s="72">
        <v>39.955718889336922</v>
      </c>
    </row>
    <row r="884" spans="1:4" x14ac:dyDescent="0.25">
      <c r="A884">
        <v>6</v>
      </c>
      <c r="B884" s="70" t="s">
        <v>227</v>
      </c>
      <c r="C884" s="72">
        <v>2100</v>
      </c>
      <c r="D884" s="72">
        <v>41.95350483380377</v>
      </c>
    </row>
    <row r="885" spans="1:4" x14ac:dyDescent="0.25">
      <c r="A885">
        <v>6</v>
      </c>
      <c r="B885" s="70" t="s">
        <v>227</v>
      </c>
      <c r="C885" s="72">
        <v>2200</v>
      </c>
      <c r="D885" s="72">
        <v>43.951290778270618</v>
      </c>
    </row>
    <row r="886" spans="1:4" x14ac:dyDescent="0.25">
      <c r="A886">
        <v>6</v>
      </c>
      <c r="B886" s="70" t="s">
        <v>227</v>
      </c>
      <c r="C886" s="72">
        <v>2300</v>
      </c>
      <c r="D886" s="72">
        <v>45.949076722737466</v>
      </c>
    </row>
    <row r="887" spans="1:4" x14ac:dyDescent="0.25">
      <c r="A887">
        <v>6</v>
      </c>
      <c r="B887" s="70" t="s">
        <v>227</v>
      </c>
      <c r="C887" s="72">
        <v>2400</v>
      </c>
      <c r="D887" s="72">
        <v>47.946862667204307</v>
      </c>
    </row>
    <row r="888" spans="1:4" x14ac:dyDescent="0.25">
      <c r="A888">
        <v>6</v>
      </c>
      <c r="B888" s="70" t="s">
        <v>227</v>
      </c>
      <c r="C888" s="72">
        <v>2500</v>
      </c>
      <c r="D888" s="72">
        <v>49.944648611671155</v>
      </c>
    </row>
    <row r="889" spans="1:4" x14ac:dyDescent="0.25">
      <c r="A889">
        <v>6</v>
      </c>
      <c r="B889" s="70" t="s">
        <v>227</v>
      </c>
      <c r="C889" s="72">
        <v>2600</v>
      </c>
      <c r="D889" s="72">
        <v>51.942434556138004</v>
      </c>
    </row>
    <row r="890" spans="1:4" x14ac:dyDescent="0.25">
      <c r="A890">
        <v>6</v>
      </c>
      <c r="B890" s="70" t="s">
        <v>227</v>
      </c>
      <c r="C890" s="72">
        <v>2700</v>
      </c>
      <c r="D890" s="72">
        <v>53.940220500604852</v>
      </c>
    </row>
    <row r="891" spans="1:4" x14ac:dyDescent="0.25">
      <c r="A891">
        <v>6</v>
      </c>
      <c r="B891" s="70" t="s">
        <v>227</v>
      </c>
      <c r="C891" s="72">
        <v>2800</v>
      </c>
      <c r="D891" s="72">
        <v>55.938006445071693</v>
      </c>
    </row>
    <row r="892" spans="1:4" x14ac:dyDescent="0.25">
      <c r="A892">
        <v>6</v>
      </c>
      <c r="B892" s="70" t="s">
        <v>227</v>
      </c>
      <c r="C892" s="72">
        <v>2900</v>
      </c>
      <c r="D892" s="72">
        <v>57.935792389538541</v>
      </c>
    </row>
    <row r="893" spans="1:4" x14ac:dyDescent="0.25">
      <c r="A893">
        <v>6</v>
      </c>
      <c r="B893" s="70" t="s">
        <v>227</v>
      </c>
      <c r="C893" s="72">
        <v>3000</v>
      </c>
      <c r="D893" s="72">
        <v>59.933578334005389</v>
      </c>
    </row>
    <row r="894" spans="1:4" x14ac:dyDescent="0.25">
      <c r="A894">
        <v>6</v>
      </c>
      <c r="B894" s="70" t="s">
        <v>227</v>
      </c>
      <c r="C894" s="72">
        <v>3100</v>
      </c>
      <c r="D894" s="72">
        <v>61.93136427847223</v>
      </c>
    </row>
    <row r="895" spans="1:4" x14ac:dyDescent="0.25">
      <c r="A895">
        <v>6</v>
      </c>
      <c r="B895" s="70" t="s">
        <v>227</v>
      </c>
      <c r="C895" s="72">
        <v>3200</v>
      </c>
      <c r="D895" s="72">
        <v>63.929150222939079</v>
      </c>
    </row>
    <row r="896" spans="1:4" x14ac:dyDescent="0.25">
      <c r="A896">
        <v>6</v>
      </c>
      <c r="B896" s="70" t="s">
        <v>227</v>
      </c>
      <c r="C896" s="72">
        <v>3300</v>
      </c>
      <c r="D896" s="72">
        <v>65.926936167405927</v>
      </c>
    </row>
    <row r="897" spans="1:4" x14ac:dyDescent="0.25">
      <c r="A897">
        <v>6</v>
      </c>
      <c r="B897" s="70" t="s">
        <v>227</v>
      </c>
      <c r="C897" s="72">
        <v>3400</v>
      </c>
      <c r="D897" s="72">
        <v>67.924722111872768</v>
      </c>
    </row>
    <row r="898" spans="1:4" x14ac:dyDescent="0.25">
      <c r="A898">
        <v>6</v>
      </c>
      <c r="B898" s="70" t="s">
        <v>227</v>
      </c>
      <c r="C898" s="72">
        <v>3500</v>
      </c>
      <c r="D898" s="72">
        <v>69.922508056339623</v>
      </c>
    </row>
    <row r="899" spans="1:4" x14ac:dyDescent="0.25">
      <c r="A899">
        <v>6</v>
      </c>
      <c r="B899" s="70" t="s">
        <v>227</v>
      </c>
      <c r="C899" s="72">
        <v>3600</v>
      </c>
      <c r="D899" s="72">
        <v>71.920294000806464</v>
      </c>
    </row>
    <row r="900" spans="1:4" x14ac:dyDescent="0.25">
      <c r="A900">
        <v>6</v>
      </c>
      <c r="B900" s="70" t="s">
        <v>227</v>
      </c>
      <c r="C900" s="72">
        <v>3700</v>
      </c>
      <c r="D900" s="72">
        <v>73.918079945273305</v>
      </c>
    </row>
    <row r="901" spans="1:4" x14ac:dyDescent="0.25">
      <c r="A901">
        <v>6</v>
      </c>
      <c r="B901" s="70" t="s">
        <v>227</v>
      </c>
      <c r="C901" s="72">
        <v>3800</v>
      </c>
      <c r="D901" s="72">
        <v>75.915865889740161</v>
      </c>
    </row>
    <row r="902" spans="1:4" x14ac:dyDescent="0.25">
      <c r="A902">
        <v>6</v>
      </c>
      <c r="B902" s="70" t="s">
        <v>227</v>
      </c>
      <c r="C902" s="72">
        <v>3900</v>
      </c>
      <c r="D902" s="72">
        <v>77.913651834207002</v>
      </c>
    </row>
    <row r="903" spans="1:4" x14ac:dyDescent="0.25">
      <c r="A903">
        <v>6</v>
      </c>
      <c r="B903" s="70" t="s">
        <v>227</v>
      </c>
      <c r="C903" s="72">
        <v>4000</v>
      </c>
      <c r="D903" s="72">
        <v>79.911437778673843</v>
      </c>
    </row>
    <row r="904" spans="1:4" x14ac:dyDescent="0.25">
      <c r="A904">
        <v>7</v>
      </c>
      <c r="B904" s="70" t="s">
        <v>226</v>
      </c>
      <c r="C904" s="72">
        <v>0</v>
      </c>
      <c r="D904" s="72">
        <v>0</v>
      </c>
    </row>
    <row r="905" spans="1:4" x14ac:dyDescent="0.25">
      <c r="A905">
        <v>7</v>
      </c>
      <c r="B905" s="70" t="s">
        <v>226</v>
      </c>
      <c r="C905" s="72">
        <v>100</v>
      </c>
      <c r="D905" s="72">
        <v>3.0272099208804479</v>
      </c>
    </row>
    <row r="906" spans="1:4" x14ac:dyDescent="0.25">
      <c r="A906">
        <v>7</v>
      </c>
      <c r="B906" s="70" t="s">
        <v>226</v>
      </c>
      <c r="C906" s="72">
        <v>200</v>
      </c>
      <c r="D906" s="72">
        <v>6.0544198417608959</v>
      </c>
    </row>
    <row r="907" spans="1:4" x14ac:dyDescent="0.25">
      <c r="A907">
        <v>7</v>
      </c>
      <c r="B907" s="70" t="s">
        <v>226</v>
      </c>
      <c r="C907" s="72">
        <v>300</v>
      </c>
      <c r="D907" s="72">
        <v>9.0816297626413434</v>
      </c>
    </row>
    <row r="908" spans="1:4" x14ac:dyDescent="0.25">
      <c r="A908">
        <v>7</v>
      </c>
      <c r="B908" s="70" t="s">
        <v>226</v>
      </c>
      <c r="C908" s="72">
        <v>400</v>
      </c>
      <c r="D908" s="72">
        <v>12.108839683521792</v>
      </c>
    </row>
    <row r="909" spans="1:4" x14ac:dyDescent="0.25">
      <c r="A909">
        <v>7</v>
      </c>
      <c r="B909" s="70" t="s">
        <v>226</v>
      </c>
      <c r="C909" s="72">
        <v>500</v>
      </c>
      <c r="D909" s="72">
        <v>15.136049604402238</v>
      </c>
    </row>
    <row r="910" spans="1:4" x14ac:dyDescent="0.25">
      <c r="A910">
        <v>7</v>
      </c>
      <c r="B910" s="70" t="s">
        <v>226</v>
      </c>
      <c r="C910" s="72">
        <v>600</v>
      </c>
      <c r="D910" s="72">
        <v>18.163259525282687</v>
      </c>
    </row>
    <row r="911" spans="1:4" x14ac:dyDescent="0.25">
      <c r="A911">
        <v>7</v>
      </c>
      <c r="B911" s="70" t="s">
        <v>226</v>
      </c>
      <c r="C911" s="72">
        <v>700</v>
      </c>
      <c r="D911" s="72">
        <v>21.190469446163135</v>
      </c>
    </row>
    <row r="912" spans="1:4" x14ac:dyDescent="0.25">
      <c r="A912">
        <v>7</v>
      </c>
      <c r="B912" s="70" t="s">
        <v>226</v>
      </c>
      <c r="C912" s="72">
        <v>800</v>
      </c>
      <c r="D912" s="72">
        <v>24.217679367043583</v>
      </c>
    </row>
    <row r="913" spans="1:4" x14ac:dyDescent="0.25">
      <c r="A913">
        <v>7</v>
      </c>
      <c r="B913" s="70" t="s">
        <v>226</v>
      </c>
      <c r="C913" s="72">
        <v>900</v>
      </c>
      <c r="D913" s="72">
        <v>27.244889287924028</v>
      </c>
    </row>
    <row r="914" spans="1:4" x14ac:dyDescent="0.25">
      <c r="A914">
        <v>7</v>
      </c>
      <c r="B914" s="70" t="s">
        <v>226</v>
      </c>
      <c r="C914" s="72">
        <v>1000</v>
      </c>
      <c r="D914" s="72">
        <v>30.272099208804477</v>
      </c>
    </row>
    <row r="915" spans="1:4" x14ac:dyDescent="0.25">
      <c r="A915">
        <v>7</v>
      </c>
      <c r="B915" s="70" t="s">
        <v>226</v>
      </c>
      <c r="C915" s="72">
        <v>1100</v>
      </c>
      <c r="D915" s="72">
        <v>33.299309129684929</v>
      </c>
    </row>
    <row r="916" spans="1:4" x14ac:dyDescent="0.25">
      <c r="A916">
        <v>7</v>
      </c>
      <c r="B916" s="70" t="s">
        <v>226</v>
      </c>
      <c r="C916" s="72">
        <v>1200</v>
      </c>
      <c r="D916" s="72">
        <v>36.326519050565373</v>
      </c>
    </row>
    <row r="917" spans="1:4" x14ac:dyDescent="0.25">
      <c r="A917">
        <v>7</v>
      </c>
      <c r="B917" s="70" t="s">
        <v>226</v>
      </c>
      <c r="C917" s="72">
        <v>1300</v>
      </c>
      <c r="D917" s="72">
        <v>39.353728971445818</v>
      </c>
    </row>
    <row r="918" spans="1:4" x14ac:dyDescent="0.25">
      <c r="A918">
        <v>7</v>
      </c>
      <c r="B918" s="70" t="s">
        <v>226</v>
      </c>
      <c r="C918" s="72">
        <v>1400</v>
      </c>
      <c r="D918" s="72">
        <v>42.38093889232627</v>
      </c>
    </row>
    <row r="919" spans="1:4" x14ac:dyDescent="0.25">
      <c r="A919">
        <v>7</v>
      </c>
      <c r="B919" s="70" t="s">
        <v>226</v>
      </c>
      <c r="C919" s="72">
        <v>1500</v>
      </c>
      <c r="D919" s="72">
        <v>45.408148813206715</v>
      </c>
    </row>
    <row r="920" spans="1:4" x14ac:dyDescent="0.25">
      <c r="A920">
        <v>7</v>
      </c>
      <c r="B920" s="70" t="s">
        <v>226</v>
      </c>
      <c r="C920" s="72">
        <v>1600</v>
      </c>
      <c r="D920" s="72">
        <v>48.435358734087167</v>
      </c>
    </row>
    <row r="921" spans="1:4" x14ac:dyDescent="0.25">
      <c r="A921">
        <v>7</v>
      </c>
      <c r="B921" s="70" t="s">
        <v>226</v>
      </c>
      <c r="C921" s="72">
        <v>1700</v>
      </c>
      <c r="D921" s="72">
        <v>51.462568654967612</v>
      </c>
    </row>
    <row r="922" spans="1:4" x14ac:dyDescent="0.25">
      <c r="A922">
        <v>7</v>
      </c>
      <c r="B922" s="70" t="s">
        <v>226</v>
      </c>
      <c r="C922" s="72">
        <v>1800</v>
      </c>
      <c r="D922" s="72">
        <v>54.489778575848057</v>
      </c>
    </row>
    <row r="923" spans="1:4" x14ac:dyDescent="0.25">
      <c r="A923">
        <v>7</v>
      </c>
      <c r="B923" s="70" t="s">
        <v>226</v>
      </c>
      <c r="C923" s="72">
        <v>1900</v>
      </c>
      <c r="D923" s="72">
        <v>57.516988496728509</v>
      </c>
    </row>
    <row r="924" spans="1:4" x14ac:dyDescent="0.25">
      <c r="A924">
        <v>7</v>
      </c>
      <c r="B924" s="70" t="s">
        <v>226</v>
      </c>
      <c r="C924" s="72">
        <v>2000</v>
      </c>
      <c r="D924" s="72">
        <v>60.544198417608953</v>
      </c>
    </row>
    <row r="925" spans="1:4" x14ac:dyDescent="0.25">
      <c r="A925">
        <v>7</v>
      </c>
      <c r="B925" s="70" t="s">
        <v>226</v>
      </c>
      <c r="C925" s="72">
        <v>2100</v>
      </c>
      <c r="D925" s="72">
        <v>63.571408338489405</v>
      </c>
    </row>
    <row r="926" spans="1:4" x14ac:dyDescent="0.25">
      <c r="A926">
        <v>7</v>
      </c>
      <c r="B926" s="70" t="s">
        <v>226</v>
      </c>
      <c r="C926" s="72">
        <v>2200</v>
      </c>
      <c r="D926" s="72">
        <v>66.598618259369857</v>
      </c>
    </row>
    <row r="927" spans="1:4" x14ac:dyDescent="0.25">
      <c r="A927">
        <v>7</v>
      </c>
      <c r="B927" s="70" t="s">
        <v>226</v>
      </c>
      <c r="C927" s="72">
        <v>2300</v>
      </c>
      <c r="D927" s="72">
        <v>69.625828180250295</v>
      </c>
    </row>
    <row r="928" spans="1:4" x14ac:dyDescent="0.25">
      <c r="A928">
        <v>7</v>
      </c>
      <c r="B928" s="70" t="s">
        <v>226</v>
      </c>
      <c r="C928" s="72">
        <v>2400</v>
      </c>
      <c r="D928" s="72">
        <v>72.653038101130747</v>
      </c>
    </row>
    <row r="929" spans="1:4" x14ac:dyDescent="0.25">
      <c r="A929">
        <v>7</v>
      </c>
      <c r="B929" s="70" t="s">
        <v>226</v>
      </c>
      <c r="C929" s="72">
        <v>2500</v>
      </c>
      <c r="D929" s="72">
        <v>75.680248022011199</v>
      </c>
    </row>
    <row r="930" spans="1:4" x14ac:dyDescent="0.25">
      <c r="A930">
        <v>7</v>
      </c>
      <c r="B930" s="70" t="s">
        <v>226</v>
      </c>
      <c r="C930" s="72">
        <v>2600</v>
      </c>
      <c r="D930" s="72">
        <v>78.707457942891637</v>
      </c>
    </row>
    <row r="931" spans="1:4" x14ac:dyDescent="0.25">
      <c r="A931">
        <v>7</v>
      </c>
      <c r="B931" s="70" t="s">
        <v>226</v>
      </c>
      <c r="C931" s="72">
        <v>2700</v>
      </c>
      <c r="D931" s="72">
        <v>81.734667863772088</v>
      </c>
    </row>
    <row r="932" spans="1:4" x14ac:dyDescent="0.25">
      <c r="A932">
        <v>7</v>
      </c>
      <c r="B932" s="70" t="s">
        <v>226</v>
      </c>
      <c r="C932" s="72">
        <v>2800</v>
      </c>
      <c r="D932" s="72">
        <v>84.76187778465254</v>
      </c>
    </row>
    <row r="933" spans="1:4" x14ac:dyDescent="0.25">
      <c r="A933">
        <v>7</v>
      </c>
      <c r="B933" s="70" t="s">
        <v>226</v>
      </c>
      <c r="C933" s="72">
        <v>2900</v>
      </c>
      <c r="D933" s="72">
        <v>87.789087705532978</v>
      </c>
    </row>
    <row r="934" spans="1:4" x14ac:dyDescent="0.25">
      <c r="A934">
        <v>7</v>
      </c>
      <c r="B934" s="70" t="s">
        <v>226</v>
      </c>
      <c r="C934" s="72">
        <v>3000</v>
      </c>
      <c r="D934" s="72">
        <v>90.81629762641343</v>
      </c>
    </row>
    <row r="935" spans="1:4" x14ac:dyDescent="0.25">
      <c r="A935">
        <v>7</v>
      </c>
      <c r="B935" s="70" t="s">
        <v>226</v>
      </c>
      <c r="C935" s="72">
        <v>3100</v>
      </c>
      <c r="D935" s="72">
        <v>93.843507547293882</v>
      </c>
    </row>
    <row r="936" spans="1:4" x14ac:dyDescent="0.25">
      <c r="A936">
        <v>7</v>
      </c>
      <c r="B936" s="70" t="s">
        <v>226</v>
      </c>
      <c r="C936" s="72">
        <v>3200</v>
      </c>
      <c r="D936" s="72">
        <v>96.870717468174334</v>
      </c>
    </row>
    <row r="937" spans="1:4" x14ac:dyDescent="0.25">
      <c r="A937">
        <v>7</v>
      </c>
      <c r="B937" s="70" t="s">
        <v>226</v>
      </c>
      <c r="C937" s="72">
        <v>3300</v>
      </c>
      <c r="D937" s="72">
        <v>99.897927389054772</v>
      </c>
    </row>
    <row r="938" spans="1:4" x14ac:dyDescent="0.25">
      <c r="A938">
        <v>7</v>
      </c>
      <c r="B938" s="70" t="s">
        <v>226</v>
      </c>
      <c r="C938" s="72">
        <v>3400</v>
      </c>
      <c r="D938" s="72">
        <v>102.92513730993522</v>
      </c>
    </row>
    <row r="939" spans="1:4" x14ac:dyDescent="0.25">
      <c r="A939">
        <v>7</v>
      </c>
      <c r="B939" s="70" t="s">
        <v>226</v>
      </c>
      <c r="C939" s="72">
        <v>3500</v>
      </c>
      <c r="D939" s="72">
        <v>105.95234723081568</v>
      </c>
    </row>
    <row r="940" spans="1:4" x14ac:dyDescent="0.25">
      <c r="A940">
        <v>7</v>
      </c>
      <c r="B940" s="70" t="s">
        <v>226</v>
      </c>
      <c r="C940" s="72">
        <v>3600</v>
      </c>
      <c r="D940" s="72">
        <v>108.97955715169611</v>
      </c>
    </row>
    <row r="941" spans="1:4" x14ac:dyDescent="0.25">
      <c r="A941">
        <v>7</v>
      </c>
      <c r="B941" s="70" t="s">
        <v>226</v>
      </c>
      <c r="C941" s="72">
        <v>3700</v>
      </c>
      <c r="D941" s="72">
        <v>112.00676707257657</v>
      </c>
    </row>
    <row r="942" spans="1:4" x14ac:dyDescent="0.25">
      <c r="A942">
        <v>7</v>
      </c>
      <c r="B942" s="70" t="s">
        <v>226</v>
      </c>
      <c r="C942" s="72">
        <v>3800</v>
      </c>
      <c r="D942" s="72">
        <v>115.03397699345702</v>
      </c>
    </row>
    <row r="943" spans="1:4" x14ac:dyDescent="0.25">
      <c r="A943">
        <v>7</v>
      </c>
      <c r="B943" s="70" t="s">
        <v>226</v>
      </c>
      <c r="C943" s="72">
        <v>3900</v>
      </c>
      <c r="D943" s="72">
        <v>118.06118691433745</v>
      </c>
    </row>
    <row r="944" spans="1:4" x14ac:dyDescent="0.25">
      <c r="A944">
        <v>7</v>
      </c>
      <c r="B944" s="70" t="s">
        <v>226</v>
      </c>
      <c r="C944" s="72">
        <v>4000</v>
      </c>
      <c r="D944" s="72">
        <v>121.08839683521791</v>
      </c>
    </row>
    <row r="945" spans="1:4" x14ac:dyDescent="0.25">
      <c r="A945">
        <v>7</v>
      </c>
      <c r="B945" s="70" t="s">
        <v>227</v>
      </c>
      <c r="C945" s="72">
        <v>0</v>
      </c>
      <c r="D945" s="72">
        <v>0</v>
      </c>
    </row>
    <row r="946" spans="1:4" x14ac:dyDescent="0.25">
      <c r="A946">
        <v>7</v>
      </c>
      <c r="B946" s="70" t="s">
        <v>227</v>
      </c>
      <c r="C946" s="72">
        <v>100</v>
      </c>
      <c r="D946" s="72">
        <v>1.9884342742786338</v>
      </c>
    </row>
    <row r="947" spans="1:4" x14ac:dyDescent="0.25">
      <c r="A947">
        <v>7</v>
      </c>
      <c r="B947" s="70" t="s">
        <v>227</v>
      </c>
      <c r="C947" s="72">
        <v>200</v>
      </c>
      <c r="D947" s="72">
        <v>3.9768685485572677</v>
      </c>
    </row>
    <row r="948" spans="1:4" x14ac:dyDescent="0.25">
      <c r="A948">
        <v>7</v>
      </c>
      <c r="B948" s="70" t="s">
        <v>227</v>
      </c>
      <c r="C948" s="72">
        <v>300</v>
      </c>
      <c r="D948" s="72">
        <v>5.965302822835902</v>
      </c>
    </row>
    <row r="949" spans="1:4" x14ac:dyDescent="0.25">
      <c r="A949">
        <v>7</v>
      </c>
      <c r="B949" s="70" t="s">
        <v>227</v>
      </c>
      <c r="C949" s="72">
        <v>400</v>
      </c>
      <c r="D949" s="72">
        <v>7.9537370971145354</v>
      </c>
    </row>
    <row r="950" spans="1:4" x14ac:dyDescent="0.25">
      <c r="A950">
        <v>7</v>
      </c>
      <c r="B950" s="70" t="s">
        <v>227</v>
      </c>
      <c r="C950" s="72">
        <v>500</v>
      </c>
      <c r="D950" s="72">
        <v>9.9421713713931688</v>
      </c>
    </row>
    <row r="951" spans="1:4" x14ac:dyDescent="0.25">
      <c r="A951">
        <v>7</v>
      </c>
      <c r="B951" s="70" t="s">
        <v>227</v>
      </c>
      <c r="C951" s="72">
        <v>600</v>
      </c>
      <c r="D951" s="72">
        <v>11.930605645671804</v>
      </c>
    </row>
    <row r="952" spans="1:4" x14ac:dyDescent="0.25">
      <c r="A952">
        <v>7</v>
      </c>
      <c r="B952" s="70" t="s">
        <v>227</v>
      </c>
      <c r="C952" s="72">
        <v>700</v>
      </c>
      <c r="D952" s="72">
        <v>13.919039919950437</v>
      </c>
    </row>
    <row r="953" spans="1:4" x14ac:dyDescent="0.25">
      <c r="A953">
        <v>7</v>
      </c>
      <c r="B953" s="70" t="s">
        <v>227</v>
      </c>
      <c r="C953" s="72">
        <v>800</v>
      </c>
      <c r="D953" s="72">
        <v>15.907474194229071</v>
      </c>
    </row>
    <row r="954" spans="1:4" x14ac:dyDescent="0.25">
      <c r="A954">
        <v>7</v>
      </c>
      <c r="B954" s="70" t="s">
        <v>227</v>
      </c>
      <c r="C954" s="72">
        <v>900</v>
      </c>
      <c r="D954" s="72">
        <v>17.895908468507706</v>
      </c>
    </row>
    <row r="955" spans="1:4" x14ac:dyDescent="0.25">
      <c r="A955">
        <v>7</v>
      </c>
      <c r="B955" s="70" t="s">
        <v>227</v>
      </c>
      <c r="C955" s="72">
        <v>1000</v>
      </c>
      <c r="D955" s="72">
        <v>19.884342742786338</v>
      </c>
    </row>
    <row r="956" spans="1:4" x14ac:dyDescent="0.25">
      <c r="A956">
        <v>7</v>
      </c>
      <c r="B956" s="70" t="s">
        <v>227</v>
      </c>
      <c r="C956" s="72">
        <v>1100</v>
      </c>
      <c r="D956" s="72">
        <v>21.872777017064973</v>
      </c>
    </row>
    <row r="957" spans="1:4" x14ac:dyDescent="0.25">
      <c r="A957">
        <v>7</v>
      </c>
      <c r="B957" s="70" t="s">
        <v>227</v>
      </c>
      <c r="C957" s="72">
        <v>1200</v>
      </c>
      <c r="D957" s="72">
        <v>23.861211291343608</v>
      </c>
    </row>
    <row r="958" spans="1:4" x14ac:dyDescent="0.25">
      <c r="A958">
        <v>7</v>
      </c>
      <c r="B958" s="70" t="s">
        <v>227</v>
      </c>
      <c r="C958" s="72">
        <v>1300</v>
      </c>
      <c r="D958" s="72">
        <v>25.849645565622239</v>
      </c>
    </row>
    <row r="959" spans="1:4" x14ac:dyDescent="0.25">
      <c r="A959">
        <v>7</v>
      </c>
      <c r="B959" s="70" t="s">
        <v>227</v>
      </c>
      <c r="C959" s="72">
        <v>1400</v>
      </c>
      <c r="D959" s="72">
        <v>27.838079839900875</v>
      </c>
    </row>
    <row r="960" spans="1:4" x14ac:dyDescent="0.25">
      <c r="A960">
        <v>7</v>
      </c>
      <c r="B960" s="70" t="s">
        <v>227</v>
      </c>
      <c r="C960" s="72">
        <v>1500</v>
      </c>
      <c r="D960" s="72">
        <v>29.826514114179506</v>
      </c>
    </row>
    <row r="961" spans="1:4" x14ac:dyDescent="0.25">
      <c r="A961">
        <v>7</v>
      </c>
      <c r="B961" s="70" t="s">
        <v>227</v>
      </c>
      <c r="C961" s="72">
        <v>1600</v>
      </c>
      <c r="D961" s="72">
        <v>31.814948388458141</v>
      </c>
    </row>
    <row r="962" spans="1:4" x14ac:dyDescent="0.25">
      <c r="A962">
        <v>7</v>
      </c>
      <c r="B962" s="70" t="s">
        <v>227</v>
      </c>
      <c r="C962" s="72">
        <v>1700</v>
      </c>
      <c r="D962" s="72">
        <v>33.803382662736773</v>
      </c>
    </row>
    <row r="963" spans="1:4" x14ac:dyDescent="0.25">
      <c r="A963">
        <v>7</v>
      </c>
      <c r="B963" s="70" t="s">
        <v>227</v>
      </c>
      <c r="C963" s="72">
        <v>1800</v>
      </c>
      <c r="D963" s="72">
        <v>35.791816937015412</v>
      </c>
    </row>
    <row r="964" spans="1:4" x14ac:dyDescent="0.25">
      <c r="A964">
        <v>7</v>
      </c>
      <c r="B964" s="70" t="s">
        <v>227</v>
      </c>
      <c r="C964" s="72">
        <v>1900</v>
      </c>
      <c r="D964" s="72">
        <v>37.780251211294043</v>
      </c>
    </row>
    <row r="965" spans="1:4" x14ac:dyDescent="0.25">
      <c r="A965">
        <v>7</v>
      </c>
      <c r="B965" s="70" t="s">
        <v>227</v>
      </c>
      <c r="C965" s="72">
        <v>2000</v>
      </c>
      <c r="D965" s="72">
        <v>39.768685485572675</v>
      </c>
    </row>
    <row r="966" spans="1:4" x14ac:dyDescent="0.25">
      <c r="A966">
        <v>7</v>
      </c>
      <c r="B966" s="70" t="s">
        <v>227</v>
      </c>
      <c r="C966" s="72">
        <v>2100</v>
      </c>
      <c r="D966" s="72">
        <v>41.757119759851314</v>
      </c>
    </row>
    <row r="967" spans="1:4" x14ac:dyDescent="0.25">
      <c r="A967">
        <v>7</v>
      </c>
      <c r="B967" s="70" t="s">
        <v>227</v>
      </c>
      <c r="C967" s="72">
        <v>2200</v>
      </c>
      <c r="D967" s="72">
        <v>43.745554034129945</v>
      </c>
    </row>
    <row r="968" spans="1:4" x14ac:dyDescent="0.25">
      <c r="A968">
        <v>7</v>
      </c>
      <c r="B968" s="70" t="s">
        <v>227</v>
      </c>
      <c r="C968" s="72">
        <v>2300</v>
      </c>
      <c r="D968" s="72">
        <v>45.733988308408577</v>
      </c>
    </row>
    <row r="969" spans="1:4" x14ac:dyDescent="0.25">
      <c r="A969">
        <v>7</v>
      </c>
      <c r="B969" s="70" t="s">
        <v>227</v>
      </c>
      <c r="C969" s="72">
        <v>2400</v>
      </c>
      <c r="D969" s="72">
        <v>47.722422582687216</v>
      </c>
    </row>
    <row r="970" spans="1:4" x14ac:dyDescent="0.25">
      <c r="A970">
        <v>7</v>
      </c>
      <c r="B970" s="70" t="s">
        <v>227</v>
      </c>
      <c r="C970" s="72">
        <v>2500</v>
      </c>
      <c r="D970" s="72">
        <v>49.710856856965847</v>
      </c>
    </row>
    <row r="971" spans="1:4" x14ac:dyDescent="0.25">
      <c r="A971">
        <v>7</v>
      </c>
      <c r="B971" s="70" t="s">
        <v>227</v>
      </c>
      <c r="C971" s="72">
        <v>2600</v>
      </c>
      <c r="D971" s="72">
        <v>51.699291131244479</v>
      </c>
    </row>
    <row r="972" spans="1:4" x14ac:dyDescent="0.25">
      <c r="A972">
        <v>7</v>
      </c>
      <c r="B972" s="70" t="s">
        <v>227</v>
      </c>
      <c r="C972" s="72">
        <v>2700</v>
      </c>
      <c r="D972" s="72">
        <v>53.687725405523118</v>
      </c>
    </row>
    <row r="973" spans="1:4" x14ac:dyDescent="0.25">
      <c r="A973">
        <v>7</v>
      </c>
      <c r="B973" s="70" t="s">
        <v>227</v>
      </c>
      <c r="C973" s="72">
        <v>2800</v>
      </c>
      <c r="D973" s="72">
        <v>55.676159679801749</v>
      </c>
    </row>
    <row r="974" spans="1:4" x14ac:dyDescent="0.25">
      <c r="A974">
        <v>7</v>
      </c>
      <c r="B974" s="70" t="s">
        <v>227</v>
      </c>
      <c r="C974" s="72">
        <v>2900</v>
      </c>
      <c r="D974" s="72">
        <v>57.664593954080381</v>
      </c>
    </row>
    <row r="975" spans="1:4" x14ac:dyDescent="0.25">
      <c r="A975">
        <v>7</v>
      </c>
      <c r="B975" s="70" t="s">
        <v>227</v>
      </c>
      <c r="C975" s="72">
        <v>3000</v>
      </c>
      <c r="D975" s="72">
        <v>59.653028228359013</v>
      </c>
    </row>
    <row r="976" spans="1:4" x14ac:dyDescent="0.25">
      <c r="A976">
        <v>7</v>
      </c>
      <c r="B976" s="70" t="s">
        <v>227</v>
      </c>
      <c r="C976" s="72">
        <v>3100</v>
      </c>
      <c r="D976" s="72">
        <v>61.641462502637651</v>
      </c>
    </row>
    <row r="977" spans="1:4" x14ac:dyDescent="0.25">
      <c r="A977">
        <v>7</v>
      </c>
      <c r="B977" s="70" t="s">
        <v>227</v>
      </c>
      <c r="C977" s="72">
        <v>3200</v>
      </c>
      <c r="D977" s="72">
        <v>63.629896776916283</v>
      </c>
    </row>
    <row r="978" spans="1:4" x14ac:dyDescent="0.25">
      <c r="A978">
        <v>7</v>
      </c>
      <c r="B978" s="70" t="s">
        <v>227</v>
      </c>
      <c r="C978" s="72">
        <v>3300</v>
      </c>
      <c r="D978" s="72">
        <v>65.618331051194914</v>
      </c>
    </row>
    <row r="979" spans="1:4" x14ac:dyDescent="0.25">
      <c r="A979">
        <v>7</v>
      </c>
      <c r="B979" s="70" t="s">
        <v>227</v>
      </c>
      <c r="C979" s="72">
        <v>3400</v>
      </c>
      <c r="D979" s="72">
        <v>67.606765325473546</v>
      </c>
    </row>
    <row r="980" spans="1:4" x14ac:dyDescent="0.25">
      <c r="A980">
        <v>7</v>
      </c>
      <c r="B980" s="70" t="s">
        <v>227</v>
      </c>
      <c r="C980" s="72">
        <v>3500</v>
      </c>
      <c r="D980" s="72">
        <v>69.595199599752192</v>
      </c>
    </row>
    <row r="981" spans="1:4" x14ac:dyDescent="0.25">
      <c r="A981">
        <v>7</v>
      </c>
      <c r="B981" s="70" t="s">
        <v>227</v>
      </c>
      <c r="C981" s="72">
        <v>3600</v>
      </c>
      <c r="D981" s="72">
        <v>71.583633874030824</v>
      </c>
    </row>
    <row r="982" spans="1:4" x14ac:dyDescent="0.25">
      <c r="A982">
        <v>7</v>
      </c>
      <c r="B982" s="70" t="s">
        <v>227</v>
      </c>
      <c r="C982" s="72">
        <v>3700</v>
      </c>
      <c r="D982" s="72">
        <v>73.572068148309455</v>
      </c>
    </row>
    <row r="983" spans="1:4" x14ac:dyDescent="0.25">
      <c r="A983">
        <v>7</v>
      </c>
      <c r="B983" s="70" t="s">
        <v>227</v>
      </c>
      <c r="C983" s="72">
        <v>3800</v>
      </c>
      <c r="D983" s="72">
        <v>75.560502422588087</v>
      </c>
    </row>
    <row r="984" spans="1:4" x14ac:dyDescent="0.25">
      <c r="A984">
        <v>7</v>
      </c>
      <c r="B984" s="70" t="s">
        <v>227</v>
      </c>
      <c r="C984" s="72">
        <v>3900</v>
      </c>
      <c r="D984" s="72">
        <v>77.548936696866718</v>
      </c>
    </row>
    <row r="985" spans="1:4" x14ac:dyDescent="0.25">
      <c r="A985">
        <v>7</v>
      </c>
      <c r="B985" s="70" t="s">
        <v>227</v>
      </c>
      <c r="C985" s="72">
        <v>4000</v>
      </c>
      <c r="D985" s="72">
        <v>79.53737097114535</v>
      </c>
    </row>
    <row r="986" spans="1:4" x14ac:dyDescent="0.25">
      <c r="A986">
        <v>9</v>
      </c>
      <c r="B986" s="70" t="s">
        <v>226</v>
      </c>
      <c r="C986" s="72">
        <v>0</v>
      </c>
      <c r="D986" s="72">
        <v>0</v>
      </c>
    </row>
    <row r="987" spans="1:4" x14ac:dyDescent="0.25">
      <c r="A987">
        <v>9</v>
      </c>
      <c r="B987" s="70" t="s">
        <v>226</v>
      </c>
      <c r="C987" s="72">
        <v>100</v>
      </c>
      <c r="D987" s="72">
        <v>5.1444517898513729</v>
      </c>
    </row>
    <row r="988" spans="1:4" x14ac:dyDescent="0.25">
      <c r="A988">
        <v>9</v>
      </c>
      <c r="B988" s="70" t="s">
        <v>226</v>
      </c>
      <c r="C988" s="72">
        <v>200</v>
      </c>
      <c r="D988" s="72">
        <v>10.288903579702746</v>
      </c>
    </row>
    <row r="989" spans="1:4" x14ac:dyDescent="0.25">
      <c r="A989">
        <v>9</v>
      </c>
      <c r="B989" s="70" t="s">
        <v>226</v>
      </c>
      <c r="C989" s="72">
        <v>300</v>
      </c>
      <c r="D989" s="72">
        <v>15.433355369554119</v>
      </c>
    </row>
    <row r="990" spans="1:4" x14ac:dyDescent="0.25">
      <c r="A990">
        <v>9</v>
      </c>
      <c r="B990" s="70" t="s">
        <v>226</v>
      </c>
      <c r="C990" s="72">
        <v>400</v>
      </c>
      <c r="D990" s="72">
        <v>20.577807159405491</v>
      </c>
    </row>
    <row r="991" spans="1:4" x14ac:dyDescent="0.25">
      <c r="A991">
        <v>9</v>
      </c>
      <c r="B991" s="70" t="s">
        <v>226</v>
      </c>
      <c r="C991" s="72">
        <v>500</v>
      </c>
      <c r="D991" s="72">
        <v>25.722258949256865</v>
      </c>
    </row>
    <row r="992" spans="1:4" x14ac:dyDescent="0.25">
      <c r="A992">
        <v>9</v>
      </c>
      <c r="B992" s="70" t="s">
        <v>226</v>
      </c>
      <c r="C992" s="72">
        <v>600</v>
      </c>
      <c r="D992" s="72">
        <v>30.866710739108239</v>
      </c>
    </row>
    <row r="993" spans="1:4" x14ac:dyDescent="0.25">
      <c r="A993">
        <v>9</v>
      </c>
      <c r="B993" s="70" t="s">
        <v>226</v>
      </c>
      <c r="C993" s="72">
        <v>700</v>
      </c>
      <c r="D993" s="72">
        <v>36.011162528959609</v>
      </c>
    </row>
    <row r="994" spans="1:4" x14ac:dyDescent="0.25">
      <c r="A994">
        <v>9</v>
      </c>
      <c r="B994" s="70" t="s">
        <v>226</v>
      </c>
      <c r="C994" s="72">
        <v>800</v>
      </c>
      <c r="D994" s="72">
        <v>41.155614318810983</v>
      </c>
    </row>
    <row r="995" spans="1:4" x14ac:dyDescent="0.25">
      <c r="A995">
        <v>9</v>
      </c>
      <c r="B995" s="70" t="s">
        <v>226</v>
      </c>
      <c r="C995" s="72">
        <v>900</v>
      </c>
      <c r="D995" s="72">
        <v>46.300066108662357</v>
      </c>
    </row>
    <row r="996" spans="1:4" x14ac:dyDescent="0.25">
      <c r="A996">
        <v>9</v>
      </c>
      <c r="B996" s="70" t="s">
        <v>226</v>
      </c>
      <c r="C996" s="72">
        <v>1000</v>
      </c>
      <c r="D996" s="72">
        <v>51.44451789851373</v>
      </c>
    </row>
    <row r="997" spans="1:4" x14ac:dyDescent="0.25">
      <c r="A997">
        <v>9</v>
      </c>
      <c r="B997" s="70" t="s">
        <v>226</v>
      </c>
      <c r="C997" s="72">
        <v>1100</v>
      </c>
      <c r="D997" s="72">
        <v>56.588969688365104</v>
      </c>
    </row>
    <row r="998" spans="1:4" x14ac:dyDescent="0.25">
      <c r="A998">
        <v>9</v>
      </c>
      <c r="B998" s="70" t="s">
        <v>226</v>
      </c>
      <c r="C998" s="72">
        <v>1200</v>
      </c>
      <c r="D998" s="72">
        <v>61.733421478216478</v>
      </c>
    </row>
    <row r="999" spans="1:4" x14ac:dyDescent="0.25">
      <c r="A999">
        <v>9</v>
      </c>
      <c r="B999" s="70" t="s">
        <v>226</v>
      </c>
      <c r="C999" s="72">
        <v>1300</v>
      </c>
      <c r="D999" s="72">
        <v>66.877873268067844</v>
      </c>
    </row>
    <row r="1000" spans="1:4" x14ac:dyDescent="0.25">
      <c r="A1000">
        <v>9</v>
      </c>
      <c r="B1000" s="70" t="s">
        <v>226</v>
      </c>
      <c r="C1000" s="72">
        <v>1400</v>
      </c>
      <c r="D1000" s="72">
        <v>72.022325057919218</v>
      </c>
    </row>
    <row r="1001" spans="1:4" x14ac:dyDescent="0.25">
      <c r="A1001">
        <v>9</v>
      </c>
      <c r="B1001" s="70" t="s">
        <v>226</v>
      </c>
      <c r="C1001" s="72">
        <v>1500</v>
      </c>
      <c r="D1001" s="72">
        <v>77.166776847770592</v>
      </c>
    </row>
    <row r="1002" spans="1:4" x14ac:dyDescent="0.25">
      <c r="A1002">
        <v>9</v>
      </c>
      <c r="B1002" s="70" t="s">
        <v>226</v>
      </c>
      <c r="C1002" s="72">
        <v>1600</v>
      </c>
      <c r="D1002" s="72">
        <v>82.311228637621966</v>
      </c>
    </row>
    <row r="1003" spans="1:4" x14ac:dyDescent="0.25">
      <c r="A1003">
        <v>9</v>
      </c>
      <c r="B1003" s="70" t="s">
        <v>226</v>
      </c>
      <c r="C1003" s="72">
        <v>1700</v>
      </c>
      <c r="D1003" s="72">
        <v>87.455680427473339</v>
      </c>
    </row>
    <row r="1004" spans="1:4" x14ac:dyDescent="0.25">
      <c r="A1004">
        <v>9</v>
      </c>
      <c r="B1004" s="70" t="s">
        <v>226</v>
      </c>
      <c r="C1004" s="72">
        <v>1800</v>
      </c>
      <c r="D1004" s="72">
        <v>92.600132217324713</v>
      </c>
    </row>
    <row r="1005" spans="1:4" x14ac:dyDescent="0.25">
      <c r="A1005">
        <v>9</v>
      </c>
      <c r="B1005" s="70" t="s">
        <v>226</v>
      </c>
      <c r="C1005" s="72">
        <v>1900</v>
      </c>
      <c r="D1005" s="72">
        <v>97.744584007176087</v>
      </c>
    </row>
    <row r="1006" spans="1:4" x14ac:dyDescent="0.25">
      <c r="A1006">
        <v>9</v>
      </c>
      <c r="B1006" s="70" t="s">
        <v>226</v>
      </c>
      <c r="C1006" s="72">
        <v>2000</v>
      </c>
      <c r="D1006" s="72">
        <v>102.88903579702746</v>
      </c>
    </row>
    <row r="1007" spans="1:4" x14ac:dyDescent="0.25">
      <c r="A1007">
        <v>9</v>
      </c>
      <c r="B1007" s="70" t="s">
        <v>226</v>
      </c>
      <c r="C1007" s="72">
        <v>2100</v>
      </c>
      <c r="D1007" s="72">
        <v>108.03348758687883</v>
      </c>
    </row>
    <row r="1008" spans="1:4" x14ac:dyDescent="0.25">
      <c r="A1008">
        <v>9</v>
      </c>
      <c r="B1008" s="70" t="s">
        <v>226</v>
      </c>
      <c r="C1008" s="72">
        <v>2200</v>
      </c>
      <c r="D1008" s="72">
        <v>113.17793937673021</v>
      </c>
    </row>
    <row r="1009" spans="1:4" x14ac:dyDescent="0.25">
      <c r="A1009">
        <v>9</v>
      </c>
      <c r="B1009" s="70" t="s">
        <v>226</v>
      </c>
      <c r="C1009" s="72">
        <v>2300</v>
      </c>
      <c r="D1009" s="72">
        <v>118.32239116658158</v>
      </c>
    </row>
    <row r="1010" spans="1:4" x14ac:dyDescent="0.25">
      <c r="A1010">
        <v>9</v>
      </c>
      <c r="B1010" s="70" t="s">
        <v>226</v>
      </c>
      <c r="C1010" s="72">
        <v>2400</v>
      </c>
      <c r="D1010" s="72">
        <v>123.46684295643296</v>
      </c>
    </row>
    <row r="1011" spans="1:4" x14ac:dyDescent="0.25">
      <c r="A1011">
        <v>9</v>
      </c>
      <c r="B1011" s="70" t="s">
        <v>226</v>
      </c>
      <c r="C1011" s="72">
        <v>2500</v>
      </c>
      <c r="D1011" s="72">
        <v>128.61129474628433</v>
      </c>
    </row>
    <row r="1012" spans="1:4" x14ac:dyDescent="0.25">
      <c r="A1012">
        <v>9</v>
      </c>
      <c r="B1012" s="70" t="s">
        <v>226</v>
      </c>
      <c r="C1012" s="72">
        <v>2600</v>
      </c>
      <c r="D1012" s="72">
        <v>133.75574653613569</v>
      </c>
    </row>
    <row r="1013" spans="1:4" x14ac:dyDescent="0.25">
      <c r="A1013">
        <v>9</v>
      </c>
      <c r="B1013" s="70" t="s">
        <v>226</v>
      </c>
      <c r="C1013" s="72">
        <v>2700</v>
      </c>
      <c r="D1013" s="72">
        <v>138.90019832598708</v>
      </c>
    </row>
    <row r="1014" spans="1:4" x14ac:dyDescent="0.25">
      <c r="A1014">
        <v>9</v>
      </c>
      <c r="B1014" s="70" t="s">
        <v>226</v>
      </c>
      <c r="C1014" s="72">
        <v>2800</v>
      </c>
      <c r="D1014" s="72">
        <v>144.04465011583844</v>
      </c>
    </row>
    <row r="1015" spans="1:4" x14ac:dyDescent="0.25">
      <c r="A1015">
        <v>9</v>
      </c>
      <c r="B1015" s="70" t="s">
        <v>226</v>
      </c>
      <c r="C1015" s="72">
        <v>2900</v>
      </c>
      <c r="D1015" s="72">
        <v>149.18910190568982</v>
      </c>
    </row>
    <row r="1016" spans="1:4" x14ac:dyDescent="0.25">
      <c r="A1016">
        <v>9</v>
      </c>
      <c r="B1016" s="70" t="s">
        <v>226</v>
      </c>
      <c r="C1016" s="72">
        <v>3000</v>
      </c>
      <c r="D1016" s="72">
        <v>154.33355369554118</v>
      </c>
    </row>
    <row r="1017" spans="1:4" x14ac:dyDescent="0.25">
      <c r="A1017">
        <v>9</v>
      </c>
      <c r="B1017" s="70" t="s">
        <v>226</v>
      </c>
      <c r="C1017" s="72">
        <v>3100</v>
      </c>
      <c r="D1017" s="72">
        <v>159.47800548539257</v>
      </c>
    </row>
    <row r="1018" spans="1:4" x14ac:dyDescent="0.25">
      <c r="A1018">
        <v>9</v>
      </c>
      <c r="B1018" s="70" t="s">
        <v>226</v>
      </c>
      <c r="C1018" s="72">
        <v>3200</v>
      </c>
      <c r="D1018" s="72">
        <v>164.62245727524393</v>
      </c>
    </row>
    <row r="1019" spans="1:4" x14ac:dyDescent="0.25">
      <c r="A1019">
        <v>9</v>
      </c>
      <c r="B1019" s="70" t="s">
        <v>226</v>
      </c>
      <c r="C1019" s="72">
        <v>3300</v>
      </c>
      <c r="D1019" s="72">
        <v>169.76690906509532</v>
      </c>
    </row>
    <row r="1020" spans="1:4" x14ac:dyDescent="0.25">
      <c r="A1020">
        <v>9</v>
      </c>
      <c r="B1020" s="70" t="s">
        <v>226</v>
      </c>
      <c r="C1020" s="72">
        <v>3400</v>
      </c>
      <c r="D1020" s="72">
        <v>174.91136085494668</v>
      </c>
    </row>
    <row r="1021" spans="1:4" x14ac:dyDescent="0.25">
      <c r="A1021">
        <v>9</v>
      </c>
      <c r="B1021" s="70" t="s">
        <v>226</v>
      </c>
      <c r="C1021" s="72">
        <v>3500</v>
      </c>
      <c r="D1021" s="72">
        <v>180.05581264479807</v>
      </c>
    </row>
    <row r="1022" spans="1:4" x14ac:dyDescent="0.25">
      <c r="A1022">
        <v>9</v>
      </c>
      <c r="B1022" s="70" t="s">
        <v>226</v>
      </c>
      <c r="C1022" s="72">
        <v>3600</v>
      </c>
      <c r="D1022" s="72">
        <v>185.20026443464943</v>
      </c>
    </row>
    <row r="1023" spans="1:4" x14ac:dyDescent="0.25">
      <c r="A1023">
        <v>9</v>
      </c>
      <c r="B1023" s="70" t="s">
        <v>226</v>
      </c>
      <c r="C1023" s="72">
        <v>3700</v>
      </c>
      <c r="D1023" s="72">
        <v>190.34471622450081</v>
      </c>
    </row>
    <row r="1024" spans="1:4" x14ac:dyDescent="0.25">
      <c r="A1024">
        <v>9</v>
      </c>
      <c r="B1024" s="70" t="s">
        <v>226</v>
      </c>
      <c r="C1024" s="72">
        <v>3800</v>
      </c>
      <c r="D1024" s="72">
        <v>195.48916801435217</v>
      </c>
    </row>
    <row r="1025" spans="1:4" x14ac:dyDescent="0.25">
      <c r="A1025">
        <v>9</v>
      </c>
      <c r="B1025" s="70" t="s">
        <v>226</v>
      </c>
      <c r="C1025" s="72">
        <v>3900</v>
      </c>
      <c r="D1025" s="72">
        <v>200.63361980420356</v>
      </c>
    </row>
    <row r="1026" spans="1:4" x14ac:dyDescent="0.25">
      <c r="A1026">
        <v>9</v>
      </c>
      <c r="B1026" s="70" t="s">
        <v>226</v>
      </c>
      <c r="C1026" s="72">
        <v>4000</v>
      </c>
      <c r="D1026" s="72">
        <v>205.77807159405492</v>
      </c>
    </row>
    <row r="1027" spans="1:4" x14ac:dyDescent="0.25">
      <c r="A1027">
        <v>9</v>
      </c>
      <c r="B1027" s="70" t="s">
        <v>227</v>
      </c>
      <c r="C1027" s="72">
        <v>0</v>
      </c>
      <c r="D1027" s="72">
        <v>0</v>
      </c>
    </row>
    <row r="1028" spans="1:4" x14ac:dyDescent="0.25">
      <c r="A1028">
        <v>9</v>
      </c>
      <c r="B1028" s="70" t="s">
        <v>227</v>
      </c>
      <c r="C1028" s="72">
        <v>100</v>
      </c>
      <c r="D1028" s="72">
        <v>3.1978582998246283</v>
      </c>
    </row>
    <row r="1029" spans="1:4" x14ac:dyDescent="0.25">
      <c r="A1029">
        <v>9</v>
      </c>
      <c r="B1029" s="70" t="s">
        <v>227</v>
      </c>
      <c r="C1029" s="72">
        <v>200</v>
      </c>
      <c r="D1029" s="72">
        <v>6.3957165996492567</v>
      </c>
    </row>
    <row r="1030" spans="1:4" x14ac:dyDescent="0.25">
      <c r="A1030">
        <v>9</v>
      </c>
      <c r="B1030" s="70" t="s">
        <v>227</v>
      </c>
      <c r="C1030" s="72">
        <v>300</v>
      </c>
      <c r="D1030" s="72">
        <v>9.5935748994738841</v>
      </c>
    </row>
    <row r="1031" spans="1:4" x14ac:dyDescent="0.25">
      <c r="A1031">
        <v>9</v>
      </c>
      <c r="B1031" s="70" t="s">
        <v>227</v>
      </c>
      <c r="C1031" s="72">
        <v>400</v>
      </c>
      <c r="D1031" s="72">
        <v>12.791433199298513</v>
      </c>
    </row>
    <row r="1032" spans="1:4" x14ac:dyDescent="0.25">
      <c r="A1032">
        <v>9</v>
      </c>
      <c r="B1032" s="70" t="s">
        <v>227</v>
      </c>
      <c r="C1032" s="72">
        <v>500</v>
      </c>
      <c r="D1032" s="72">
        <v>15.989291499123141</v>
      </c>
    </row>
    <row r="1033" spans="1:4" x14ac:dyDescent="0.25">
      <c r="A1033">
        <v>9</v>
      </c>
      <c r="B1033" s="70" t="s">
        <v>227</v>
      </c>
      <c r="C1033" s="72">
        <v>600</v>
      </c>
      <c r="D1033" s="72">
        <v>19.187149798947768</v>
      </c>
    </row>
    <row r="1034" spans="1:4" x14ac:dyDescent="0.25">
      <c r="A1034">
        <v>9</v>
      </c>
      <c r="B1034" s="70" t="s">
        <v>227</v>
      </c>
      <c r="C1034" s="72">
        <v>700</v>
      </c>
      <c r="D1034" s="72">
        <v>22.385008098772399</v>
      </c>
    </row>
    <row r="1035" spans="1:4" x14ac:dyDescent="0.25">
      <c r="A1035">
        <v>9</v>
      </c>
      <c r="B1035" s="70" t="s">
        <v>227</v>
      </c>
      <c r="C1035" s="72">
        <v>800</v>
      </c>
      <c r="D1035" s="72">
        <v>25.582866398597027</v>
      </c>
    </row>
    <row r="1036" spans="1:4" x14ac:dyDescent="0.25">
      <c r="A1036">
        <v>9</v>
      </c>
      <c r="B1036" s="70" t="s">
        <v>227</v>
      </c>
      <c r="C1036" s="72">
        <v>900</v>
      </c>
      <c r="D1036" s="72">
        <v>28.780724698421654</v>
      </c>
    </row>
    <row r="1037" spans="1:4" x14ac:dyDescent="0.25">
      <c r="A1037">
        <v>9</v>
      </c>
      <c r="B1037" s="70" t="s">
        <v>227</v>
      </c>
      <c r="C1037" s="72">
        <v>1000</v>
      </c>
      <c r="D1037" s="72">
        <v>31.978582998246281</v>
      </c>
    </row>
    <row r="1038" spans="1:4" x14ac:dyDescent="0.25">
      <c r="A1038">
        <v>9</v>
      </c>
      <c r="B1038" s="70" t="s">
        <v>227</v>
      </c>
      <c r="C1038" s="72">
        <v>1100</v>
      </c>
      <c r="D1038" s="72">
        <v>35.176441298070912</v>
      </c>
    </row>
    <row r="1039" spans="1:4" x14ac:dyDescent="0.25">
      <c r="A1039">
        <v>9</v>
      </c>
      <c r="B1039" s="70" t="s">
        <v>227</v>
      </c>
      <c r="C1039" s="72">
        <v>1200</v>
      </c>
      <c r="D1039" s="72">
        <v>38.374299597895536</v>
      </c>
    </row>
    <row r="1040" spans="1:4" x14ac:dyDescent="0.25">
      <c r="A1040">
        <v>9</v>
      </c>
      <c r="B1040" s="70" t="s">
        <v>227</v>
      </c>
      <c r="C1040" s="72">
        <v>1300</v>
      </c>
      <c r="D1040" s="72">
        <v>41.572157897720167</v>
      </c>
    </row>
    <row r="1041" spans="1:4" x14ac:dyDescent="0.25">
      <c r="A1041">
        <v>9</v>
      </c>
      <c r="B1041" s="70" t="s">
        <v>227</v>
      </c>
      <c r="C1041" s="72">
        <v>1400</v>
      </c>
      <c r="D1041" s="72">
        <v>44.770016197544798</v>
      </c>
    </row>
    <row r="1042" spans="1:4" x14ac:dyDescent="0.25">
      <c r="A1042">
        <v>9</v>
      </c>
      <c r="B1042" s="70" t="s">
        <v>227</v>
      </c>
      <c r="C1042" s="72">
        <v>1500</v>
      </c>
      <c r="D1042" s="72">
        <v>47.967874497369422</v>
      </c>
    </row>
    <row r="1043" spans="1:4" x14ac:dyDescent="0.25">
      <c r="A1043">
        <v>9</v>
      </c>
      <c r="B1043" s="70" t="s">
        <v>227</v>
      </c>
      <c r="C1043" s="72">
        <v>1600</v>
      </c>
      <c r="D1043" s="72">
        <v>51.165732797194053</v>
      </c>
    </row>
    <row r="1044" spans="1:4" x14ac:dyDescent="0.25">
      <c r="A1044">
        <v>9</v>
      </c>
      <c r="B1044" s="70" t="s">
        <v>227</v>
      </c>
      <c r="C1044" s="72">
        <v>1700</v>
      </c>
      <c r="D1044" s="72">
        <v>54.363591097018677</v>
      </c>
    </row>
    <row r="1045" spans="1:4" x14ac:dyDescent="0.25">
      <c r="A1045">
        <v>9</v>
      </c>
      <c r="B1045" s="70" t="s">
        <v>227</v>
      </c>
      <c r="C1045" s="72">
        <v>1800</v>
      </c>
      <c r="D1045" s="72">
        <v>57.561449396843308</v>
      </c>
    </row>
    <row r="1046" spans="1:4" x14ac:dyDescent="0.25">
      <c r="A1046">
        <v>9</v>
      </c>
      <c r="B1046" s="70" t="s">
        <v>227</v>
      </c>
      <c r="C1046" s="72">
        <v>1900</v>
      </c>
      <c r="D1046" s="72">
        <v>60.759307696667939</v>
      </c>
    </row>
    <row r="1047" spans="1:4" x14ac:dyDescent="0.25">
      <c r="A1047">
        <v>9</v>
      </c>
      <c r="B1047" s="70" t="s">
        <v>227</v>
      </c>
      <c r="C1047" s="72">
        <v>2000</v>
      </c>
      <c r="D1047" s="72">
        <v>63.957165996492563</v>
      </c>
    </row>
    <row r="1048" spans="1:4" x14ac:dyDescent="0.25">
      <c r="A1048">
        <v>9</v>
      </c>
      <c r="B1048" s="70" t="s">
        <v>227</v>
      </c>
      <c r="C1048" s="72">
        <v>2100</v>
      </c>
      <c r="D1048" s="72">
        <v>67.155024296317194</v>
      </c>
    </row>
    <row r="1049" spans="1:4" x14ac:dyDescent="0.25">
      <c r="A1049">
        <v>9</v>
      </c>
      <c r="B1049" s="70" t="s">
        <v>227</v>
      </c>
      <c r="C1049" s="72">
        <v>2200</v>
      </c>
      <c r="D1049" s="72">
        <v>70.352882596141825</v>
      </c>
    </row>
    <row r="1050" spans="1:4" x14ac:dyDescent="0.25">
      <c r="A1050">
        <v>9</v>
      </c>
      <c r="B1050" s="70" t="s">
        <v>227</v>
      </c>
      <c r="C1050" s="72">
        <v>2300</v>
      </c>
      <c r="D1050" s="72">
        <v>73.550740895966456</v>
      </c>
    </row>
    <row r="1051" spans="1:4" x14ac:dyDescent="0.25">
      <c r="A1051">
        <v>9</v>
      </c>
      <c r="B1051" s="70" t="s">
        <v>227</v>
      </c>
      <c r="C1051" s="72">
        <v>2400</v>
      </c>
      <c r="D1051" s="72">
        <v>76.748599195791073</v>
      </c>
    </row>
    <row r="1052" spans="1:4" x14ac:dyDescent="0.25">
      <c r="A1052">
        <v>9</v>
      </c>
      <c r="B1052" s="70" t="s">
        <v>227</v>
      </c>
      <c r="C1052" s="72">
        <v>2500</v>
      </c>
      <c r="D1052" s="72">
        <v>79.946457495615704</v>
      </c>
    </row>
    <row r="1053" spans="1:4" x14ac:dyDescent="0.25">
      <c r="A1053">
        <v>9</v>
      </c>
      <c r="B1053" s="70" t="s">
        <v>227</v>
      </c>
      <c r="C1053" s="72">
        <v>2600</v>
      </c>
      <c r="D1053" s="72">
        <v>83.144315795440335</v>
      </c>
    </row>
    <row r="1054" spans="1:4" x14ac:dyDescent="0.25">
      <c r="A1054">
        <v>9</v>
      </c>
      <c r="B1054" s="70" t="s">
        <v>227</v>
      </c>
      <c r="C1054" s="72">
        <v>2700</v>
      </c>
      <c r="D1054" s="72">
        <v>86.342174095264966</v>
      </c>
    </row>
    <row r="1055" spans="1:4" x14ac:dyDescent="0.25">
      <c r="A1055">
        <v>9</v>
      </c>
      <c r="B1055" s="70" t="s">
        <v>227</v>
      </c>
      <c r="C1055" s="72">
        <v>2800</v>
      </c>
      <c r="D1055" s="72">
        <v>89.540032395089597</v>
      </c>
    </row>
    <row r="1056" spans="1:4" x14ac:dyDescent="0.25">
      <c r="A1056">
        <v>9</v>
      </c>
      <c r="B1056" s="70" t="s">
        <v>227</v>
      </c>
      <c r="C1056" s="72">
        <v>2900</v>
      </c>
      <c r="D1056" s="72">
        <v>92.737890694914213</v>
      </c>
    </row>
    <row r="1057" spans="1:4" x14ac:dyDescent="0.25">
      <c r="A1057">
        <v>9</v>
      </c>
      <c r="B1057" s="70" t="s">
        <v>227</v>
      </c>
      <c r="C1057" s="72">
        <v>3000</v>
      </c>
      <c r="D1057" s="72">
        <v>95.935748994738844</v>
      </c>
    </row>
    <row r="1058" spans="1:4" x14ac:dyDescent="0.25">
      <c r="A1058">
        <v>9</v>
      </c>
      <c r="B1058" s="70" t="s">
        <v>227</v>
      </c>
      <c r="C1058" s="72">
        <v>3100</v>
      </c>
      <c r="D1058" s="72">
        <v>99.133607294563475</v>
      </c>
    </row>
    <row r="1059" spans="1:4" x14ac:dyDescent="0.25">
      <c r="A1059">
        <v>9</v>
      </c>
      <c r="B1059" s="70" t="s">
        <v>227</v>
      </c>
      <c r="C1059" s="72">
        <v>3200</v>
      </c>
      <c r="D1059" s="72">
        <v>102.33146559438811</v>
      </c>
    </row>
    <row r="1060" spans="1:4" x14ac:dyDescent="0.25">
      <c r="A1060">
        <v>9</v>
      </c>
      <c r="B1060" s="70" t="s">
        <v>227</v>
      </c>
      <c r="C1060" s="72">
        <v>3300</v>
      </c>
      <c r="D1060" s="72">
        <v>105.52932389421274</v>
      </c>
    </row>
    <row r="1061" spans="1:4" x14ac:dyDescent="0.25">
      <c r="A1061">
        <v>9</v>
      </c>
      <c r="B1061" s="70" t="s">
        <v>227</v>
      </c>
      <c r="C1061" s="72">
        <v>3400</v>
      </c>
      <c r="D1061" s="72">
        <v>108.72718219403735</v>
      </c>
    </row>
    <row r="1062" spans="1:4" x14ac:dyDescent="0.25">
      <c r="A1062">
        <v>9</v>
      </c>
      <c r="B1062" s="70" t="s">
        <v>227</v>
      </c>
      <c r="C1062" s="72">
        <v>3500</v>
      </c>
      <c r="D1062" s="72">
        <v>111.92504049386199</v>
      </c>
    </row>
    <row r="1063" spans="1:4" x14ac:dyDescent="0.25">
      <c r="A1063">
        <v>9</v>
      </c>
      <c r="B1063" s="70" t="s">
        <v>227</v>
      </c>
      <c r="C1063" s="72">
        <v>3600</v>
      </c>
      <c r="D1063" s="72">
        <v>115.12289879368662</v>
      </c>
    </row>
    <row r="1064" spans="1:4" x14ac:dyDescent="0.25">
      <c r="A1064">
        <v>9</v>
      </c>
      <c r="B1064" s="70" t="s">
        <v>227</v>
      </c>
      <c r="C1064" s="72">
        <v>3700</v>
      </c>
      <c r="D1064" s="72">
        <v>118.32075709351125</v>
      </c>
    </row>
    <row r="1065" spans="1:4" x14ac:dyDescent="0.25">
      <c r="A1065">
        <v>9</v>
      </c>
      <c r="B1065" s="70" t="s">
        <v>227</v>
      </c>
      <c r="C1065" s="72">
        <v>3800</v>
      </c>
      <c r="D1065" s="72">
        <v>121.51861539333588</v>
      </c>
    </row>
    <row r="1066" spans="1:4" x14ac:dyDescent="0.25">
      <c r="A1066">
        <v>9</v>
      </c>
      <c r="B1066" s="70" t="s">
        <v>227</v>
      </c>
      <c r="C1066" s="72">
        <v>3900</v>
      </c>
      <c r="D1066" s="72">
        <v>124.71647369316051</v>
      </c>
    </row>
    <row r="1067" spans="1:4" x14ac:dyDescent="0.25">
      <c r="A1067">
        <v>9</v>
      </c>
      <c r="B1067" s="70" t="s">
        <v>227</v>
      </c>
      <c r="C1067" s="72">
        <v>4000</v>
      </c>
      <c r="D1067" s="72">
        <v>127.91433199298513</v>
      </c>
    </row>
    <row r="1068" spans="1:4" x14ac:dyDescent="0.25">
      <c r="A1068">
        <v>10</v>
      </c>
      <c r="B1068" s="70" t="s">
        <v>226</v>
      </c>
      <c r="C1068" s="72">
        <v>0</v>
      </c>
      <c r="D1068" s="72">
        <v>0</v>
      </c>
    </row>
    <row r="1069" spans="1:4" x14ac:dyDescent="0.25">
      <c r="A1069">
        <v>10</v>
      </c>
      <c r="B1069" s="70" t="s">
        <v>226</v>
      </c>
      <c r="C1069" s="72">
        <v>100</v>
      </c>
      <c r="D1069" s="72">
        <v>4.4381069132875206</v>
      </c>
    </row>
    <row r="1070" spans="1:4" x14ac:dyDescent="0.25">
      <c r="A1070">
        <v>10</v>
      </c>
      <c r="B1070" s="70" t="s">
        <v>226</v>
      </c>
      <c r="C1070" s="72">
        <v>200</v>
      </c>
      <c r="D1070" s="72">
        <v>8.8762138265750412</v>
      </c>
    </row>
    <row r="1071" spans="1:4" x14ac:dyDescent="0.25">
      <c r="A1071">
        <v>10</v>
      </c>
      <c r="B1071" s="70" t="s">
        <v>226</v>
      </c>
      <c r="C1071" s="72">
        <v>300</v>
      </c>
      <c r="D1071" s="72">
        <v>13.314320739862563</v>
      </c>
    </row>
    <row r="1072" spans="1:4" x14ac:dyDescent="0.25">
      <c r="A1072">
        <v>10</v>
      </c>
      <c r="B1072" s="70" t="s">
        <v>226</v>
      </c>
      <c r="C1072" s="72">
        <v>400</v>
      </c>
      <c r="D1072" s="72">
        <v>17.752427653150082</v>
      </c>
    </row>
    <row r="1073" spans="1:4" x14ac:dyDescent="0.25">
      <c r="A1073">
        <v>10</v>
      </c>
      <c r="B1073" s="70" t="s">
        <v>226</v>
      </c>
      <c r="C1073" s="72">
        <v>500</v>
      </c>
      <c r="D1073" s="72">
        <v>22.190534566437602</v>
      </c>
    </row>
    <row r="1074" spans="1:4" x14ac:dyDescent="0.25">
      <c r="A1074">
        <v>10</v>
      </c>
      <c r="B1074" s="70" t="s">
        <v>226</v>
      </c>
      <c r="C1074" s="72">
        <v>600</v>
      </c>
      <c r="D1074" s="72">
        <v>26.628641479725125</v>
      </c>
    </row>
    <row r="1075" spans="1:4" x14ac:dyDescent="0.25">
      <c r="A1075">
        <v>10</v>
      </c>
      <c r="B1075" s="70" t="s">
        <v>226</v>
      </c>
      <c r="C1075" s="72">
        <v>700</v>
      </c>
      <c r="D1075" s="72">
        <v>31.066748393012645</v>
      </c>
    </row>
    <row r="1076" spans="1:4" x14ac:dyDescent="0.25">
      <c r="A1076">
        <v>10</v>
      </c>
      <c r="B1076" s="70" t="s">
        <v>226</v>
      </c>
      <c r="C1076" s="72">
        <v>800</v>
      </c>
      <c r="D1076" s="72">
        <v>35.504855306300165</v>
      </c>
    </row>
    <row r="1077" spans="1:4" x14ac:dyDescent="0.25">
      <c r="A1077">
        <v>10</v>
      </c>
      <c r="B1077" s="70" t="s">
        <v>226</v>
      </c>
      <c r="C1077" s="72">
        <v>900</v>
      </c>
      <c r="D1077" s="72">
        <v>39.942962219587685</v>
      </c>
    </row>
    <row r="1078" spans="1:4" x14ac:dyDescent="0.25">
      <c r="A1078">
        <v>10</v>
      </c>
      <c r="B1078" s="70" t="s">
        <v>226</v>
      </c>
      <c r="C1078" s="72">
        <v>1000</v>
      </c>
      <c r="D1078" s="72">
        <v>44.381069132875204</v>
      </c>
    </row>
    <row r="1079" spans="1:4" x14ac:dyDescent="0.25">
      <c r="A1079">
        <v>10</v>
      </c>
      <c r="B1079" s="70" t="s">
        <v>226</v>
      </c>
      <c r="C1079" s="72">
        <v>1100</v>
      </c>
      <c r="D1079" s="72">
        <v>48.819176046162724</v>
      </c>
    </row>
    <row r="1080" spans="1:4" x14ac:dyDescent="0.25">
      <c r="A1080">
        <v>10</v>
      </c>
      <c r="B1080" s="70" t="s">
        <v>226</v>
      </c>
      <c r="C1080" s="72">
        <v>1200</v>
      </c>
      <c r="D1080" s="72">
        <v>53.257282959450251</v>
      </c>
    </row>
    <row r="1081" spans="1:4" x14ac:dyDescent="0.25">
      <c r="A1081">
        <v>10</v>
      </c>
      <c r="B1081" s="70" t="s">
        <v>226</v>
      </c>
      <c r="C1081" s="72">
        <v>1300</v>
      </c>
      <c r="D1081" s="72">
        <v>57.695389872737771</v>
      </c>
    </row>
    <row r="1082" spans="1:4" x14ac:dyDescent="0.25">
      <c r="A1082">
        <v>10</v>
      </c>
      <c r="B1082" s="70" t="s">
        <v>226</v>
      </c>
      <c r="C1082" s="72">
        <v>1400</v>
      </c>
      <c r="D1082" s="72">
        <v>62.13349678602529</v>
      </c>
    </row>
    <row r="1083" spans="1:4" x14ac:dyDescent="0.25">
      <c r="A1083">
        <v>10</v>
      </c>
      <c r="B1083" s="70" t="s">
        <v>226</v>
      </c>
      <c r="C1083" s="72">
        <v>1500</v>
      </c>
      <c r="D1083" s="72">
        <v>66.571603699312803</v>
      </c>
    </row>
    <row r="1084" spans="1:4" x14ac:dyDescent="0.25">
      <c r="A1084">
        <v>10</v>
      </c>
      <c r="B1084" s="70" t="s">
        <v>226</v>
      </c>
      <c r="C1084" s="72">
        <v>1600</v>
      </c>
      <c r="D1084" s="72">
        <v>71.00971061260033</v>
      </c>
    </row>
    <row r="1085" spans="1:4" x14ac:dyDescent="0.25">
      <c r="A1085">
        <v>10</v>
      </c>
      <c r="B1085" s="70" t="s">
        <v>226</v>
      </c>
      <c r="C1085" s="72">
        <v>1700</v>
      </c>
      <c r="D1085" s="72">
        <v>75.447817525887857</v>
      </c>
    </row>
    <row r="1086" spans="1:4" x14ac:dyDescent="0.25">
      <c r="A1086">
        <v>10</v>
      </c>
      <c r="B1086" s="70" t="s">
        <v>226</v>
      </c>
      <c r="C1086" s="72">
        <v>1800</v>
      </c>
      <c r="D1086" s="72">
        <v>79.885924439175369</v>
      </c>
    </row>
    <row r="1087" spans="1:4" x14ac:dyDescent="0.25">
      <c r="A1087">
        <v>10</v>
      </c>
      <c r="B1087" s="70" t="s">
        <v>226</v>
      </c>
      <c r="C1087" s="72">
        <v>1900</v>
      </c>
      <c r="D1087" s="72">
        <v>84.324031352462896</v>
      </c>
    </row>
    <row r="1088" spans="1:4" x14ac:dyDescent="0.25">
      <c r="A1088">
        <v>10</v>
      </c>
      <c r="B1088" s="70" t="s">
        <v>226</v>
      </c>
      <c r="C1088" s="72">
        <v>2000</v>
      </c>
      <c r="D1088" s="72">
        <v>88.762138265750409</v>
      </c>
    </row>
    <row r="1089" spans="1:4" x14ac:dyDescent="0.25">
      <c r="A1089">
        <v>10</v>
      </c>
      <c r="B1089" s="70" t="s">
        <v>226</v>
      </c>
      <c r="C1089" s="72">
        <v>2100</v>
      </c>
      <c r="D1089" s="72">
        <v>93.200245179037935</v>
      </c>
    </row>
    <row r="1090" spans="1:4" x14ac:dyDescent="0.25">
      <c r="A1090">
        <v>10</v>
      </c>
      <c r="B1090" s="70" t="s">
        <v>226</v>
      </c>
      <c r="C1090" s="72">
        <v>2200</v>
      </c>
      <c r="D1090" s="72">
        <v>97.638352092325448</v>
      </c>
    </row>
    <row r="1091" spans="1:4" x14ac:dyDescent="0.25">
      <c r="A1091">
        <v>10</v>
      </c>
      <c r="B1091" s="70" t="s">
        <v>226</v>
      </c>
      <c r="C1091" s="72">
        <v>2300</v>
      </c>
      <c r="D1091" s="72">
        <v>102.07645900561297</v>
      </c>
    </row>
    <row r="1092" spans="1:4" x14ac:dyDescent="0.25">
      <c r="A1092">
        <v>10</v>
      </c>
      <c r="B1092" s="70" t="s">
        <v>226</v>
      </c>
      <c r="C1092" s="72">
        <v>2400</v>
      </c>
      <c r="D1092" s="72">
        <v>106.5145659189005</v>
      </c>
    </row>
    <row r="1093" spans="1:4" x14ac:dyDescent="0.25">
      <c r="A1093">
        <v>10</v>
      </c>
      <c r="B1093" s="70" t="s">
        <v>226</v>
      </c>
      <c r="C1093" s="72">
        <v>2500</v>
      </c>
      <c r="D1093" s="72">
        <v>110.95267283218801</v>
      </c>
    </row>
    <row r="1094" spans="1:4" x14ac:dyDescent="0.25">
      <c r="A1094">
        <v>10</v>
      </c>
      <c r="B1094" s="70" t="s">
        <v>226</v>
      </c>
      <c r="C1094" s="72">
        <v>2600</v>
      </c>
      <c r="D1094" s="72">
        <v>115.39077974547554</v>
      </c>
    </row>
    <row r="1095" spans="1:4" x14ac:dyDescent="0.25">
      <c r="A1095">
        <v>10</v>
      </c>
      <c r="B1095" s="70" t="s">
        <v>226</v>
      </c>
      <c r="C1095" s="72">
        <v>2700</v>
      </c>
      <c r="D1095" s="72">
        <v>119.82888665876305</v>
      </c>
    </row>
    <row r="1096" spans="1:4" x14ac:dyDescent="0.25">
      <c r="A1096">
        <v>10</v>
      </c>
      <c r="B1096" s="70" t="s">
        <v>226</v>
      </c>
      <c r="C1096" s="72">
        <v>2800</v>
      </c>
      <c r="D1096" s="72">
        <v>124.26699357205058</v>
      </c>
    </row>
    <row r="1097" spans="1:4" x14ac:dyDescent="0.25">
      <c r="A1097">
        <v>10</v>
      </c>
      <c r="B1097" s="70" t="s">
        <v>226</v>
      </c>
      <c r="C1097" s="72">
        <v>2900</v>
      </c>
      <c r="D1097" s="72">
        <v>128.70510048533811</v>
      </c>
    </row>
    <row r="1098" spans="1:4" x14ac:dyDescent="0.25">
      <c r="A1098">
        <v>10</v>
      </c>
      <c r="B1098" s="70" t="s">
        <v>226</v>
      </c>
      <c r="C1098" s="72">
        <v>3000</v>
      </c>
      <c r="D1098" s="72">
        <v>133.14320739862561</v>
      </c>
    </row>
    <row r="1099" spans="1:4" x14ac:dyDescent="0.25">
      <c r="A1099">
        <v>10</v>
      </c>
      <c r="B1099" s="70" t="s">
        <v>226</v>
      </c>
      <c r="C1099" s="72">
        <v>3100</v>
      </c>
      <c r="D1099" s="72">
        <v>137.58131431191313</v>
      </c>
    </row>
    <row r="1100" spans="1:4" x14ac:dyDescent="0.25">
      <c r="A1100">
        <v>10</v>
      </c>
      <c r="B1100" s="70" t="s">
        <v>226</v>
      </c>
      <c r="C1100" s="72">
        <v>3200</v>
      </c>
      <c r="D1100" s="72">
        <v>142.01942122520066</v>
      </c>
    </row>
    <row r="1101" spans="1:4" x14ac:dyDescent="0.25">
      <c r="A1101">
        <v>10</v>
      </c>
      <c r="B1101" s="70" t="s">
        <v>226</v>
      </c>
      <c r="C1101" s="72">
        <v>3300</v>
      </c>
      <c r="D1101" s="72">
        <v>146.45752813848819</v>
      </c>
    </row>
    <row r="1102" spans="1:4" x14ac:dyDescent="0.25">
      <c r="A1102">
        <v>10</v>
      </c>
      <c r="B1102" s="70" t="s">
        <v>226</v>
      </c>
      <c r="C1102" s="72">
        <v>3400</v>
      </c>
      <c r="D1102" s="72">
        <v>150.89563505177571</v>
      </c>
    </row>
    <row r="1103" spans="1:4" x14ac:dyDescent="0.25">
      <c r="A1103">
        <v>10</v>
      </c>
      <c r="B1103" s="70" t="s">
        <v>226</v>
      </c>
      <c r="C1103" s="72">
        <v>3500</v>
      </c>
      <c r="D1103" s="72">
        <v>155.33374196506321</v>
      </c>
    </row>
    <row r="1104" spans="1:4" x14ac:dyDescent="0.25">
      <c r="A1104">
        <v>10</v>
      </c>
      <c r="B1104" s="70" t="s">
        <v>226</v>
      </c>
      <c r="C1104" s="72">
        <v>3600</v>
      </c>
      <c r="D1104" s="72">
        <v>159.77184887835074</v>
      </c>
    </row>
    <row r="1105" spans="1:4" x14ac:dyDescent="0.25">
      <c r="A1105">
        <v>10</v>
      </c>
      <c r="B1105" s="70" t="s">
        <v>226</v>
      </c>
      <c r="C1105" s="72">
        <v>3700</v>
      </c>
      <c r="D1105" s="72">
        <v>164.20995579163827</v>
      </c>
    </row>
    <row r="1106" spans="1:4" x14ac:dyDescent="0.25">
      <c r="A1106">
        <v>10</v>
      </c>
      <c r="B1106" s="70" t="s">
        <v>226</v>
      </c>
      <c r="C1106" s="72">
        <v>3800</v>
      </c>
      <c r="D1106" s="72">
        <v>168.64806270492579</v>
      </c>
    </row>
    <row r="1107" spans="1:4" x14ac:dyDescent="0.25">
      <c r="A1107">
        <v>10</v>
      </c>
      <c r="B1107" s="70" t="s">
        <v>226</v>
      </c>
      <c r="C1107" s="72">
        <v>3900</v>
      </c>
      <c r="D1107" s="72">
        <v>173.08616961821329</v>
      </c>
    </row>
    <row r="1108" spans="1:4" x14ac:dyDescent="0.25">
      <c r="A1108">
        <v>10</v>
      </c>
      <c r="B1108" s="70" t="s">
        <v>226</v>
      </c>
      <c r="C1108" s="72">
        <v>4000</v>
      </c>
      <c r="D1108" s="72">
        <v>177.52427653150082</v>
      </c>
    </row>
    <row r="1109" spans="1:4" x14ac:dyDescent="0.25">
      <c r="A1109">
        <v>10</v>
      </c>
      <c r="B1109" s="70" t="s">
        <v>227</v>
      </c>
      <c r="C1109" s="72">
        <v>0</v>
      </c>
      <c r="D1109" s="72">
        <v>0</v>
      </c>
    </row>
    <row r="1110" spans="1:4" x14ac:dyDescent="0.25">
      <c r="A1110">
        <v>10</v>
      </c>
      <c r="B1110" s="70" t="s">
        <v>227</v>
      </c>
      <c r="C1110" s="72">
        <v>100</v>
      </c>
      <c r="D1110" s="72">
        <v>2.9891629156642123</v>
      </c>
    </row>
    <row r="1111" spans="1:4" x14ac:dyDescent="0.25">
      <c r="A1111">
        <v>10</v>
      </c>
      <c r="B1111" s="70" t="s">
        <v>227</v>
      </c>
      <c r="C1111" s="72">
        <v>200</v>
      </c>
      <c r="D1111" s="72">
        <v>5.9783258313284247</v>
      </c>
    </row>
    <row r="1112" spans="1:4" x14ac:dyDescent="0.25">
      <c r="A1112">
        <v>10</v>
      </c>
      <c r="B1112" s="70" t="s">
        <v>227</v>
      </c>
      <c r="C1112" s="72">
        <v>300</v>
      </c>
      <c r="D1112" s="72">
        <v>8.9674887469926361</v>
      </c>
    </row>
    <row r="1113" spans="1:4" x14ac:dyDescent="0.25">
      <c r="A1113">
        <v>10</v>
      </c>
      <c r="B1113" s="70" t="s">
        <v>227</v>
      </c>
      <c r="C1113" s="72">
        <v>400</v>
      </c>
      <c r="D1113" s="72">
        <v>11.956651662656849</v>
      </c>
    </row>
    <row r="1114" spans="1:4" x14ac:dyDescent="0.25">
      <c r="A1114">
        <v>10</v>
      </c>
      <c r="B1114" s="70" t="s">
        <v>227</v>
      </c>
      <c r="C1114" s="72">
        <v>500</v>
      </c>
      <c r="D1114" s="72">
        <v>14.945814578321061</v>
      </c>
    </row>
    <row r="1115" spans="1:4" x14ac:dyDescent="0.25">
      <c r="A1115">
        <v>10</v>
      </c>
      <c r="B1115" s="70" t="s">
        <v>227</v>
      </c>
      <c r="C1115" s="72">
        <v>600</v>
      </c>
      <c r="D1115" s="72">
        <v>17.934977493985272</v>
      </c>
    </row>
    <row r="1116" spans="1:4" x14ac:dyDescent="0.25">
      <c r="A1116">
        <v>10</v>
      </c>
      <c r="B1116" s="70" t="s">
        <v>227</v>
      </c>
      <c r="C1116" s="72">
        <v>700</v>
      </c>
      <c r="D1116" s="72">
        <v>20.924140409649485</v>
      </c>
    </row>
    <row r="1117" spans="1:4" x14ac:dyDescent="0.25">
      <c r="A1117">
        <v>10</v>
      </c>
      <c r="B1117" s="70" t="s">
        <v>227</v>
      </c>
      <c r="C1117" s="72">
        <v>800</v>
      </c>
      <c r="D1117" s="72">
        <v>23.913303325313699</v>
      </c>
    </row>
    <row r="1118" spans="1:4" x14ac:dyDescent="0.25">
      <c r="A1118">
        <v>10</v>
      </c>
      <c r="B1118" s="70" t="s">
        <v>227</v>
      </c>
      <c r="C1118" s="72">
        <v>900</v>
      </c>
      <c r="D1118" s="72">
        <v>26.902466240977912</v>
      </c>
    </row>
    <row r="1119" spans="1:4" x14ac:dyDescent="0.25">
      <c r="A1119">
        <v>10</v>
      </c>
      <c r="B1119" s="70" t="s">
        <v>227</v>
      </c>
      <c r="C1119" s="72">
        <v>1000</v>
      </c>
      <c r="D1119" s="72">
        <v>29.891629156642122</v>
      </c>
    </row>
    <row r="1120" spans="1:4" x14ac:dyDescent="0.25">
      <c r="A1120">
        <v>10</v>
      </c>
      <c r="B1120" s="70" t="s">
        <v>227</v>
      </c>
      <c r="C1120" s="72">
        <v>1100</v>
      </c>
      <c r="D1120" s="72">
        <v>32.880792072306335</v>
      </c>
    </row>
    <row r="1121" spans="1:4" x14ac:dyDescent="0.25">
      <c r="A1121">
        <v>10</v>
      </c>
      <c r="B1121" s="70" t="s">
        <v>227</v>
      </c>
      <c r="C1121" s="72">
        <v>1200</v>
      </c>
      <c r="D1121" s="72">
        <v>35.869954987970544</v>
      </c>
    </row>
    <row r="1122" spans="1:4" x14ac:dyDescent="0.25">
      <c r="A1122">
        <v>10</v>
      </c>
      <c r="B1122" s="70" t="s">
        <v>227</v>
      </c>
      <c r="C1122" s="72">
        <v>1300</v>
      </c>
      <c r="D1122" s="72">
        <v>38.859117903634761</v>
      </c>
    </row>
    <row r="1123" spans="1:4" x14ac:dyDescent="0.25">
      <c r="A1123">
        <v>10</v>
      </c>
      <c r="B1123" s="70" t="s">
        <v>227</v>
      </c>
      <c r="C1123" s="72">
        <v>1400</v>
      </c>
      <c r="D1123" s="72">
        <v>41.848280819298971</v>
      </c>
    </row>
    <row r="1124" spans="1:4" x14ac:dyDescent="0.25">
      <c r="A1124">
        <v>10</v>
      </c>
      <c r="B1124" s="70" t="s">
        <v>227</v>
      </c>
      <c r="C1124" s="72">
        <v>1500</v>
      </c>
      <c r="D1124" s="72">
        <v>44.83744373496318</v>
      </c>
    </row>
    <row r="1125" spans="1:4" x14ac:dyDescent="0.25">
      <c r="A1125">
        <v>10</v>
      </c>
      <c r="B1125" s="70" t="s">
        <v>227</v>
      </c>
      <c r="C1125" s="72">
        <v>1600</v>
      </c>
      <c r="D1125" s="72">
        <v>47.826606650627397</v>
      </c>
    </row>
    <row r="1126" spans="1:4" x14ac:dyDescent="0.25">
      <c r="A1126">
        <v>10</v>
      </c>
      <c r="B1126" s="70" t="s">
        <v>227</v>
      </c>
      <c r="C1126" s="72">
        <v>1700</v>
      </c>
      <c r="D1126" s="72">
        <v>50.815769566291607</v>
      </c>
    </row>
    <row r="1127" spans="1:4" x14ac:dyDescent="0.25">
      <c r="A1127">
        <v>10</v>
      </c>
      <c r="B1127" s="70" t="s">
        <v>227</v>
      </c>
      <c r="C1127" s="72">
        <v>1800</v>
      </c>
      <c r="D1127" s="72">
        <v>53.804932481955824</v>
      </c>
    </row>
    <row r="1128" spans="1:4" x14ac:dyDescent="0.25">
      <c r="A1128">
        <v>10</v>
      </c>
      <c r="B1128" s="70" t="s">
        <v>227</v>
      </c>
      <c r="C1128" s="72">
        <v>1900</v>
      </c>
      <c r="D1128" s="72">
        <v>56.794095397620033</v>
      </c>
    </row>
    <row r="1129" spans="1:4" x14ac:dyDescent="0.25">
      <c r="A1129">
        <v>10</v>
      </c>
      <c r="B1129" s="70" t="s">
        <v>227</v>
      </c>
      <c r="C1129" s="72">
        <v>2000</v>
      </c>
      <c r="D1129" s="72">
        <v>59.783258313284243</v>
      </c>
    </row>
    <row r="1130" spans="1:4" x14ac:dyDescent="0.25">
      <c r="A1130">
        <v>10</v>
      </c>
      <c r="B1130" s="70" t="s">
        <v>227</v>
      </c>
      <c r="C1130" s="72">
        <v>2100</v>
      </c>
      <c r="D1130" s="72">
        <v>62.77242122894846</v>
      </c>
    </row>
    <row r="1131" spans="1:4" x14ac:dyDescent="0.25">
      <c r="A1131">
        <v>10</v>
      </c>
      <c r="B1131" s="70" t="s">
        <v>227</v>
      </c>
      <c r="C1131" s="72">
        <v>2200</v>
      </c>
      <c r="D1131" s="72">
        <v>65.761584144612669</v>
      </c>
    </row>
    <row r="1132" spans="1:4" x14ac:dyDescent="0.25">
      <c r="A1132">
        <v>10</v>
      </c>
      <c r="B1132" s="70" t="s">
        <v>227</v>
      </c>
      <c r="C1132" s="72">
        <v>2300</v>
      </c>
      <c r="D1132" s="72">
        <v>68.750747060276879</v>
      </c>
    </row>
    <row r="1133" spans="1:4" x14ac:dyDescent="0.25">
      <c r="A1133">
        <v>10</v>
      </c>
      <c r="B1133" s="70" t="s">
        <v>227</v>
      </c>
      <c r="C1133" s="72">
        <v>2400</v>
      </c>
      <c r="D1133" s="72">
        <v>71.739909975941089</v>
      </c>
    </row>
    <row r="1134" spans="1:4" x14ac:dyDescent="0.25">
      <c r="A1134">
        <v>10</v>
      </c>
      <c r="B1134" s="70" t="s">
        <v>227</v>
      </c>
      <c r="C1134" s="72">
        <v>2500</v>
      </c>
      <c r="D1134" s="72">
        <v>74.729072891605313</v>
      </c>
    </row>
    <row r="1135" spans="1:4" x14ac:dyDescent="0.25">
      <c r="A1135">
        <v>10</v>
      </c>
      <c r="B1135" s="70" t="s">
        <v>227</v>
      </c>
      <c r="C1135" s="72">
        <v>2600</v>
      </c>
      <c r="D1135" s="72">
        <v>77.718235807269522</v>
      </c>
    </row>
    <row r="1136" spans="1:4" x14ac:dyDescent="0.25">
      <c r="A1136">
        <v>10</v>
      </c>
      <c r="B1136" s="70" t="s">
        <v>227</v>
      </c>
      <c r="C1136" s="72">
        <v>2700</v>
      </c>
      <c r="D1136" s="72">
        <v>80.707398722933732</v>
      </c>
    </row>
    <row r="1137" spans="1:4" x14ac:dyDescent="0.25">
      <c r="A1137">
        <v>10</v>
      </c>
      <c r="B1137" s="70" t="s">
        <v>227</v>
      </c>
      <c r="C1137" s="72">
        <v>2800</v>
      </c>
      <c r="D1137" s="72">
        <v>83.696561638597942</v>
      </c>
    </row>
    <row r="1138" spans="1:4" x14ac:dyDescent="0.25">
      <c r="A1138">
        <v>10</v>
      </c>
      <c r="B1138" s="70" t="s">
        <v>227</v>
      </c>
      <c r="C1138" s="72">
        <v>2900</v>
      </c>
      <c r="D1138" s="72">
        <v>86.685724554262151</v>
      </c>
    </row>
    <row r="1139" spans="1:4" x14ac:dyDescent="0.25">
      <c r="A1139">
        <v>10</v>
      </c>
      <c r="B1139" s="70" t="s">
        <v>227</v>
      </c>
      <c r="C1139" s="72">
        <v>3000</v>
      </c>
      <c r="D1139" s="72">
        <v>89.674887469926361</v>
      </c>
    </row>
    <row r="1140" spans="1:4" x14ac:dyDescent="0.25">
      <c r="A1140">
        <v>10</v>
      </c>
      <c r="B1140" s="70" t="s">
        <v>227</v>
      </c>
      <c r="C1140" s="72">
        <v>3100</v>
      </c>
      <c r="D1140" s="72">
        <v>92.664050385590585</v>
      </c>
    </row>
    <row r="1141" spans="1:4" x14ac:dyDescent="0.25">
      <c r="A1141">
        <v>10</v>
      </c>
      <c r="B1141" s="70" t="s">
        <v>227</v>
      </c>
      <c r="C1141" s="72">
        <v>3200</v>
      </c>
      <c r="D1141" s="72">
        <v>95.653213301254794</v>
      </c>
    </row>
    <row r="1142" spans="1:4" x14ac:dyDescent="0.25">
      <c r="A1142">
        <v>10</v>
      </c>
      <c r="B1142" s="70" t="s">
        <v>227</v>
      </c>
      <c r="C1142" s="72">
        <v>3300</v>
      </c>
      <c r="D1142" s="72">
        <v>98.642376216919004</v>
      </c>
    </row>
    <row r="1143" spans="1:4" x14ac:dyDescent="0.25">
      <c r="A1143">
        <v>10</v>
      </c>
      <c r="B1143" s="70" t="s">
        <v>227</v>
      </c>
      <c r="C1143" s="72">
        <v>3400</v>
      </c>
      <c r="D1143" s="72">
        <v>101.63153913258321</v>
      </c>
    </row>
    <row r="1144" spans="1:4" x14ac:dyDescent="0.25">
      <c r="A1144">
        <v>10</v>
      </c>
      <c r="B1144" s="70" t="s">
        <v>227</v>
      </c>
      <c r="C1144" s="72">
        <v>3500</v>
      </c>
      <c r="D1144" s="72">
        <v>104.62070204824742</v>
      </c>
    </row>
    <row r="1145" spans="1:4" x14ac:dyDescent="0.25">
      <c r="A1145">
        <v>10</v>
      </c>
      <c r="B1145" s="70" t="s">
        <v>227</v>
      </c>
      <c r="C1145" s="72">
        <v>3600</v>
      </c>
      <c r="D1145" s="72">
        <v>107.60986496391165</v>
      </c>
    </row>
    <row r="1146" spans="1:4" x14ac:dyDescent="0.25">
      <c r="A1146">
        <v>10</v>
      </c>
      <c r="B1146" s="70" t="s">
        <v>227</v>
      </c>
      <c r="C1146" s="72">
        <v>3700</v>
      </c>
      <c r="D1146" s="72">
        <v>110.59902787957586</v>
      </c>
    </row>
    <row r="1147" spans="1:4" x14ac:dyDescent="0.25">
      <c r="A1147">
        <v>10</v>
      </c>
      <c r="B1147" s="70" t="s">
        <v>227</v>
      </c>
      <c r="C1147" s="72">
        <v>3800</v>
      </c>
      <c r="D1147" s="72">
        <v>113.58819079524007</v>
      </c>
    </row>
    <row r="1148" spans="1:4" x14ac:dyDescent="0.25">
      <c r="A1148">
        <v>10</v>
      </c>
      <c r="B1148" s="70" t="s">
        <v>227</v>
      </c>
      <c r="C1148" s="72">
        <v>3900</v>
      </c>
      <c r="D1148" s="72">
        <v>116.57735371090428</v>
      </c>
    </row>
    <row r="1149" spans="1:4" x14ac:dyDescent="0.25">
      <c r="A1149">
        <v>10</v>
      </c>
      <c r="B1149" s="70" t="s">
        <v>227</v>
      </c>
      <c r="C1149" s="72">
        <v>4000</v>
      </c>
      <c r="D1149" s="72">
        <v>119.56651662656849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FC15-73ED-40D0-8DFE-AB10240E50C2}">
  <dimension ref="A1:C9"/>
  <sheetViews>
    <sheetView workbookViewId="0">
      <selection activeCell="A9" sqref="A9"/>
    </sheetView>
  </sheetViews>
  <sheetFormatPr defaultRowHeight="15" x14ac:dyDescent="0.25"/>
  <cols>
    <col min="1" max="1" width="27.5703125" customWidth="1"/>
  </cols>
  <sheetData>
    <row r="1" spans="1:3" x14ac:dyDescent="0.25">
      <c r="A1" t="s">
        <v>179</v>
      </c>
      <c r="B1" s="65">
        <v>18</v>
      </c>
      <c r="C1" t="s">
        <v>178</v>
      </c>
    </row>
    <row r="2" spans="1:3" x14ac:dyDescent="0.25">
      <c r="A2" t="s">
        <v>180</v>
      </c>
      <c r="B2" s="65">
        <f>365/10</f>
        <v>36.5</v>
      </c>
    </row>
    <row r="3" spans="1:3" x14ac:dyDescent="0.25">
      <c r="A3" t="s">
        <v>182</v>
      </c>
      <c r="B3">
        <f>B2*B1/24/365</f>
        <v>7.4999999999999997E-2</v>
      </c>
    </row>
    <row r="5" spans="1:3" x14ac:dyDescent="0.25">
      <c r="A5" s="66" t="s">
        <v>177</v>
      </c>
      <c r="B5" s="66" t="s">
        <v>181</v>
      </c>
    </row>
    <row r="6" spans="1:3" x14ac:dyDescent="0.25">
      <c r="A6" t="s">
        <v>224</v>
      </c>
      <c r="B6">
        <f>(1-B3)/2*100</f>
        <v>46.25</v>
      </c>
    </row>
    <row r="7" spans="1:3" x14ac:dyDescent="0.25">
      <c r="A7" t="s">
        <v>225</v>
      </c>
      <c r="B7">
        <f>B6</f>
        <v>46.25</v>
      </c>
    </row>
    <row r="8" spans="1:3" x14ac:dyDescent="0.25">
      <c r="A8" t="s">
        <v>226</v>
      </c>
      <c r="B8">
        <f>B3/2*100</f>
        <v>3.75</v>
      </c>
    </row>
    <row r="9" spans="1:3" x14ac:dyDescent="0.25">
      <c r="A9" t="s">
        <v>227</v>
      </c>
      <c r="B9">
        <f>B8</f>
        <v>3.75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reference</vt:lpstr>
      <vt:lpstr>81 fatigue</vt:lpstr>
      <vt:lpstr>tension_2_stress</vt:lpstr>
      <vt:lpstr>config_weightage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Vamsee Achanta</dc:creator>
  <cp:lastModifiedBy>Vamsee Achanta</cp:lastModifiedBy>
  <dcterms:created xsi:type="dcterms:W3CDTF">2025-09-19T08:48:58Z</dcterms:created>
  <dcterms:modified xsi:type="dcterms:W3CDTF">2025-09-24T07:19:06Z</dcterms:modified>
</cp:coreProperties>
</file>