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2" i="1" l="1"/>
  <c r="F79" i="1"/>
  <c r="F59" i="1" l="1"/>
  <c r="F55" i="1"/>
  <c r="F50" i="1"/>
  <c r="F34" i="1"/>
  <c r="F20" i="1"/>
  <c r="F16" i="1"/>
  <c r="F22" i="1" s="1"/>
  <c r="F39" i="1" s="1"/>
  <c r="F9" i="1"/>
  <c r="F18" i="1" l="1"/>
  <c r="F28" i="1"/>
  <c r="F19" i="1"/>
  <c r="F24" i="1" s="1"/>
  <c r="F38" i="1" l="1"/>
  <c r="F45" i="1" l="1"/>
  <c r="F42" i="1"/>
</calcChain>
</file>

<file path=xl/sharedStrings.xml><?xml version="1.0" encoding="utf-8"?>
<sst xmlns="http://schemas.openxmlformats.org/spreadsheetml/2006/main" count="38" uniqueCount="28">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</sst>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60</xdr:row>
      <xdr:rowOff>136291</xdr:rowOff>
    </xdr:from>
    <xdr:to>
      <xdr:col>18</xdr:col>
      <xdr:colOff>457200</xdr:colOff>
      <xdr:row>74</xdr:row>
      <xdr:rowOff>151260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53125" y="115662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2"/>
  <sheetViews>
    <sheetView tabSelected="1" topLeftCell="A5" zoomScale="130" zoomScaleNormal="130" workbookViewId="0">
      <selection activeCell="G10" sqref="G10"/>
    </sheetView>
  </sheetViews>
  <sheetFormatPr defaultRowHeight="15" x14ac:dyDescent="0.25"/>
  <cols>
    <col min="4" max="4" width="21.140625" customWidth="1"/>
    <col min="6" max="6" width="12" bestFit="1" customWidth="1"/>
    <col min="8" max="8" width="12" bestFit="1" customWidth="1"/>
    <col min="11" max="11" width="12" bestFit="1" customWidth="1"/>
  </cols>
  <sheetData>
    <row r="6" spans="4:7" x14ac:dyDescent="0.25">
      <c r="D6" t="s">
        <v>0</v>
      </c>
      <c r="F6">
        <v>0.127</v>
      </c>
      <c r="G6" t="s">
        <v>10</v>
      </c>
    </row>
    <row r="7" spans="4:7" x14ac:dyDescent="0.25">
      <c r="D7" t="s">
        <v>1</v>
      </c>
      <c r="F7">
        <v>1.2699999999999999E-2</v>
      </c>
      <c r="G7" t="s">
        <v>10</v>
      </c>
    </row>
    <row r="8" spans="4:7" x14ac:dyDescent="0.25">
      <c r="D8" t="s">
        <v>2</v>
      </c>
      <c r="F8">
        <v>5.875E-3</v>
      </c>
      <c r="G8" t="s">
        <v>10</v>
      </c>
    </row>
    <row r="9" spans="4:7" x14ac:dyDescent="0.25">
      <c r="D9" t="s">
        <v>3</v>
      </c>
      <c r="F9">
        <f>F6-(2*F7)</f>
        <v>0.1016</v>
      </c>
      <c r="G9" t="s">
        <v>10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41370000</v>
      </c>
    </row>
    <row r="12" spans="4:7" x14ac:dyDescent="0.25">
      <c r="D12" t="s">
        <v>6</v>
      </c>
      <c r="F12">
        <v>0</v>
      </c>
      <c r="G12" t="s">
        <v>27</v>
      </c>
    </row>
    <row r="13" spans="4:7" x14ac:dyDescent="0.25">
      <c r="D13" t="s">
        <v>8</v>
      </c>
      <c r="F13">
        <v>0</v>
      </c>
    </row>
    <row r="14" spans="4:7" x14ac:dyDescent="0.25">
      <c r="D14" t="s">
        <v>7</v>
      </c>
      <c r="F14" s="1">
        <v>551579600</v>
      </c>
    </row>
    <row r="16" spans="4:7" x14ac:dyDescent="0.25">
      <c r="D16" t="s">
        <v>9</v>
      </c>
      <c r="F16">
        <f>F6-(2*F8)</f>
        <v>0.11525000000000001</v>
      </c>
      <c r="G16" t="s">
        <v>10</v>
      </c>
    </row>
    <row r="18" spans="4:7" x14ac:dyDescent="0.25">
      <c r="D18" t="s">
        <v>11</v>
      </c>
      <c r="F18">
        <f>(PI()/4)*(F6^2-F16^2)</f>
        <v>2.2355867847256242E-3</v>
      </c>
      <c r="G18" t="s">
        <v>14</v>
      </c>
    </row>
    <row r="19" spans="4:7" x14ac:dyDescent="0.25">
      <c r="D19" t="s">
        <v>12</v>
      </c>
      <c r="F19">
        <f>(PI()/4)*(F16^2)</f>
        <v>1.043210019271182E-2</v>
      </c>
      <c r="G19" t="s">
        <v>14</v>
      </c>
    </row>
    <row r="20" spans="4:7" x14ac:dyDescent="0.25">
      <c r="D20" t="s">
        <v>13</v>
      </c>
      <c r="F20">
        <f>(PI()/4)*(F6^2)</f>
        <v>1.2667686977437444E-2</v>
      </c>
      <c r="G20" t="s">
        <v>14</v>
      </c>
    </row>
    <row r="22" spans="4:7" x14ac:dyDescent="0.25">
      <c r="D22" t="s">
        <v>15</v>
      </c>
      <c r="F22">
        <f>(PI()/64)*(F6^4-F16^4)</f>
        <v>4.1095062776957325E-6</v>
      </c>
      <c r="G22" t="s">
        <v>16</v>
      </c>
    </row>
    <row r="24" spans="4:7" x14ac:dyDescent="0.25">
      <c r="D24" t="s">
        <v>17</v>
      </c>
      <c r="F24">
        <f>F12+((F11*F19)-(F10*F20))</f>
        <v>431575.98497248802</v>
      </c>
      <c r="G24" t="s">
        <v>27</v>
      </c>
    </row>
    <row r="28" spans="4:7" x14ac:dyDescent="0.25">
      <c r="F28">
        <f>-((F10*F6)+(F11*F16))/(F6+F16)</f>
        <v>-19681702.786377706</v>
      </c>
      <c r="G28" t="s">
        <v>26</v>
      </c>
    </row>
    <row r="34" spans="4:8" x14ac:dyDescent="0.25">
      <c r="F34" s="1">
        <f>((F11-F10)*F6)/(2*F8)-F11</f>
        <v>405778085.10638297</v>
      </c>
      <c r="G34" t="s">
        <v>26</v>
      </c>
    </row>
    <row r="38" spans="4:8" x14ac:dyDescent="0.25">
      <c r="D38" t="s">
        <v>18</v>
      </c>
      <c r="F38">
        <f>F24/F18</f>
        <v>193048191.16000265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193048191.16000265</v>
      </c>
      <c r="H42" t="s">
        <v>20</v>
      </c>
    </row>
    <row r="45" spans="4:8" x14ac:dyDescent="0.25">
      <c r="F45">
        <f>F38-((F39*(F6-F8)))</f>
        <v>193048191.16000265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2.7152404667062938E+17</v>
      </c>
    </row>
    <row r="59" spans="6:9" x14ac:dyDescent="0.25">
      <c r="F59">
        <f>F50*(SQRT(F55))</f>
        <v>368458984.60386968</v>
      </c>
      <c r="G59" t="s">
        <v>26</v>
      </c>
      <c r="I59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G82" t="s">
        <v>26</v>
      </c>
      <c r="H8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2017-07-12T15:05:56Z</dcterms:modified>
</cp:coreProperties>
</file>