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and" sheetId="1" state="visible" r:id="rId2"/>
    <sheet name="Sheet1" sheetId="2" state="visible" r:id="rId3"/>
    <sheet name="ref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<sst xmlns="http://schemas.openxmlformats.org/spreadsheetml/2006/main" count="1221" uniqueCount="186">
  <si>
    <t xml:space="preserve">Curve Label</t>
  </si>
  <si>
    <t xml:space="preserve">Code</t>
  </si>
  <si>
    <t xml:space="preserve">Year</t>
  </si>
  <si>
    <t xml:space="preserve">Curve</t>
  </si>
  <si>
    <t xml:space="preserve">Material</t>
  </si>
  <si>
    <t xml:space="preserve">Environment</t>
  </si>
  <si>
    <t xml:space="preserve">a2</t>
  </si>
  <si>
    <t xml:space="preserve">Reference</t>
  </si>
  <si>
    <t xml:space="preserve">DnV</t>
  </si>
  <si>
    <t xml:space="preserve">B1</t>
  </si>
  <si>
    <t xml:space="preserve">Carbon Steel</t>
  </si>
  <si>
    <t xml:space="preserve">[4]</t>
  </si>
  <si>
    <t xml:space="preserve">B2</t>
  </si>
  <si>
    <t xml:space="preserve">C</t>
  </si>
  <si>
    <t xml:space="preserve">C1</t>
  </si>
  <si>
    <t xml:space="preserve">C2</t>
  </si>
  <si>
    <t xml:space="preserve">D</t>
  </si>
  <si>
    <t xml:space="preserve">E</t>
  </si>
  <si>
    <t xml:space="preserve">F</t>
  </si>
  <si>
    <t xml:space="preserve">F1</t>
  </si>
  <si>
    <t xml:space="preserve">F3</t>
  </si>
  <si>
    <t xml:space="preserve">G</t>
  </si>
  <si>
    <t xml:space="preserve">W1</t>
  </si>
  <si>
    <t xml:space="preserve">W2</t>
  </si>
  <si>
    <t xml:space="preserve">W3</t>
  </si>
  <si>
    <t xml:space="preserve">T</t>
  </si>
  <si>
    <t xml:space="preserve">[9]</t>
  </si>
  <si>
    <t xml:space="preserve">[11]</t>
  </si>
  <si>
    <t xml:space="preserve">[12]</t>
  </si>
  <si>
    <t xml:space="preserve">API</t>
  </si>
  <si>
    <t xml:space="preserve">X</t>
  </si>
  <si>
    <t xml:space="preserve">X’</t>
  </si>
  <si>
    <t xml:space="preserve">B</t>
  </si>
  <si>
    <t xml:space="preserve">F2</t>
  </si>
  <si>
    <t xml:space="preserve">W</t>
  </si>
  <si>
    <t xml:space="preserve">Baxter</t>
  </si>
  <si>
    <t xml:space="preserve">Titanium</t>
  </si>
  <si>
    <t xml:space="preserve">Marintek</t>
  </si>
  <si>
    <t xml:space="preserve">BP</t>
  </si>
  <si>
    <t xml:space="preserve">Wa</t>
  </si>
  <si>
    <t xml:space="preserve">Norsok</t>
  </si>
  <si>
    <t xml:space="preserve">TH</t>
  </si>
  <si>
    <t xml:space="preserve">DOE</t>
  </si>
  <si>
    <t xml:space="preserve">'95</t>
  </si>
  <si>
    <t xml:space="preserve">ABS D-Modified</t>
  </si>
  <si>
    <t xml:space="preserve">ABS</t>
  </si>
  <si>
    <t xml:space="preserve">D-Mod</t>
  </si>
  <si>
    <t xml:space="preserve">In Air</t>
  </si>
  <si>
    <t xml:space="preserve">Curve Type</t>
  </si>
  <si>
    <t xml:space="preserve">References Used</t>
  </si>
  <si>
    <t xml:space="preserve"># of Slopes</t>
  </si>
  <si>
    <t xml:space="preserve">In air (or) Corrosion Protected in seawater (or) Free Corrosion in seawater</t>
  </si>
  <si>
    <t xml:space="preserve">a1</t>
  </si>
  <si>
    <t xml:space="preserve">Log a1~</t>
  </si>
  <si>
    <t xml:space="preserve">m1</t>
  </si>
  <si>
    <t xml:space="preserve">Transfer Cycles 1</t>
  </si>
  <si>
    <t xml:space="preserve">Transfer Stress 1 (Mpa)</t>
  </si>
  <si>
    <t xml:space="preserve">Log a2~</t>
  </si>
  <si>
    <t xml:space="preserve">m2</t>
  </si>
  <si>
    <t xml:space="preserve">Transfer Cycles 2</t>
  </si>
  <si>
    <t xml:space="preserve">Transfer Stress 2 (Mpa)</t>
  </si>
  <si>
    <t xml:space="preserve">Log a3~</t>
  </si>
  <si>
    <t xml:space="preserve">m3</t>
  </si>
  <si>
    <t xml:space="preserve">Transfer Cycles 3</t>
  </si>
  <si>
    <t xml:space="preserve">CAFL (Mpa)</t>
  </si>
  <si>
    <t xml:space="preserve">Log a4~</t>
  </si>
  <si>
    <t xml:space="preserve">m4</t>
  </si>
  <si>
    <t xml:space="preserve">Cycles at Fatigue Limit</t>
  </si>
  <si>
    <t xml:space="preserve">S0 (Mpa)</t>
  </si>
  <si>
    <t xml:space="preserve">High Stress Range (Mpa)</t>
  </si>
  <si>
    <t xml:space="preserve">N - High Stress Range</t>
  </si>
  <si>
    <t xml:space="preserve">Low Stress Range(Mpa)</t>
  </si>
  <si>
    <t xml:space="preserve">N - Low Stress Range</t>
  </si>
  <si>
    <t xml:space="preserve">DNV'05/'08/10/11 B1</t>
  </si>
  <si>
    <t xml:space="preserve">[4],[9],[11],[12]</t>
  </si>
  <si>
    <t xml:space="preserve">Seawater CP</t>
  </si>
  <si>
    <t xml:space="preserve">DNV'05/'08/10/11 B2</t>
  </si>
  <si>
    <t xml:space="preserve">DNV'05/'08/10/11 C</t>
  </si>
  <si>
    <t xml:space="preserve">DNV'05/'08/10/11 C1</t>
  </si>
  <si>
    <t xml:space="preserve">DNV'05/'08/10/11 C2</t>
  </si>
  <si>
    <t xml:space="preserve">DNV'05/'08/10/11 D</t>
  </si>
  <si>
    <t xml:space="preserve">DNV'05/'08/10/11 E</t>
  </si>
  <si>
    <t xml:space="preserve">DNV'05/'08/10/11 F</t>
  </si>
  <si>
    <t xml:space="preserve">DNV'05/'08/10/11 F1</t>
  </si>
  <si>
    <t xml:space="preserve">DNV'05/'08/10/11 F3</t>
  </si>
  <si>
    <t xml:space="preserve">DNV'05/'08/10/11 G</t>
  </si>
  <si>
    <t xml:space="preserve">DNV'05/'08/10/11 W1</t>
  </si>
  <si>
    <t xml:space="preserve">DNV'05/'08/10/11 W2</t>
  </si>
  <si>
    <t xml:space="preserve">DNV'05/'08/10/11 W3</t>
  </si>
  <si>
    <t xml:space="preserve">DNV'05/'08/10/11 T</t>
  </si>
  <si>
    <t xml:space="preserve">DNV'11 B1</t>
  </si>
  <si>
    <t xml:space="preserve">Free Corrosion</t>
  </si>
  <si>
    <t xml:space="preserve">-</t>
  </si>
  <si>
    <t xml:space="preserve">DNV'11 B2</t>
  </si>
  <si>
    <t xml:space="preserve">DNV'11 C</t>
  </si>
  <si>
    <t xml:space="preserve">DNV'11 C1</t>
  </si>
  <si>
    <t xml:space="preserve">DNV'11 C2</t>
  </si>
  <si>
    <t xml:space="preserve">DNV'11 D</t>
  </si>
  <si>
    <t xml:space="preserve">DNV'11 E</t>
  </si>
  <si>
    <t xml:space="preserve">DNV'11 F</t>
  </si>
  <si>
    <t xml:space="preserve">DNV'11 F1</t>
  </si>
  <si>
    <t xml:space="preserve">DNV'11 F3</t>
  </si>
  <si>
    <t xml:space="preserve">DNV'11 G</t>
  </si>
  <si>
    <t xml:space="preserve">DNV'11 W1</t>
  </si>
  <si>
    <t xml:space="preserve">DNV'11 W2</t>
  </si>
  <si>
    <t xml:space="preserve">DNV'11 W3</t>
  </si>
  <si>
    <t xml:space="preserve">DNV'11 T</t>
  </si>
  <si>
    <t xml:space="preserve">DNV'00 B1</t>
  </si>
  <si>
    <t xml:space="preserve">[5]</t>
  </si>
  <si>
    <t xml:space="preserve">DNV'00 B2</t>
  </si>
  <si>
    <t xml:space="preserve">DNV'00 C</t>
  </si>
  <si>
    <t xml:space="preserve">DNV'00 C1</t>
  </si>
  <si>
    <t xml:space="preserve">DNV'00 C2</t>
  </si>
  <si>
    <t xml:space="preserve">DNV'00 D</t>
  </si>
  <si>
    <t xml:space="preserve">DNV'00 E</t>
  </si>
  <si>
    <t xml:space="preserve">DNV'00 F</t>
  </si>
  <si>
    <t xml:space="preserve">DNV'00 F1</t>
  </si>
  <si>
    <t xml:space="preserve">DNV'00 F3</t>
  </si>
  <si>
    <t xml:space="preserve">DNV'00 G</t>
  </si>
  <si>
    <t xml:space="preserve">DNV'00 W1</t>
  </si>
  <si>
    <t xml:space="preserve">DNV'00 W2</t>
  </si>
  <si>
    <t xml:space="preserve">DNV'00 W3</t>
  </si>
  <si>
    <t xml:space="preserve">DNV'00 T</t>
  </si>
  <si>
    <t xml:space="preserve">API-X</t>
  </si>
  <si>
    <t xml:space="preserve">[1]</t>
  </si>
  <si>
    <t xml:space="preserve">API-X'</t>
  </si>
  <si>
    <t xml:space="preserve">DNV'84 B</t>
  </si>
  <si>
    <t xml:space="preserve">[2]</t>
  </si>
  <si>
    <t xml:space="preserve">DNV'84 C</t>
  </si>
  <si>
    <t xml:space="preserve">DNV'84 D</t>
  </si>
  <si>
    <t xml:space="preserve">DNV'84 E</t>
  </si>
  <si>
    <t xml:space="preserve">DNV'84 F</t>
  </si>
  <si>
    <t xml:space="preserve">DNV'84 F2</t>
  </si>
  <si>
    <t xml:space="preserve">DNV'84 G</t>
  </si>
  <si>
    <t xml:space="preserve">DNV'84 W</t>
  </si>
  <si>
    <t xml:space="preserve">DNV'84 T</t>
  </si>
  <si>
    <t xml:space="preserve">Titanium (Baxter)</t>
  </si>
  <si>
    <t xml:space="preserve">[6]</t>
  </si>
  <si>
    <t xml:space="preserve">No Info</t>
  </si>
  <si>
    <t xml:space="preserve">Titanium (Marintek 1998)</t>
  </si>
  <si>
    <t xml:space="preserve">[7]</t>
  </si>
  <si>
    <t xml:space="preserve">Titanium (Marintek 2002)</t>
  </si>
  <si>
    <t xml:space="preserve">[8]</t>
  </si>
  <si>
    <t xml:space="preserve">Titanium (DNV 2001)</t>
  </si>
  <si>
    <t xml:space="preserve"> </t>
  </si>
  <si>
    <t xml:space="preserve">BP'08 B </t>
  </si>
  <si>
    <t xml:space="preserve">[10]</t>
  </si>
  <si>
    <t xml:space="preserve">BP'08 C </t>
  </si>
  <si>
    <t xml:space="preserve">BP'08 D </t>
  </si>
  <si>
    <t xml:space="preserve">BP'08 E </t>
  </si>
  <si>
    <t xml:space="preserve">BP'08 F </t>
  </si>
  <si>
    <t xml:space="preserve">BP'08 F2</t>
  </si>
  <si>
    <t xml:space="preserve">BP'08 G </t>
  </si>
  <si>
    <t xml:space="preserve">BP'08 Wa</t>
  </si>
  <si>
    <t xml:space="preserve">Norsok'98 B1</t>
  </si>
  <si>
    <t xml:space="preserve">[3]</t>
  </si>
  <si>
    <t xml:space="preserve">Norsok'98 B2</t>
  </si>
  <si>
    <t xml:space="preserve">Norsok'98 C</t>
  </si>
  <si>
    <t xml:space="preserve">Norsok'98 C1</t>
  </si>
  <si>
    <t xml:space="preserve">Norsok'98 C2</t>
  </si>
  <si>
    <t xml:space="preserve">Norsok'98 D</t>
  </si>
  <si>
    <t xml:space="preserve">Norsok'98 E</t>
  </si>
  <si>
    <t xml:space="preserve">Norsok'98 F</t>
  </si>
  <si>
    <t xml:space="preserve">Norsok'98 F1</t>
  </si>
  <si>
    <t xml:space="preserve">Norsok'98 F3</t>
  </si>
  <si>
    <t xml:space="preserve">Norsok'98 G</t>
  </si>
  <si>
    <t xml:space="preserve">Norsok'98 W1</t>
  </si>
  <si>
    <t xml:space="preserve">Norsok'98 W2</t>
  </si>
  <si>
    <t xml:space="preserve">Norsok'98 W3</t>
  </si>
  <si>
    <t xml:space="preserve">Norsok'98 T</t>
  </si>
  <si>
    <t xml:space="preserve">BP TH (C-Mn steel pipes)</t>
  </si>
  <si>
    <t xml:space="preserve">Sour service</t>
  </si>
  <si>
    <t xml:space="preserve">DOE-T '95</t>
  </si>
  <si>
    <t xml:space="preserve">DOE-P '95</t>
  </si>
  <si>
    <t xml:space="preserve">American Petroleum Institute - "Recommended Practise for Planning, Designing and Constructing Fixed Offshore Platforms – Load and Resistance Factor Design". API-RP-2A-LRFD, Second Edition, Apr 1994.</t>
  </si>
  <si>
    <t xml:space="preserve">Det Norske Veritas (DnV) - "Fatigue Strength Analysis for Mobile Offshore Units", Aug 1984.</t>
  </si>
  <si>
    <t xml:space="preserve">Norsok Standard - "Design of Steel Structures". N-004, Rev 1, Dec 1998.</t>
  </si>
  <si>
    <t xml:space="preserve">Det Norske Veritas (DnV) - "Fatigue Design of Offshore Steel Structures"  (DnV-RP-C203), Aug 2005.</t>
  </si>
  <si>
    <t xml:space="preserve">Det Norske Veritas (DnV) - "Fatigue Design of Offshore Steel Structures"  (DnV-RP-C203), Aug 2000.</t>
  </si>
  <si>
    <t xml:space="preserve">Values for titanium supplied for Agbami (job 1378) - originally from OTC 8409 "Advances in Titanium Risers for FPSO's"; Carl Baxter et al 1997.</t>
  </si>
  <si>
    <t xml:space="preserve">Value used on Asgard project (1570) - Based on data from Marintek 1998.</t>
  </si>
  <si>
    <t xml:space="preserve">Values for titianium supplied for Kristin (job 1599) - based on data from Marintek; From OMAE papers "Fatigue strength of titanium riser welds effects of material grade and weld method", OMAE 2002/MAT-28576 &amp; "Fatigue of 28-inch titanium riser – sn data and defect assessment", OMAE 2002/MAT-28577.</t>
  </si>
  <si>
    <t xml:space="preserve">Det Norske Veritas (DnV) - "Fatigue Design of Offshore Steel Structures"  (DnV-RP-C203), Apr 2008.</t>
  </si>
  <si>
    <t xml:space="preserve">BP Engineering Technical Practises, "Riser Fatigue Calculation Guidance Note", GN65-704, Revision 2, Jun 2008.</t>
  </si>
  <si>
    <t xml:space="preserve">Det Norske Veritas (DnV) - "Fatigue Design of Offshore Steel Structures"  (DnV-RP-C203), Apr 2010.</t>
  </si>
  <si>
    <t xml:space="preserve">Det Norske Veritas (DnV) - "Fatigue Design of Offshore Steel Structures"  (DnV-RP-C203), Oct 2011.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</si>
</sst>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E+0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33CC"/>
      <name val="Calibri"/>
      <family val="2"/>
      <charset val="1"/>
    </font>
    <font>
      <sz val="1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2HCAL001-01 Master Spreadsheet Forma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19"/>
  <sheetViews>
    <sheetView showFormulas="false" showGridLines="true" showRowColHeaders="true" showZeros="true" rightToLeft="false" tabSelected="true" showOutlineSymbols="true" defaultGridColor="true" view="normal" topLeftCell="B161" colorId="64" zoomScale="115" zoomScaleNormal="115" zoomScalePageLayoutView="100" workbookViewId="0">
      <selection pane="topLeft" activeCell="F218" activeCellId="0" sqref="F21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7.42"/>
    <col collapsed="false" customWidth="true" hidden="false" outlineLevel="0" max="5" min="5" style="0" width="17"/>
    <col collapsed="false" customWidth="true" hidden="false" outlineLevel="0" max="6" min="6" style="0" width="21"/>
    <col collapsed="false" customWidth="true" hidden="false" outlineLevel="0" max="8" min="8" style="0" width="12.28"/>
    <col collapsed="false" customWidth="true" hidden="false" outlineLevel="0" max="31" min="31" style="0" width="70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0</v>
      </c>
      <c r="G1" s="0" t="str">
        <f aca="false">Sheet1!E1</f>
        <v># of Slopes</v>
      </c>
      <c r="H1" s="0" t="s">
        <v>5</v>
      </c>
      <c r="I1" s="0" t="str">
        <f aca="false">Sheet1!G1</f>
        <v>a1</v>
      </c>
      <c r="J1" s="0" t="str">
        <f aca="false">Sheet1!H1</f>
        <v>Log a1~</v>
      </c>
      <c r="K1" s="0" t="str">
        <f aca="false">Sheet1!I1</f>
        <v>m1</v>
      </c>
      <c r="L1" s="0" t="str">
        <f aca="false">Sheet1!J1</f>
        <v>Transfer Cycles 1</v>
      </c>
      <c r="M1" s="0" t="str">
        <f aca="false">Sheet1!K1</f>
        <v>Transfer Stress 1 (Mpa)</v>
      </c>
      <c r="N1" s="0" t="s">
        <v>6</v>
      </c>
      <c r="O1" s="0" t="str">
        <f aca="false">Sheet1!M1</f>
        <v>Log a2~</v>
      </c>
      <c r="P1" s="0" t="str">
        <f aca="false">Sheet1!N1</f>
        <v>m2</v>
      </c>
      <c r="Q1" s="0" t="str">
        <f aca="false">Sheet1!O1</f>
        <v>Transfer Cycles 2</v>
      </c>
      <c r="R1" s="0" t="str">
        <f aca="false">Sheet1!P1</f>
        <v>Transfer Stress 2 (Mpa)</v>
      </c>
      <c r="S1" s="0" t="str">
        <f aca="false">Sheet1!Q1</f>
        <v>Log a3~</v>
      </c>
      <c r="T1" s="0" t="str">
        <f aca="false">Sheet1!R1</f>
        <v>m3</v>
      </c>
      <c r="U1" s="0" t="str">
        <f aca="false">Sheet1!S1</f>
        <v>Transfer Cycles 3</v>
      </c>
      <c r="V1" s="0" t="str">
        <f aca="false">Sheet1!T1</f>
        <v>CAFL (Mpa)</v>
      </c>
      <c r="W1" s="0" t="str">
        <f aca="false">Sheet1!U1</f>
        <v>Log a4~</v>
      </c>
      <c r="X1" s="0" t="str">
        <f aca="false">Sheet1!V1</f>
        <v>m4</v>
      </c>
      <c r="Y1" s="0" t="str">
        <f aca="false">Sheet1!W1</f>
        <v>Cycles at Fatigue Limit</v>
      </c>
      <c r="Z1" s="0" t="str">
        <f aca="false">Sheet1!X1</f>
        <v>S0 (Mpa)</v>
      </c>
      <c r="AA1" s="0" t="str">
        <f aca="false">Sheet1!Y1</f>
        <v>High Stress Range (Mpa)</v>
      </c>
      <c r="AB1" s="0" t="str">
        <f aca="false">Sheet1!Z1</f>
        <v>N - High Stress Range</v>
      </c>
      <c r="AC1" s="0" t="str">
        <f aca="false">Sheet1!AA1</f>
        <v>Low Stress Range(Mpa)</v>
      </c>
      <c r="AD1" s="0" t="str">
        <f aca="false">Sheet1!AB1</f>
        <v>N - Low Stress Range</v>
      </c>
      <c r="AE1" s="0" t="s">
        <v>7</v>
      </c>
      <c r="AF1" s="0" t="s">
        <v>7</v>
      </c>
    </row>
    <row r="2" customFormat="false" ht="13.8" hidden="false" customHeight="false" outlineLevel="0" collapsed="false">
      <c r="A2" s="0" t="str">
        <f aca="false">Sheet1!B2</f>
        <v>DNV'05/'08/10/11 B1</v>
      </c>
      <c r="B2" s="0" t="s">
        <v>8</v>
      </c>
      <c r="C2" s="0" t="n">
        <v>2005</v>
      </c>
      <c r="D2" s="0" t="s">
        <v>9</v>
      </c>
      <c r="E2" s="0" t="s">
        <v>10</v>
      </c>
      <c r="F2" s="0" t="str">
        <f aca="false">B2&amp;" "&amp;C2&amp;" "&amp;D2&amp;" "&amp;H2</f>
        <v>DnV 2005 B1 Seawater CP</v>
      </c>
      <c r="G2" s="1" t="n">
        <f aca="false">Sheet1!E2</f>
        <v>2</v>
      </c>
      <c r="H2" s="0" t="str">
        <f aca="false">Sheet1!F2</f>
        <v>Seawater CP</v>
      </c>
      <c r="I2" s="0" t="n">
        <f aca="false">Sheet1!G2</f>
        <v>826037949577178</v>
      </c>
      <c r="J2" s="0" t="n">
        <f aca="false">Sheet1!H2</f>
        <v>14.917</v>
      </c>
      <c r="K2" s="0" t="n">
        <f aca="false">Sheet1!I2</f>
        <v>4</v>
      </c>
      <c r="L2" s="0" t="n">
        <f aca="false">Sheet1!J2</f>
        <v>1000000</v>
      </c>
      <c r="M2" s="0" t="n">
        <f aca="false">Sheet1!K2</f>
        <v>169.51182515314</v>
      </c>
      <c r="N2" s="0" t="n">
        <f aca="false">Sheet1!L2</f>
        <v>1.39958732257262E+017</v>
      </c>
      <c r="O2" s="0" t="n">
        <f aca="false">Sheet1!M2</f>
        <v>0</v>
      </c>
      <c r="P2" s="0" t="n">
        <f aca="false">Sheet1!N2</f>
        <v>5</v>
      </c>
      <c r="Q2" s="0" t="n">
        <f aca="false">Sheet1!O2</f>
        <v>0</v>
      </c>
      <c r="R2" s="0" t="n">
        <f aca="false">Sheet1!P2</f>
        <v>0</v>
      </c>
      <c r="S2" s="0" t="n">
        <f aca="false">Sheet1!Q2</f>
        <v>0</v>
      </c>
      <c r="T2" s="0" t="n">
        <f aca="false">Sheet1!R2</f>
        <v>0</v>
      </c>
      <c r="U2" s="0" t="n">
        <f aca="false">Sheet1!S2</f>
        <v>0</v>
      </c>
      <c r="V2" s="0" t="n">
        <f aca="false">Sheet1!T2</f>
        <v>0</v>
      </c>
      <c r="W2" s="0" t="n">
        <f aca="false">Sheet1!U2</f>
        <v>0</v>
      </c>
      <c r="X2" s="0" t="n">
        <f aca="false">Sheet1!V2</f>
        <v>0</v>
      </c>
      <c r="Y2" s="0" t="n">
        <f aca="false">Sheet1!W2</f>
        <v>10000000</v>
      </c>
      <c r="Z2" s="0" t="n">
        <f aca="false">Sheet1!X2</f>
        <v>106.97</v>
      </c>
      <c r="AA2" s="0" t="n">
        <f aca="false">Sheet1!Y2</f>
        <v>1000</v>
      </c>
      <c r="AB2" s="0" t="n">
        <f aca="false">Sheet1!Z2</f>
        <v>826.037949577178</v>
      </c>
      <c r="AC2" s="0" t="n">
        <f aca="false">Sheet1!AA2</f>
        <v>1</v>
      </c>
      <c r="AD2" s="0" t="n">
        <f aca="false">Sheet1!AB2</f>
        <v>1.39958732257262E+017</v>
      </c>
      <c r="AE2" s="0" t="str">
        <f aca="false">VLOOKUP(AF2, ref!$A$1:$B$12,2,1)</f>
        <v>Det Norske Veritas (DnV) - "Fatigue Design of Offshore Steel Structures"  (DnV-RP-C203), Aug 2005.</v>
      </c>
      <c r="AF2" s="0" t="s">
        <v>11</v>
      </c>
    </row>
    <row r="3" customFormat="false" ht="13.8" hidden="false" customHeight="false" outlineLevel="0" collapsed="false">
      <c r="A3" s="0" t="str">
        <f aca="false">Sheet1!B3</f>
        <v>DNV'05/'08/10/11 B2</v>
      </c>
      <c r="B3" s="0" t="s">
        <v>8</v>
      </c>
      <c r="C3" s="0" t="n">
        <v>2005</v>
      </c>
      <c r="D3" s="0" t="s">
        <v>12</v>
      </c>
      <c r="E3" s="0" t="s">
        <v>10</v>
      </c>
      <c r="F3" s="0" t="str">
        <f aca="false">B3&amp;" "&amp;C3&amp;" "&amp;D3&amp;" "&amp;H3</f>
        <v>DnV 2005 B2 Seawater CP</v>
      </c>
      <c r="G3" s="1" t="n">
        <f aca="false">Sheet1!E3</f>
        <v>2</v>
      </c>
      <c r="H3" s="0" t="str">
        <f aca="false">Sheet1!F3</f>
        <v>Seawater CP</v>
      </c>
      <c r="I3" s="0" t="n">
        <f aca="false">Sheet1!G3</f>
        <v>484172367584100</v>
      </c>
      <c r="J3" s="0" t="n">
        <f aca="false">Sheet1!H3</f>
        <v>14.685</v>
      </c>
      <c r="K3" s="0" t="n">
        <f aca="false">Sheet1!I3</f>
        <v>4</v>
      </c>
      <c r="L3" s="0" t="n">
        <f aca="false">Sheet1!J3</f>
        <v>1000000</v>
      </c>
      <c r="M3" s="0" t="n">
        <f aca="false">Sheet1!K3</f>
        <v>148.320096718188</v>
      </c>
      <c r="N3" s="0" t="n">
        <f aca="false">Sheet1!L3</f>
        <v>71779429127136500</v>
      </c>
      <c r="O3" s="0" t="n">
        <f aca="false">Sheet1!M3</f>
        <v>0</v>
      </c>
      <c r="P3" s="0" t="n">
        <f aca="false">Sheet1!N3</f>
        <v>5</v>
      </c>
      <c r="Q3" s="0" t="n">
        <f aca="false">Sheet1!O3</f>
        <v>0</v>
      </c>
      <c r="R3" s="0" t="n">
        <f aca="false">Sheet1!P3</f>
        <v>0</v>
      </c>
      <c r="S3" s="0" t="n">
        <f aca="false">Sheet1!Q3</f>
        <v>0</v>
      </c>
      <c r="T3" s="0" t="n">
        <f aca="false">Sheet1!R3</f>
        <v>0</v>
      </c>
      <c r="U3" s="0" t="n">
        <f aca="false">Sheet1!S3</f>
        <v>0</v>
      </c>
      <c r="V3" s="0" t="n">
        <f aca="false">Sheet1!T3</f>
        <v>0</v>
      </c>
      <c r="W3" s="0" t="n">
        <f aca="false">Sheet1!U3</f>
        <v>0</v>
      </c>
      <c r="X3" s="0" t="n">
        <f aca="false">Sheet1!V3</f>
        <v>0</v>
      </c>
      <c r="Y3" s="0" t="n">
        <f aca="false">Sheet1!W3</f>
        <v>10000000</v>
      </c>
      <c r="Z3" s="0" t="n">
        <f aca="false">Sheet1!X3</f>
        <v>93.59</v>
      </c>
      <c r="AA3" s="0" t="n">
        <f aca="false">Sheet1!Y3</f>
        <v>1000</v>
      </c>
      <c r="AB3" s="0" t="n">
        <f aca="false">Sheet1!Z3</f>
        <v>484.1723675841</v>
      </c>
      <c r="AC3" s="0" t="n">
        <f aca="false">Sheet1!AA3</f>
        <v>1</v>
      </c>
      <c r="AD3" s="0" t="n">
        <f aca="false">Sheet1!AB3</f>
        <v>71779429127136500</v>
      </c>
      <c r="AE3" s="0" t="str">
        <f aca="false">VLOOKUP(AF3, ref!$A$1:$B$12,2,1)</f>
        <v>Det Norske Veritas (DnV) - "Fatigue Design of Offshore Steel Structures"  (DnV-RP-C203), Aug 2005.</v>
      </c>
      <c r="AF3" s="0" t="s">
        <v>11</v>
      </c>
    </row>
    <row r="4" customFormat="false" ht="13.8" hidden="false" customHeight="false" outlineLevel="0" collapsed="false">
      <c r="A4" s="0" t="str">
        <f aca="false">Sheet1!B4</f>
        <v>DNV'05/'08/10/11 C</v>
      </c>
      <c r="B4" s="0" t="s">
        <v>8</v>
      </c>
      <c r="C4" s="0" t="n">
        <v>2005</v>
      </c>
      <c r="D4" s="0" t="s">
        <v>13</v>
      </c>
      <c r="E4" s="0" t="s">
        <v>10</v>
      </c>
      <c r="F4" s="0" t="str">
        <f aca="false">B4&amp;" "&amp;C4&amp;" "&amp;D4&amp;" "&amp;H4</f>
        <v>DnV 2005 C Seawater CP</v>
      </c>
      <c r="G4" s="1" t="n">
        <f aca="false">Sheet1!E4</f>
        <v>2</v>
      </c>
      <c r="H4" s="0" t="str">
        <f aca="false">Sheet1!F4</f>
        <v>Seawater CP</v>
      </c>
      <c r="I4" s="0" t="n">
        <f aca="false">Sheet1!G4</f>
        <v>1555965631605.08</v>
      </c>
      <c r="J4" s="0" t="n">
        <f aca="false">Sheet1!H4</f>
        <v>12.192</v>
      </c>
      <c r="K4" s="0" t="n">
        <f aca="false">Sheet1!I4</f>
        <v>3</v>
      </c>
      <c r="L4" s="0" t="n">
        <f aca="false">Sheet1!J4</f>
        <v>1000000</v>
      </c>
      <c r="M4" s="0" t="n">
        <f aca="false">Sheet1!K4</f>
        <v>115.877735615513</v>
      </c>
      <c r="N4" s="0" t="n">
        <f aca="false">Sheet1!L4</f>
        <v>20892961308540400</v>
      </c>
      <c r="O4" s="0" t="n">
        <f aca="false">Sheet1!M4</f>
        <v>0</v>
      </c>
      <c r="P4" s="0" t="n">
        <f aca="false">Sheet1!N4</f>
        <v>5</v>
      </c>
      <c r="Q4" s="0" t="n">
        <f aca="false">Sheet1!O4</f>
        <v>0</v>
      </c>
      <c r="R4" s="0" t="n">
        <f aca="false">Sheet1!P4</f>
        <v>0</v>
      </c>
      <c r="S4" s="0" t="n">
        <f aca="false">Sheet1!Q4</f>
        <v>0</v>
      </c>
      <c r="T4" s="0" t="n">
        <f aca="false">Sheet1!R4</f>
        <v>0</v>
      </c>
      <c r="U4" s="0" t="n">
        <f aca="false">Sheet1!S4</f>
        <v>0</v>
      </c>
      <c r="V4" s="0" t="n">
        <f aca="false">Sheet1!T4</f>
        <v>0</v>
      </c>
      <c r="W4" s="0" t="n">
        <f aca="false">Sheet1!U4</f>
        <v>0</v>
      </c>
      <c r="X4" s="0" t="n">
        <f aca="false">Sheet1!V4</f>
        <v>0</v>
      </c>
      <c r="Y4" s="0" t="n">
        <f aca="false">Sheet1!W4</f>
        <v>10000000</v>
      </c>
      <c r="Z4" s="0" t="n">
        <f aca="false">Sheet1!X4</f>
        <v>73.1</v>
      </c>
      <c r="AA4" s="0" t="n">
        <f aca="false">Sheet1!Y4</f>
        <v>1000</v>
      </c>
      <c r="AB4" s="0" t="n">
        <f aca="false">Sheet1!Z4</f>
        <v>1555.96563160508</v>
      </c>
      <c r="AC4" s="0" t="n">
        <f aca="false">Sheet1!AA4</f>
        <v>1</v>
      </c>
      <c r="AD4" s="0" t="n">
        <f aca="false">Sheet1!AB4</f>
        <v>20892961308540400</v>
      </c>
      <c r="AE4" s="0" t="str">
        <f aca="false">VLOOKUP(AF4, ref!$A$1:$B$12,2,1)</f>
        <v>Det Norske Veritas (DnV) - "Fatigue Design of Offshore Steel Structures"  (DnV-RP-C203), Aug 2005.</v>
      </c>
      <c r="AF4" s="0" t="s">
        <v>11</v>
      </c>
    </row>
    <row r="5" customFormat="false" ht="13.8" hidden="false" customHeight="false" outlineLevel="0" collapsed="false">
      <c r="A5" s="0" t="str">
        <f aca="false">Sheet1!B5</f>
        <v>DNV'05/'08/10/11 C1</v>
      </c>
      <c r="B5" s="0" t="s">
        <v>8</v>
      </c>
      <c r="C5" s="0" t="n">
        <v>2005</v>
      </c>
      <c r="D5" s="0" t="s">
        <v>14</v>
      </c>
      <c r="E5" s="0" t="s">
        <v>10</v>
      </c>
      <c r="F5" s="0" t="str">
        <f aca="false">B5&amp;" "&amp;C5&amp;" "&amp;D5&amp;" "&amp;H5</f>
        <v>DnV 2005 C1 Seawater CP</v>
      </c>
      <c r="G5" s="1" t="n">
        <f aca="false">Sheet1!E5</f>
        <v>2</v>
      </c>
      <c r="H5" s="0" t="str">
        <f aca="false">Sheet1!F5</f>
        <v>Seawater CP</v>
      </c>
      <c r="I5" s="0" t="n">
        <f aca="false">Sheet1!G5</f>
        <v>1119437883467.15</v>
      </c>
      <c r="J5" s="0" t="n">
        <f aca="false">Sheet1!H5</f>
        <v>12.049</v>
      </c>
      <c r="K5" s="0" t="n">
        <f aca="false">Sheet1!I5</f>
        <v>3</v>
      </c>
      <c r="L5" s="0" t="n">
        <f aca="false">Sheet1!J5</f>
        <v>1000000</v>
      </c>
      <c r="M5" s="0" t="n">
        <f aca="false">Sheet1!K5</f>
        <v>103.800632534507</v>
      </c>
      <c r="N5" s="0" t="n">
        <f aca="false">Sheet1!L5</f>
        <v>12050359403718000</v>
      </c>
      <c r="O5" s="0" t="n">
        <f aca="false">Sheet1!M5</f>
        <v>0</v>
      </c>
      <c r="P5" s="0" t="n">
        <f aca="false">Sheet1!N5</f>
        <v>5</v>
      </c>
      <c r="Q5" s="0" t="n">
        <f aca="false">Sheet1!O5</f>
        <v>0</v>
      </c>
      <c r="R5" s="0" t="n">
        <f aca="false">Sheet1!P5</f>
        <v>0</v>
      </c>
      <c r="S5" s="0" t="n">
        <f aca="false">Sheet1!Q5</f>
        <v>0</v>
      </c>
      <c r="T5" s="0" t="n">
        <f aca="false">Sheet1!R5</f>
        <v>0</v>
      </c>
      <c r="U5" s="0" t="n">
        <f aca="false">Sheet1!S5</f>
        <v>0</v>
      </c>
      <c r="V5" s="0" t="n">
        <f aca="false">Sheet1!T5</f>
        <v>0</v>
      </c>
      <c r="W5" s="0" t="n">
        <f aca="false">Sheet1!U5</f>
        <v>0</v>
      </c>
      <c r="X5" s="0" t="n">
        <f aca="false">Sheet1!V5</f>
        <v>0</v>
      </c>
      <c r="Y5" s="0" t="n">
        <f aca="false">Sheet1!W5</f>
        <v>10000000</v>
      </c>
      <c r="Z5" s="0" t="n">
        <f aca="false">Sheet1!X5</f>
        <v>65.5</v>
      </c>
      <c r="AA5" s="0" t="n">
        <f aca="false">Sheet1!Y5</f>
        <v>1000</v>
      </c>
      <c r="AB5" s="0" t="n">
        <f aca="false">Sheet1!Z5</f>
        <v>1119.43788346715</v>
      </c>
      <c r="AC5" s="0" t="n">
        <f aca="false">Sheet1!AA5</f>
        <v>1</v>
      </c>
      <c r="AD5" s="0" t="n">
        <f aca="false">Sheet1!AB5</f>
        <v>12050359403718000</v>
      </c>
      <c r="AE5" s="0" t="str">
        <f aca="false">VLOOKUP(AF5, ref!$A$1:$B$12,2,1)</f>
        <v>Det Norske Veritas (DnV) - "Fatigue Design of Offshore Steel Structures"  (DnV-RP-C203), Aug 2005.</v>
      </c>
      <c r="AF5" s="0" t="s">
        <v>11</v>
      </c>
    </row>
    <row r="6" customFormat="false" ht="13.8" hidden="false" customHeight="false" outlineLevel="0" collapsed="false">
      <c r="A6" s="0" t="str">
        <f aca="false">Sheet1!B6</f>
        <v>DNV'05/'08/10/11 C2</v>
      </c>
      <c r="B6" s="0" t="s">
        <v>8</v>
      </c>
      <c r="C6" s="0" t="n">
        <v>2005</v>
      </c>
      <c r="D6" s="0" t="s">
        <v>15</v>
      </c>
      <c r="E6" s="0" t="s">
        <v>10</v>
      </c>
      <c r="F6" s="0" t="str">
        <f aca="false">B6&amp;" "&amp;C6&amp;" "&amp;D6&amp;" "&amp;H6</f>
        <v>DnV 2005 C2 Seawater CP</v>
      </c>
      <c r="G6" s="1" t="n">
        <f aca="false">Sheet1!E6</f>
        <v>2</v>
      </c>
      <c r="H6" s="0" t="str">
        <f aca="false">Sheet1!F6</f>
        <v>Seawater CP</v>
      </c>
      <c r="I6" s="0" t="n">
        <f aca="false">Sheet1!G6</f>
        <v>796159350417.318</v>
      </c>
      <c r="J6" s="0" t="n">
        <f aca="false">Sheet1!H6</f>
        <v>11.901</v>
      </c>
      <c r="K6" s="0" t="n">
        <f aca="false">Sheet1!I6</f>
        <v>3</v>
      </c>
      <c r="L6" s="0" t="n">
        <f aca="false">Sheet1!J6</f>
        <v>1000000</v>
      </c>
      <c r="M6" s="0" t="n">
        <f aca="false">Sheet1!K6</f>
        <v>92.6829823379351</v>
      </c>
      <c r="N6" s="0" t="n">
        <f aca="false">Sheet1!L6</f>
        <v>6839116472814310</v>
      </c>
      <c r="O6" s="0" t="n">
        <f aca="false">Sheet1!M6</f>
        <v>0</v>
      </c>
      <c r="P6" s="0" t="n">
        <f aca="false">Sheet1!N6</f>
        <v>5</v>
      </c>
      <c r="Q6" s="0" t="n">
        <f aca="false">Sheet1!O6</f>
        <v>0</v>
      </c>
      <c r="R6" s="0" t="n">
        <f aca="false">Sheet1!P6</f>
        <v>0</v>
      </c>
      <c r="S6" s="0" t="n">
        <f aca="false">Sheet1!Q6</f>
        <v>0</v>
      </c>
      <c r="T6" s="0" t="n">
        <f aca="false">Sheet1!R6</f>
        <v>0</v>
      </c>
      <c r="U6" s="0" t="n">
        <f aca="false">Sheet1!S6</f>
        <v>0</v>
      </c>
      <c r="V6" s="0" t="n">
        <f aca="false">Sheet1!T6</f>
        <v>0</v>
      </c>
      <c r="W6" s="0" t="n">
        <f aca="false">Sheet1!U6</f>
        <v>0</v>
      </c>
      <c r="X6" s="0" t="n">
        <f aca="false">Sheet1!V6</f>
        <v>0</v>
      </c>
      <c r="Y6" s="0" t="n">
        <f aca="false">Sheet1!W6</f>
        <v>10000000</v>
      </c>
      <c r="Z6" s="0" t="n">
        <f aca="false">Sheet1!X6</f>
        <v>58.48</v>
      </c>
      <c r="AA6" s="0" t="n">
        <f aca="false">Sheet1!Y6</f>
        <v>1000</v>
      </c>
      <c r="AB6" s="0" t="n">
        <f aca="false">Sheet1!Z6</f>
        <v>796.159350417318</v>
      </c>
      <c r="AC6" s="0" t="n">
        <f aca="false">Sheet1!AA6</f>
        <v>1</v>
      </c>
      <c r="AD6" s="0" t="n">
        <f aca="false">Sheet1!AB6</f>
        <v>6839116472814310</v>
      </c>
      <c r="AE6" s="0" t="str">
        <f aca="false">VLOOKUP(AF6, ref!$A$1:$B$12,2,1)</f>
        <v>Det Norske Veritas (DnV) - "Fatigue Design of Offshore Steel Structures"  (DnV-RP-C203), Aug 2005.</v>
      </c>
      <c r="AF6" s="0" t="s">
        <v>11</v>
      </c>
    </row>
    <row r="7" customFormat="false" ht="13.8" hidden="false" customHeight="false" outlineLevel="0" collapsed="false">
      <c r="A7" s="0" t="str">
        <f aca="false">Sheet1!B7</f>
        <v>DNV'05/'08/10/11 D</v>
      </c>
      <c r="B7" s="0" t="s">
        <v>8</v>
      </c>
      <c r="C7" s="0" t="n">
        <v>2005</v>
      </c>
      <c r="D7" s="0" t="s">
        <v>16</v>
      </c>
      <c r="E7" s="0" t="s">
        <v>10</v>
      </c>
      <c r="F7" s="0" t="str">
        <f aca="false">B7&amp;" "&amp;C7&amp;" "&amp;D7&amp;" "&amp;H7</f>
        <v>DnV 2005 D Seawater CP</v>
      </c>
      <c r="G7" s="1" t="n">
        <f aca="false">Sheet1!E7</f>
        <v>2</v>
      </c>
      <c r="H7" s="0" t="str">
        <f aca="false">Sheet1!F7</f>
        <v>Seawater CP</v>
      </c>
      <c r="I7" s="0" t="n">
        <f aca="false">Sheet1!G7</f>
        <v>580764417521.311</v>
      </c>
      <c r="J7" s="0" t="n">
        <f aca="false">Sheet1!H7</f>
        <v>11.764</v>
      </c>
      <c r="K7" s="0" t="n">
        <f aca="false">Sheet1!I7</f>
        <v>3</v>
      </c>
      <c r="L7" s="0" t="n">
        <f aca="false">Sheet1!J7</f>
        <v>1000000</v>
      </c>
      <c r="M7" s="0" t="n">
        <f aca="false">Sheet1!K7</f>
        <v>83.4065197408664</v>
      </c>
      <c r="N7" s="0" t="n">
        <f aca="false">Sheet1!L7</f>
        <v>4036453929676050</v>
      </c>
      <c r="O7" s="0" t="n">
        <f aca="false">Sheet1!M7</f>
        <v>0</v>
      </c>
      <c r="P7" s="0" t="n">
        <f aca="false">Sheet1!N7</f>
        <v>5</v>
      </c>
      <c r="Q7" s="0" t="n">
        <f aca="false">Sheet1!O7</f>
        <v>0</v>
      </c>
      <c r="R7" s="0" t="n">
        <f aca="false">Sheet1!P7</f>
        <v>0</v>
      </c>
      <c r="S7" s="0" t="n">
        <f aca="false">Sheet1!Q7</f>
        <v>0</v>
      </c>
      <c r="T7" s="0" t="n">
        <f aca="false">Sheet1!R7</f>
        <v>0</v>
      </c>
      <c r="U7" s="0" t="n">
        <f aca="false">Sheet1!S7</f>
        <v>0</v>
      </c>
      <c r="V7" s="0" t="n">
        <f aca="false">Sheet1!T7</f>
        <v>0</v>
      </c>
      <c r="W7" s="0" t="n">
        <f aca="false">Sheet1!U7</f>
        <v>0</v>
      </c>
      <c r="X7" s="0" t="n">
        <f aca="false">Sheet1!V7</f>
        <v>0</v>
      </c>
      <c r="Y7" s="0" t="n">
        <f aca="false">Sheet1!W7</f>
        <v>10000000</v>
      </c>
      <c r="Z7" s="0" t="n">
        <f aca="false">Sheet1!X7</f>
        <v>52.63</v>
      </c>
      <c r="AA7" s="0" t="n">
        <f aca="false">Sheet1!Y7</f>
        <v>1000</v>
      </c>
      <c r="AB7" s="0" t="n">
        <f aca="false">Sheet1!Z7</f>
        <v>580.764417521311</v>
      </c>
      <c r="AC7" s="0" t="n">
        <f aca="false">Sheet1!AA7</f>
        <v>1</v>
      </c>
      <c r="AD7" s="0" t="n">
        <f aca="false">Sheet1!AB7</f>
        <v>4036453929676050</v>
      </c>
      <c r="AE7" s="0" t="str">
        <f aca="false">VLOOKUP(AF7, ref!$A$1:$B$12,2,1)</f>
        <v>Det Norske Veritas (DnV) - "Fatigue Design of Offshore Steel Structures"  (DnV-RP-C203), Aug 2005.</v>
      </c>
      <c r="AF7" s="0" t="s">
        <v>11</v>
      </c>
    </row>
    <row r="8" customFormat="false" ht="13.8" hidden="false" customHeight="false" outlineLevel="0" collapsed="false">
      <c r="A8" s="0" t="str">
        <f aca="false">Sheet1!B8</f>
        <v>DNV'05/'08/10/11 E</v>
      </c>
      <c r="B8" s="0" t="s">
        <v>8</v>
      </c>
      <c r="C8" s="0" t="n">
        <v>2005</v>
      </c>
      <c r="D8" s="0" t="s">
        <v>17</v>
      </c>
      <c r="E8" s="0" t="s">
        <v>10</v>
      </c>
      <c r="F8" s="0" t="str">
        <f aca="false">B8&amp;" "&amp;C8&amp;" "&amp;D8&amp;" "&amp;H8</f>
        <v>DnV 2005 E Seawater CP</v>
      </c>
      <c r="G8" s="1" t="n">
        <f aca="false">Sheet1!E8</f>
        <v>2</v>
      </c>
      <c r="H8" s="0" t="str">
        <f aca="false">Sheet1!F8</f>
        <v>Seawater CP</v>
      </c>
      <c r="I8" s="0" t="n">
        <f aca="false">Sheet1!G8</f>
        <v>407380277804.112</v>
      </c>
      <c r="J8" s="0" t="n">
        <f aca="false">Sheet1!H8</f>
        <v>11.61</v>
      </c>
      <c r="K8" s="0" t="n">
        <f aca="false">Sheet1!I8</f>
        <v>3</v>
      </c>
      <c r="L8" s="0" t="n">
        <f aca="false">Sheet1!J8</f>
        <v>1000000</v>
      </c>
      <c r="M8" s="0" t="n">
        <f aca="false">Sheet1!K8</f>
        <v>74.1310241300918</v>
      </c>
      <c r="N8" s="0" t="n">
        <f aca="false">Sheet1!L8</f>
        <v>2238721138568340</v>
      </c>
      <c r="O8" s="0" t="n">
        <f aca="false">Sheet1!M8</f>
        <v>0</v>
      </c>
      <c r="P8" s="0" t="n">
        <f aca="false">Sheet1!N8</f>
        <v>5</v>
      </c>
      <c r="Q8" s="0" t="n">
        <f aca="false">Sheet1!O8</f>
        <v>0</v>
      </c>
      <c r="R8" s="0" t="n">
        <f aca="false">Sheet1!P8</f>
        <v>0</v>
      </c>
      <c r="S8" s="0" t="n">
        <f aca="false">Sheet1!Q8</f>
        <v>0</v>
      </c>
      <c r="T8" s="0" t="n">
        <f aca="false">Sheet1!R8</f>
        <v>0</v>
      </c>
      <c r="U8" s="0" t="n">
        <f aca="false">Sheet1!S8</f>
        <v>0</v>
      </c>
      <c r="V8" s="0" t="n">
        <f aca="false">Sheet1!T8</f>
        <v>0</v>
      </c>
      <c r="W8" s="0" t="n">
        <f aca="false">Sheet1!U8</f>
        <v>0</v>
      </c>
      <c r="X8" s="0" t="n">
        <f aca="false">Sheet1!V8</f>
        <v>0</v>
      </c>
      <c r="Y8" s="0" t="n">
        <f aca="false">Sheet1!W8</f>
        <v>10000000</v>
      </c>
      <c r="Z8" s="0" t="n">
        <f aca="false">Sheet1!X8</f>
        <v>46.78</v>
      </c>
      <c r="AA8" s="0" t="n">
        <f aca="false">Sheet1!Y8</f>
        <v>1000</v>
      </c>
      <c r="AB8" s="0" t="n">
        <f aca="false">Sheet1!Z8</f>
        <v>407.380277804112</v>
      </c>
      <c r="AC8" s="0" t="n">
        <f aca="false">Sheet1!AA8</f>
        <v>1</v>
      </c>
      <c r="AD8" s="0" t="n">
        <f aca="false">Sheet1!AB8</f>
        <v>2238721138568340</v>
      </c>
      <c r="AE8" s="0" t="str">
        <f aca="false">VLOOKUP(AF8, ref!$A$1:$B$12,2,1)</f>
        <v>Det Norske Veritas (DnV) - "Fatigue Design of Offshore Steel Structures"  (DnV-RP-C203), Aug 2005.</v>
      </c>
      <c r="AF8" s="0" t="s">
        <v>11</v>
      </c>
    </row>
    <row r="9" customFormat="false" ht="13.8" hidden="false" customHeight="false" outlineLevel="0" collapsed="false">
      <c r="A9" s="0" t="str">
        <f aca="false">Sheet1!B9</f>
        <v>DNV'05/'08/10/11 F</v>
      </c>
      <c r="B9" s="0" t="s">
        <v>8</v>
      </c>
      <c r="C9" s="0" t="n">
        <v>2005</v>
      </c>
      <c r="D9" s="0" t="s">
        <v>18</v>
      </c>
      <c r="E9" s="0" t="s">
        <v>10</v>
      </c>
      <c r="F9" s="0" t="str">
        <f aca="false">B9&amp;" "&amp;C9&amp;" "&amp;D9&amp;" "&amp;H9</f>
        <v>DnV 2005 F Seawater CP</v>
      </c>
      <c r="G9" s="1" t="n">
        <f aca="false">Sheet1!E9</f>
        <v>2</v>
      </c>
      <c r="H9" s="0" t="str">
        <f aca="false">Sheet1!F9</f>
        <v>Seawater CP</v>
      </c>
      <c r="I9" s="0" t="n">
        <f aca="false">Sheet1!G9</f>
        <v>285101826750.391</v>
      </c>
      <c r="J9" s="0" t="n">
        <f aca="false">Sheet1!H9</f>
        <v>11.455</v>
      </c>
      <c r="K9" s="0" t="n">
        <f aca="false">Sheet1!I9</f>
        <v>3</v>
      </c>
      <c r="L9" s="0" t="n">
        <f aca="false">Sheet1!J9</f>
        <v>1000000</v>
      </c>
      <c r="M9" s="0" t="n">
        <f aca="false">Sheet1!K9</f>
        <v>65.7960769729341</v>
      </c>
      <c r="N9" s="0" t="n">
        <f aca="false">Sheet1!L9</f>
        <v>1233104833228910</v>
      </c>
      <c r="O9" s="0" t="n">
        <f aca="false">Sheet1!M9</f>
        <v>0</v>
      </c>
      <c r="P9" s="0" t="n">
        <f aca="false">Sheet1!N9</f>
        <v>5</v>
      </c>
      <c r="Q9" s="0" t="n">
        <f aca="false">Sheet1!O9</f>
        <v>0</v>
      </c>
      <c r="R9" s="0" t="n">
        <f aca="false">Sheet1!P9</f>
        <v>0</v>
      </c>
      <c r="S9" s="0" t="n">
        <f aca="false">Sheet1!Q9</f>
        <v>0</v>
      </c>
      <c r="T9" s="0" t="n">
        <f aca="false">Sheet1!R9</f>
        <v>0</v>
      </c>
      <c r="U9" s="0" t="n">
        <f aca="false">Sheet1!S9</f>
        <v>0</v>
      </c>
      <c r="V9" s="0" t="n">
        <f aca="false">Sheet1!T9</f>
        <v>0</v>
      </c>
      <c r="W9" s="0" t="n">
        <f aca="false">Sheet1!U9</f>
        <v>0</v>
      </c>
      <c r="X9" s="0" t="n">
        <f aca="false">Sheet1!V9</f>
        <v>0</v>
      </c>
      <c r="Y9" s="0" t="n">
        <f aca="false">Sheet1!W9</f>
        <v>10000000</v>
      </c>
      <c r="Z9" s="0" t="n">
        <f aca="false">Sheet1!X9</f>
        <v>41.52</v>
      </c>
      <c r="AA9" s="0" t="n">
        <f aca="false">Sheet1!Y9</f>
        <v>1000</v>
      </c>
      <c r="AB9" s="0" t="n">
        <f aca="false">Sheet1!Z9</f>
        <v>285.101826750391</v>
      </c>
      <c r="AC9" s="0" t="n">
        <f aca="false">Sheet1!AA9</f>
        <v>1</v>
      </c>
      <c r="AD9" s="0" t="n">
        <f aca="false">Sheet1!AB9</f>
        <v>1233104833228910</v>
      </c>
      <c r="AE9" s="0" t="str">
        <f aca="false">VLOOKUP(AF9, ref!$A$1:$B$12,2,1)</f>
        <v>Det Norske Veritas (DnV) - "Fatigue Design of Offshore Steel Structures"  (DnV-RP-C203), Aug 2005.</v>
      </c>
      <c r="AF9" s="0" t="s">
        <v>11</v>
      </c>
    </row>
    <row r="10" customFormat="false" ht="13.8" hidden="false" customHeight="false" outlineLevel="0" collapsed="false">
      <c r="A10" s="0" t="str">
        <f aca="false">Sheet1!B10</f>
        <v>DNV'05/'08/10/11 F1</v>
      </c>
      <c r="B10" s="0" t="s">
        <v>8</v>
      </c>
      <c r="C10" s="0" t="n">
        <v>2005</v>
      </c>
      <c r="D10" s="0" t="s">
        <v>19</v>
      </c>
      <c r="E10" s="0" t="s">
        <v>10</v>
      </c>
      <c r="F10" s="0" t="str">
        <f aca="false">B10&amp;" "&amp;C10&amp;" "&amp;D10&amp;" "&amp;H10</f>
        <v>DnV 2005 F1 Seawater CP</v>
      </c>
      <c r="G10" s="1" t="n">
        <f aca="false">Sheet1!E10</f>
        <v>2</v>
      </c>
      <c r="H10" s="0" t="str">
        <f aca="false">Sheet1!F10</f>
        <v>Seawater CP</v>
      </c>
      <c r="I10" s="0" t="n">
        <f aca="false">Sheet1!G10</f>
        <v>199067333898.718</v>
      </c>
      <c r="J10" s="0" t="n">
        <f aca="false">Sheet1!H10</f>
        <v>11.299</v>
      </c>
      <c r="K10" s="0" t="n">
        <f aca="false">Sheet1!I10</f>
        <v>3</v>
      </c>
      <c r="L10" s="0" t="n">
        <f aca="false">Sheet1!J10</f>
        <v>1000000</v>
      </c>
      <c r="M10" s="0" t="n">
        <f aca="false">Sheet1!K10</f>
        <v>58.3982724618931</v>
      </c>
      <c r="N10" s="0" t="n">
        <f aca="false">Sheet1!L10</f>
        <v>679203632617186</v>
      </c>
      <c r="O10" s="0" t="n">
        <f aca="false">Sheet1!M10</f>
        <v>0</v>
      </c>
      <c r="P10" s="0" t="n">
        <f aca="false">Sheet1!N10</f>
        <v>5</v>
      </c>
      <c r="Q10" s="0" t="n">
        <f aca="false">Sheet1!O10</f>
        <v>0</v>
      </c>
      <c r="R10" s="0" t="n">
        <f aca="false">Sheet1!P10</f>
        <v>0</v>
      </c>
      <c r="S10" s="0" t="n">
        <f aca="false">Sheet1!Q10</f>
        <v>0</v>
      </c>
      <c r="T10" s="0" t="n">
        <f aca="false">Sheet1!R10</f>
        <v>0</v>
      </c>
      <c r="U10" s="0" t="n">
        <f aca="false">Sheet1!S10</f>
        <v>0</v>
      </c>
      <c r="V10" s="0" t="n">
        <f aca="false">Sheet1!T10</f>
        <v>0</v>
      </c>
      <c r="W10" s="0" t="n">
        <f aca="false">Sheet1!U10</f>
        <v>0</v>
      </c>
      <c r="X10" s="0" t="n">
        <f aca="false">Sheet1!V10</f>
        <v>0</v>
      </c>
      <c r="Y10" s="0" t="n">
        <f aca="false">Sheet1!W10</f>
        <v>10000000</v>
      </c>
      <c r="Z10" s="0" t="n">
        <f aca="false">Sheet1!X10</f>
        <v>36.84</v>
      </c>
      <c r="AA10" s="0" t="n">
        <f aca="false">Sheet1!Y10</f>
        <v>1000</v>
      </c>
      <c r="AB10" s="0" t="n">
        <f aca="false">Sheet1!Z10</f>
        <v>199.067333898718</v>
      </c>
      <c r="AC10" s="0" t="n">
        <f aca="false">Sheet1!AA10</f>
        <v>1</v>
      </c>
      <c r="AD10" s="0" t="n">
        <f aca="false">Sheet1!AB10</f>
        <v>679203632617186</v>
      </c>
      <c r="AE10" s="0" t="str">
        <f aca="false">VLOOKUP(AF10, ref!$A$1:$B$12,2,1)</f>
        <v>Det Norske Veritas (DnV) - "Fatigue Design of Offshore Steel Structures"  (DnV-RP-C203), Aug 2005.</v>
      </c>
      <c r="AF10" s="0" t="s">
        <v>11</v>
      </c>
    </row>
    <row r="11" customFormat="false" ht="13.8" hidden="false" customHeight="false" outlineLevel="0" collapsed="false">
      <c r="A11" s="0" t="str">
        <f aca="false">Sheet1!B11</f>
        <v>DNV'05/'08/10/11 F3</v>
      </c>
      <c r="B11" s="0" t="s">
        <v>8</v>
      </c>
      <c r="C11" s="0" t="n">
        <v>2005</v>
      </c>
      <c r="D11" s="0" t="s">
        <v>20</v>
      </c>
      <c r="E11" s="0" t="s">
        <v>10</v>
      </c>
      <c r="F11" s="0" t="str">
        <f aca="false">B11&amp;" "&amp;C11&amp;" "&amp;D11&amp;" "&amp;H11</f>
        <v>DnV 2005 F3 Seawater CP</v>
      </c>
      <c r="G11" s="1" t="n">
        <f aca="false">Sheet1!E11</f>
        <v>2</v>
      </c>
      <c r="H11" s="0" t="str">
        <f aca="false">Sheet1!F11</f>
        <v>Seawater CP</v>
      </c>
      <c r="I11" s="0" t="n">
        <f aca="false">Sheet1!G11</f>
        <v>139958732257.262</v>
      </c>
      <c r="J11" s="0" t="n">
        <f aca="false">Sheet1!H11</f>
        <v>11.146</v>
      </c>
      <c r="K11" s="0" t="n">
        <f aca="false">Sheet1!I11</f>
        <v>3</v>
      </c>
      <c r="L11" s="0" t="n">
        <f aca="false">Sheet1!J11</f>
        <v>1000000</v>
      </c>
      <c r="M11" s="0" t="n">
        <f aca="false">Sheet1!K11</f>
        <v>51.9039010197083</v>
      </c>
      <c r="N11" s="0" t="n">
        <f aca="false">Sheet1!L11</f>
        <v>376703798983909</v>
      </c>
      <c r="O11" s="0" t="n">
        <f aca="false">Sheet1!M11</f>
        <v>0</v>
      </c>
      <c r="P11" s="0" t="n">
        <f aca="false">Sheet1!N11</f>
        <v>5</v>
      </c>
      <c r="Q11" s="0" t="n">
        <f aca="false">Sheet1!O11</f>
        <v>0</v>
      </c>
      <c r="R11" s="0" t="n">
        <f aca="false">Sheet1!P11</f>
        <v>0</v>
      </c>
      <c r="S11" s="0" t="n">
        <f aca="false">Sheet1!Q11</f>
        <v>0</v>
      </c>
      <c r="T11" s="0" t="n">
        <f aca="false">Sheet1!R11</f>
        <v>0</v>
      </c>
      <c r="U11" s="0" t="n">
        <f aca="false">Sheet1!S11</f>
        <v>0</v>
      </c>
      <c r="V11" s="0" t="n">
        <f aca="false">Sheet1!T11</f>
        <v>0</v>
      </c>
      <c r="W11" s="0" t="n">
        <f aca="false">Sheet1!U11</f>
        <v>0</v>
      </c>
      <c r="X11" s="0" t="n">
        <f aca="false">Sheet1!V11</f>
        <v>0</v>
      </c>
      <c r="Y11" s="0" t="n">
        <f aca="false">Sheet1!W11</f>
        <v>10000000</v>
      </c>
      <c r="Z11" s="0" t="n">
        <f aca="false">Sheet1!X11</f>
        <v>32.75</v>
      </c>
      <c r="AA11" s="0" t="n">
        <f aca="false">Sheet1!Y11</f>
        <v>1000</v>
      </c>
      <c r="AB11" s="0" t="n">
        <f aca="false">Sheet1!Z11</f>
        <v>139.958732257262</v>
      </c>
      <c r="AC11" s="0" t="n">
        <f aca="false">Sheet1!AA11</f>
        <v>1</v>
      </c>
      <c r="AD11" s="0" t="n">
        <f aca="false">Sheet1!AB11</f>
        <v>376703798983909</v>
      </c>
      <c r="AE11" s="0" t="str">
        <f aca="false">VLOOKUP(AF11, ref!$A$1:$B$12,2,1)</f>
        <v>Det Norske Veritas (DnV) - "Fatigue Design of Offshore Steel Structures"  (DnV-RP-C203), Aug 2005.</v>
      </c>
      <c r="AF11" s="0" t="s">
        <v>11</v>
      </c>
    </row>
    <row r="12" customFormat="false" ht="13.8" hidden="false" customHeight="false" outlineLevel="0" collapsed="false">
      <c r="A12" s="0" t="str">
        <f aca="false">Sheet1!B12</f>
        <v>DNV'05/'08/10/11 G</v>
      </c>
      <c r="B12" s="0" t="s">
        <v>8</v>
      </c>
      <c r="C12" s="0" t="n">
        <v>2005</v>
      </c>
      <c r="D12" s="0" t="s">
        <v>21</v>
      </c>
      <c r="E12" s="0" t="s">
        <v>10</v>
      </c>
      <c r="F12" s="0" t="str">
        <f aca="false">B12&amp;" "&amp;C12&amp;" "&amp;D12&amp;" "&amp;H12</f>
        <v>DnV 2005 G Seawater CP</v>
      </c>
      <c r="G12" s="1" t="n">
        <f aca="false">Sheet1!E12</f>
        <v>2</v>
      </c>
      <c r="H12" s="0" t="str">
        <f aca="false">Sheet1!F12</f>
        <v>Seawater CP</v>
      </c>
      <c r="I12" s="0" t="n">
        <f aca="false">Sheet1!G12</f>
        <v>99540541735.1526</v>
      </c>
      <c r="J12" s="0" t="n">
        <f aca="false">Sheet1!H12</f>
        <v>10.998</v>
      </c>
      <c r="K12" s="0" t="n">
        <f aca="false">Sheet1!I12</f>
        <v>3</v>
      </c>
      <c r="L12" s="0" t="n">
        <f aca="false">Sheet1!J12</f>
        <v>1000000</v>
      </c>
      <c r="M12" s="0" t="n">
        <f aca="false">Sheet1!K12</f>
        <v>46.3446919736288</v>
      </c>
      <c r="N12" s="0" t="n">
        <f aca="false">Sheet1!L12</f>
        <v>213796208950223</v>
      </c>
      <c r="O12" s="0" t="n">
        <f aca="false">Sheet1!M12</f>
        <v>0</v>
      </c>
      <c r="P12" s="0" t="n">
        <f aca="false">Sheet1!N12</f>
        <v>5</v>
      </c>
      <c r="Q12" s="0" t="n">
        <f aca="false">Sheet1!O12</f>
        <v>0</v>
      </c>
      <c r="R12" s="0" t="n">
        <f aca="false">Sheet1!P12</f>
        <v>0</v>
      </c>
      <c r="S12" s="0" t="n">
        <f aca="false">Sheet1!Q12</f>
        <v>0</v>
      </c>
      <c r="T12" s="0" t="n">
        <f aca="false">Sheet1!R12</f>
        <v>0</v>
      </c>
      <c r="U12" s="0" t="n">
        <f aca="false">Sheet1!S12</f>
        <v>0</v>
      </c>
      <c r="V12" s="0" t="n">
        <f aca="false">Sheet1!T12</f>
        <v>0</v>
      </c>
      <c r="W12" s="0" t="n">
        <f aca="false">Sheet1!U12</f>
        <v>0</v>
      </c>
      <c r="X12" s="0" t="n">
        <f aca="false">Sheet1!V12</f>
        <v>0</v>
      </c>
      <c r="Y12" s="0" t="n">
        <f aca="false">Sheet1!W12</f>
        <v>10000000</v>
      </c>
      <c r="Z12" s="0" t="n">
        <f aca="false">Sheet1!X12</f>
        <v>29.24</v>
      </c>
      <c r="AA12" s="0" t="n">
        <f aca="false">Sheet1!Y12</f>
        <v>1000</v>
      </c>
      <c r="AB12" s="0" t="n">
        <f aca="false">Sheet1!Z12</f>
        <v>99.5405417351526</v>
      </c>
      <c r="AC12" s="0" t="n">
        <f aca="false">Sheet1!AA12</f>
        <v>1</v>
      </c>
      <c r="AD12" s="0" t="n">
        <f aca="false">Sheet1!AB12</f>
        <v>213796208950223</v>
      </c>
      <c r="AE12" s="0" t="str">
        <f aca="false">VLOOKUP(AF12, ref!$A$1:$B$12,2,1)</f>
        <v>Det Norske Veritas (DnV) - "Fatigue Design of Offshore Steel Structures"  (DnV-RP-C203), Aug 2005.</v>
      </c>
      <c r="AF12" s="0" t="s">
        <v>11</v>
      </c>
    </row>
    <row r="13" customFormat="false" ht="13.8" hidden="false" customHeight="false" outlineLevel="0" collapsed="false">
      <c r="A13" s="0" t="str">
        <f aca="false">Sheet1!B13</f>
        <v>DNV'05/'08/10/11 W1</v>
      </c>
      <c r="B13" s="0" t="s">
        <v>8</v>
      </c>
      <c r="C13" s="0" t="n">
        <v>2005</v>
      </c>
      <c r="D13" s="0" t="s">
        <v>22</v>
      </c>
      <c r="E13" s="0" t="s">
        <v>10</v>
      </c>
      <c r="F13" s="0" t="str">
        <f aca="false">B13&amp;" "&amp;C13&amp;" "&amp;D13&amp;" "&amp;H13</f>
        <v>DnV 2005 W1 Seawater CP</v>
      </c>
      <c r="G13" s="1" t="n">
        <f aca="false">Sheet1!E13</f>
        <v>2</v>
      </c>
      <c r="H13" s="0" t="str">
        <f aca="false">Sheet1!F13</f>
        <v>Seawater CP</v>
      </c>
      <c r="I13" s="0" t="n">
        <f aca="false">Sheet1!G13</f>
        <v>72610595743.5156</v>
      </c>
      <c r="J13" s="0" t="n">
        <f aca="false">Sheet1!H13</f>
        <v>10.861</v>
      </c>
      <c r="K13" s="0" t="n">
        <f aca="false">Sheet1!I13</f>
        <v>3</v>
      </c>
      <c r="L13" s="0" t="n">
        <f aca="false">Sheet1!J13</f>
        <v>1000000</v>
      </c>
      <c r="M13" s="0" t="n">
        <f aca="false">Sheet1!K13</f>
        <v>41.7061403126723</v>
      </c>
      <c r="N13" s="0" t="n">
        <f aca="false">Sheet1!L13</f>
        <v>126182753459067</v>
      </c>
      <c r="O13" s="0" t="n">
        <f aca="false">Sheet1!M13</f>
        <v>0</v>
      </c>
      <c r="P13" s="0" t="n">
        <f aca="false">Sheet1!N13</f>
        <v>5</v>
      </c>
      <c r="Q13" s="0" t="n">
        <f aca="false">Sheet1!O13</f>
        <v>0</v>
      </c>
      <c r="R13" s="0" t="n">
        <f aca="false">Sheet1!P13</f>
        <v>0</v>
      </c>
      <c r="S13" s="0" t="n">
        <f aca="false">Sheet1!Q13</f>
        <v>0</v>
      </c>
      <c r="T13" s="0" t="n">
        <f aca="false">Sheet1!R13</f>
        <v>0</v>
      </c>
      <c r="U13" s="0" t="n">
        <f aca="false">Sheet1!S13</f>
        <v>0</v>
      </c>
      <c r="V13" s="0" t="n">
        <f aca="false">Sheet1!T13</f>
        <v>0</v>
      </c>
      <c r="W13" s="0" t="n">
        <f aca="false">Sheet1!U13</f>
        <v>0</v>
      </c>
      <c r="X13" s="0" t="n">
        <f aca="false">Sheet1!V13</f>
        <v>0</v>
      </c>
      <c r="Y13" s="0" t="n">
        <f aca="false">Sheet1!W13</f>
        <v>10000000</v>
      </c>
      <c r="Z13" s="0" t="n">
        <f aca="false">Sheet1!X13</f>
        <v>26.32</v>
      </c>
      <c r="AA13" s="0" t="n">
        <f aca="false">Sheet1!Y13</f>
        <v>1000</v>
      </c>
      <c r="AB13" s="0" t="n">
        <f aca="false">Sheet1!Z13</f>
        <v>72.6105957435156</v>
      </c>
      <c r="AC13" s="0" t="n">
        <f aca="false">Sheet1!AA13</f>
        <v>1</v>
      </c>
      <c r="AD13" s="0" t="n">
        <f aca="false">Sheet1!AB13</f>
        <v>126182753459067</v>
      </c>
      <c r="AE13" s="0" t="str">
        <f aca="false">VLOOKUP(AF13, ref!$A$1:$B$12,2,1)</f>
        <v>Det Norske Veritas (DnV) - "Fatigue Design of Offshore Steel Structures"  (DnV-RP-C203), Aug 2005.</v>
      </c>
      <c r="AF13" s="0" t="s">
        <v>11</v>
      </c>
    </row>
    <row r="14" customFormat="false" ht="13.8" hidden="false" customHeight="false" outlineLevel="0" collapsed="false">
      <c r="A14" s="0" t="str">
        <f aca="false">Sheet1!B14</f>
        <v>DNV'05/'08/10/11 W2</v>
      </c>
      <c r="B14" s="0" t="s">
        <v>8</v>
      </c>
      <c r="C14" s="0" t="n">
        <v>2005</v>
      </c>
      <c r="D14" s="0" t="s">
        <v>23</v>
      </c>
      <c r="E14" s="0" t="s">
        <v>10</v>
      </c>
      <c r="F14" s="0" t="str">
        <f aca="false">B14&amp;" "&amp;C14&amp;" "&amp;D14&amp;" "&amp;H14</f>
        <v>DnV 2005 W2 Seawater CP</v>
      </c>
      <c r="G14" s="1" t="n">
        <f aca="false">Sheet1!E14</f>
        <v>2</v>
      </c>
      <c r="H14" s="0" t="str">
        <f aca="false">Sheet1!F14</f>
        <v>Seawater CP</v>
      </c>
      <c r="I14" s="0" t="n">
        <f aca="false">Sheet1!G14</f>
        <v>50933087105.7196</v>
      </c>
      <c r="J14" s="0" t="n">
        <f aca="false">Sheet1!H14</f>
        <v>10.707</v>
      </c>
      <c r="K14" s="0" t="n">
        <f aca="false">Sheet1!I14</f>
        <v>3</v>
      </c>
      <c r="L14" s="0" t="n">
        <f aca="false">Sheet1!J14</f>
        <v>1000000</v>
      </c>
      <c r="M14" s="0" t="n">
        <f aca="false">Sheet1!K14</f>
        <v>37.0680721782576</v>
      </c>
      <c r="N14" s="0" t="n">
        <f aca="false">Sheet1!L14</f>
        <v>69984199600227.5</v>
      </c>
      <c r="O14" s="0" t="n">
        <f aca="false">Sheet1!M14</f>
        <v>0</v>
      </c>
      <c r="P14" s="0" t="n">
        <f aca="false">Sheet1!N14</f>
        <v>5</v>
      </c>
      <c r="Q14" s="0" t="n">
        <f aca="false">Sheet1!O14</f>
        <v>0</v>
      </c>
      <c r="R14" s="0" t="n">
        <f aca="false">Sheet1!P14</f>
        <v>0</v>
      </c>
      <c r="S14" s="0" t="n">
        <f aca="false">Sheet1!Q14</f>
        <v>0</v>
      </c>
      <c r="T14" s="0" t="n">
        <f aca="false">Sheet1!R14</f>
        <v>0</v>
      </c>
      <c r="U14" s="0" t="n">
        <f aca="false">Sheet1!S14</f>
        <v>0</v>
      </c>
      <c r="V14" s="0" t="n">
        <f aca="false">Sheet1!T14</f>
        <v>0</v>
      </c>
      <c r="W14" s="0" t="n">
        <f aca="false">Sheet1!U14</f>
        <v>0</v>
      </c>
      <c r="X14" s="0" t="n">
        <f aca="false">Sheet1!V14</f>
        <v>0</v>
      </c>
      <c r="Y14" s="0" t="n">
        <f aca="false">Sheet1!W14</f>
        <v>10000000</v>
      </c>
      <c r="Z14" s="0" t="n">
        <f aca="false">Sheet1!X14</f>
        <v>23.39</v>
      </c>
      <c r="AA14" s="0" t="n">
        <f aca="false">Sheet1!Y14</f>
        <v>1000</v>
      </c>
      <c r="AB14" s="0" t="n">
        <f aca="false">Sheet1!Z14</f>
        <v>50.9330871057196</v>
      </c>
      <c r="AC14" s="0" t="n">
        <f aca="false">Sheet1!AA14</f>
        <v>1</v>
      </c>
      <c r="AD14" s="0" t="n">
        <f aca="false">Sheet1!AB14</f>
        <v>69984199600227.5</v>
      </c>
      <c r="AE14" s="0" t="str">
        <f aca="false">VLOOKUP(AF14, ref!$A$1:$B$12,2,1)</f>
        <v>Det Norske Veritas (DnV) - "Fatigue Design of Offshore Steel Structures"  (DnV-RP-C203), Aug 2005.</v>
      </c>
      <c r="AF14" s="0" t="s">
        <v>11</v>
      </c>
    </row>
    <row r="15" customFormat="false" ht="13.8" hidden="false" customHeight="false" outlineLevel="0" collapsed="false">
      <c r="A15" s="0" t="str">
        <f aca="false">Sheet1!B15</f>
        <v>DNV'05/'08/10/11 W3</v>
      </c>
      <c r="B15" s="0" t="s">
        <v>8</v>
      </c>
      <c r="C15" s="0" t="n">
        <v>2005</v>
      </c>
      <c r="D15" s="0" t="s">
        <v>24</v>
      </c>
      <c r="E15" s="0" t="s">
        <v>10</v>
      </c>
      <c r="F15" s="0" t="str">
        <f aca="false">B15&amp;" "&amp;C15&amp;" "&amp;D15&amp;" "&amp;H15</f>
        <v>DnV 2005 W3 Seawater CP</v>
      </c>
      <c r="G15" s="1" t="n">
        <f aca="false">Sheet1!E15</f>
        <v>2</v>
      </c>
      <c r="H15" s="0" t="str">
        <f aca="false">Sheet1!F15</f>
        <v>Seawater CP</v>
      </c>
      <c r="I15" s="0" t="n">
        <f aca="false">Sheet1!G15</f>
        <v>37153522909.7173</v>
      </c>
      <c r="J15" s="0" t="n">
        <f aca="false">Sheet1!H15</f>
        <v>10.57</v>
      </c>
      <c r="K15" s="0" t="n">
        <f aca="false">Sheet1!I15</f>
        <v>3</v>
      </c>
      <c r="L15" s="0" t="n">
        <f aca="false">Sheet1!J15</f>
        <v>1000000</v>
      </c>
      <c r="M15" s="0" t="n">
        <f aca="false">Sheet1!K15</f>
        <v>33.3733651305149</v>
      </c>
      <c r="N15" s="0" t="n">
        <f aca="false">Sheet1!L15</f>
        <v>41399967481973.1</v>
      </c>
      <c r="O15" s="0" t="n">
        <f aca="false">Sheet1!M15</f>
        <v>0</v>
      </c>
      <c r="P15" s="0" t="n">
        <f aca="false">Sheet1!N15</f>
        <v>5</v>
      </c>
      <c r="Q15" s="0" t="n">
        <f aca="false">Sheet1!O15</f>
        <v>0</v>
      </c>
      <c r="R15" s="0" t="n">
        <f aca="false">Sheet1!P15</f>
        <v>0</v>
      </c>
      <c r="S15" s="0" t="n">
        <f aca="false">Sheet1!Q15</f>
        <v>0</v>
      </c>
      <c r="T15" s="0" t="n">
        <f aca="false">Sheet1!R15</f>
        <v>0</v>
      </c>
      <c r="U15" s="0" t="n">
        <f aca="false">Sheet1!S15</f>
        <v>0</v>
      </c>
      <c r="V15" s="0" t="n">
        <f aca="false">Sheet1!T15</f>
        <v>0</v>
      </c>
      <c r="W15" s="0" t="n">
        <f aca="false">Sheet1!U15</f>
        <v>0</v>
      </c>
      <c r="X15" s="0" t="n">
        <f aca="false">Sheet1!V15</f>
        <v>0</v>
      </c>
      <c r="Y15" s="0" t="n">
        <f aca="false">Sheet1!W15</f>
        <v>10000000</v>
      </c>
      <c r="Z15" s="0" t="n">
        <f aca="false">Sheet1!X15</f>
        <v>21.05</v>
      </c>
      <c r="AA15" s="0" t="n">
        <f aca="false">Sheet1!Y15</f>
        <v>1000</v>
      </c>
      <c r="AB15" s="0" t="n">
        <f aca="false">Sheet1!Z15</f>
        <v>37.1535229097173</v>
      </c>
      <c r="AC15" s="0" t="n">
        <f aca="false">Sheet1!AA15</f>
        <v>1</v>
      </c>
      <c r="AD15" s="0" t="n">
        <f aca="false">Sheet1!AB15</f>
        <v>41399967481973.1</v>
      </c>
      <c r="AE15" s="0" t="str">
        <f aca="false">VLOOKUP(AF15, ref!$A$1:$B$12,2,1)</f>
        <v>Det Norske Veritas (DnV) - "Fatigue Design of Offshore Steel Structures"  (DnV-RP-C203), Aug 2005.</v>
      </c>
      <c r="AF15" s="0" t="s">
        <v>11</v>
      </c>
    </row>
    <row r="16" customFormat="false" ht="13.8" hidden="false" customHeight="false" outlineLevel="0" collapsed="false">
      <c r="A16" s="0" t="str">
        <f aca="false">Sheet1!B16</f>
        <v>DNV'05/'08/10/11 T</v>
      </c>
      <c r="B16" s="0" t="s">
        <v>8</v>
      </c>
      <c r="C16" s="0" t="n">
        <v>2005</v>
      </c>
      <c r="D16" s="0" t="s">
        <v>25</v>
      </c>
      <c r="E16" s="0" t="s">
        <v>10</v>
      </c>
      <c r="F16" s="0" t="str">
        <f aca="false">B16&amp;" "&amp;C16&amp;" "&amp;D16&amp;" "&amp;H16</f>
        <v>DnV 2005 T Seawater CP</v>
      </c>
      <c r="G16" s="1" t="n">
        <f aca="false">Sheet1!E16</f>
        <v>2</v>
      </c>
      <c r="H16" s="0" t="str">
        <f aca="false">Sheet1!F16</f>
        <v>Seawater CP</v>
      </c>
      <c r="I16" s="0" t="n">
        <f aca="false">Sheet1!G16</f>
        <v>580764417521.311</v>
      </c>
      <c r="J16" s="0" t="n">
        <f aca="false">Sheet1!H16</f>
        <v>11.764</v>
      </c>
      <c r="K16" s="0" t="n">
        <f aca="false">Sheet1!I16</f>
        <v>3</v>
      </c>
      <c r="L16" s="0" t="n">
        <f aca="false">Sheet1!J16</f>
        <v>1000000</v>
      </c>
      <c r="M16" s="0" t="n">
        <f aca="false">Sheet1!K16</f>
        <v>83.4065197408664</v>
      </c>
      <c r="N16" s="0" t="n">
        <f aca="false">Sheet1!L16</f>
        <v>4036453929676050</v>
      </c>
      <c r="O16" s="0" t="n">
        <f aca="false">Sheet1!M16</f>
        <v>0</v>
      </c>
      <c r="P16" s="0" t="n">
        <f aca="false">Sheet1!N16</f>
        <v>5</v>
      </c>
      <c r="Q16" s="0" t="n">
        <f aca="false">Sheet1!O16</f>
        <v>0</v>
      </c>
      <c r="R16" s="0" t="n">
        <f aca="false">Sheet1!P16</f>
        <v>0</v>
      </c>
      <c r="S16" s="0" t="n">
        <f aca="false">Sheet1!Q16</f>
        <v>0</v>
      </c>
      <c r="T16" s="0" t="n">
        <f aca="false">Sheet1!R16</f>
        <v>0</v>
      </c>
      <c r="U16" s="0" t="n">
        <f aca="false">Sheet1!S16</f>
        <v>0</v>
      </c>
      <c r="V16" s="0" t="n">
        <f aca="false">Sheet1!T16</f>
        <v>0</v>
      </c>
      <c r="W16" s="0" t="n">
        <f aca="false">Sheet1!U16</f>
        <v>0</v>
      </c>
      <c r="X16" s="0" t="n">
        <f aca="false">Sheet1!V16</f>
        <v>0</v>
      </c>
      <c r="Y16" s="0" t="n">
        <f aca="false">Sheet1!W16</f>
        <v>10000000</v>
      </c>
      <c r="Z16" s="0" t="n">
        <f aca="false">Sheet1!X16</f>
        <v>52.63</v>
      </c>
      <c r="AA16" s="0" t="n">
        <f aca="false">Sheet1!Y16</f>
        <v>1000</v>
      </c>
      <c r="AB16" s="0" t="n">
        <f aca="false">Sheet1!Z16</f>
        <v>580.764417521311</v>
      </c>
      <c r="AC16" s="0" t="n">
        <f aca="false">Sheet1!AA16</f>
        <v>1</v>
      </c>
      <c r="AD16" s="0" t="n">
        <f aca="false">Sheet1!AB16</f>
        <v>4036453929676050</v>
      </c>
      <c r="AE16" s="0" t="str">
        <f aca="false">VLOOKUP(AF16, ref!$A$1:$B$12,2,1)</f>
        <v>Det Norske Veritas (DnV) - "Fatigue Design of Offshore Steel Structures"  (DnV-RP-C203), Aug 2005.</v>
      </c>
      <c r="AF16" s="0" t="s">
        <v>11</v>
      </c>
    </row>
    <row r="17" customFormat="false" ht="13.8" hidden="false" customHeight="false" outlineLevel="0" collapsed="false">
      <c r="A17" s="0" t="str">
        <f aca="false">Sheet1!B17</f>
        <v>DNV'05/'08/10/11 B1</v>
      </c>
      <c r="B17" s="0" t="s">
        <v>8</v>
      </c>
      <c r="C17" s="0" t="n">
        <v>2005</v>
      </c>
      <c r="D17" s="0" t="s">
        <v>9</v>
      </c>
      <c r="E17" s="0" t="s">
        <v>10</v>
      </c>
      <c r="F17" s="0" t="str">
        <f aca="false">B17&amp;" "&amp;C17&amp;" "&amp;D17&amp;" "&amp;H17</f>
        <v>DnV 2005 B1 In Air</v>
      </c>
      <c r="G17" s="1" t="n">
        <f aca="false">Sheet1!E17</f>
        <v>2</v>
      </c>
      <c r="H17" s="0" t="str">
        <f aca="false">Sheet1!F17</f>
        <v>In Air</v>
      </c>
      <c r="I17" s="0" t="n">
        <f aca="false">Sheet1!G17</f>
        <v>1309181922999410</v>
      </c>
      <c r="J17" s="0" t="n">
        <f aca="false">Sheet1!H17</f>
        <v>15.117</v>
      </c>
      <c r="K17" s="0" t="n">
        <f aca="false">Sheet1!I17</f>
        <v>4</v>
      </c>
      <c r="L17" s="0" t="n">
        <f aca="false">Sheet1!J17</f>
        <v>10000000</v>
      </c>
      <c r="M17" s="0" t="n">
        <f aca="false">Sheet1!K17</f>
        <v>106.954731056616</v>
      </c>
      <c r="N17" s="0" t="n">
        <f aca="false">Sheet1!L17</f>
        <v>1.39958732257262E+017</v>
      </c>
      <c r="O17" s="0" t="n">
        <f aca="false">Sheet1!M17</f>
        <v>0</v>
      </c>
      <c r="P17" s="0" t="n">
        <f aca="false">Sheet1!N17</f>
        <v>5</v>
      </c>
      <c r="Q17" s="0" t="n">
        <f aca="false">Sheet1!O17</f>
        <v>0</v>
      </c>
      <c r="R17" s="0" t="n">
        <f aca="false">Sheet1!P17</f>
        <v>0</v>
      </c>
      <c r="S17" s="0" t="n">
        <f aca="false">Sheet1!Q17</f>
        <v>0</v>
      </c>
      <c r="T17" s="0" t="n">
        <f aca="false">Sheet1!R17</f>
        <v>0</v>
      </c>
      <c r="U17" s="0" t="n">
        <f aca="false">Sheet1!S17</f>
        <v>0</v>
      </c>
      <c r="V17" s="0" t="n">
        <f aca="false">Sheet1!T17</f>
        <v>0</v>
      </c>
      <c r="W17" s="0" t="n">
        <f aca="false">Sheet1!U17</f>
        <v>0</v>
      </c>
      <c r="X17" s="0" t="n">
        <f aca="false">Sheet1!V17</f>
        <v>0</v>
      </c>
      <c r="Y17" s="0" t="n">
        <f aca="false">Sheet1!W17</f>
        <v>10000000</v>
      </c>
      <c r="Z17" s="0" t="n">
        <f aca="false">Sheet1!X17</f>
        <v>106.97</v>
      </c>
      <c r="AA17" s="0" t="n">
        <f aca="false">Sheet1!Y17</f>
        <v>1000</v>
      </c>
      <c r="AB17" s="0" t="n">
        <f aca="false">Sheet1!Z17</f>
        <v>1309.18192299941</v>
      </c>
      <c r="AC17" s="0" t="n">
        <f aca="false">Sheet1!AA17</f>
        <v>1</v>
      </c>
      <c r="AD17" s="0" t="n">
        <f aca="false">Sheet1!AB17</f>
        <v>1.39958732257262E+017</v>
      </c>
      <c r="AE17" s="0" t="str">
        <f aca="false">VLOOKUP(AF17, ref!$A$1:$B$12,2,1)</f>
        <v>Det Norske Veritas (DnV) - "Fatigue Design of Offshore Steel Structures"  (DnV-RP-C203), Aug 2005.</v>
      </c>
      <c r="AF17" s="0" t="s">
        <v>11</v>
      </c>
    </row>
    <row r="18" customFormat="false" ht="13.8" hidden="false" customHeight="false" outlineLevel="0" collapsed="false">
      <c r="A18" s="0" t="str">
        <f aca="false">Sheet1!B18</f>
        <v>DNV'05/'08/10/11 B2</v>
      </c>
      <c r="B18" s="0" t="s">
        <v>8</v>
      </c>
      <c r="C18" s="0" t="n">
        <v>2005</v>
      </c>
      <c r="D18" s="0" t="s">
        <v>12</v>
      </c>
      <c r="E18" s="0" t="s">
        <v>10</v>
      </c>
      <c r="F18" s="0" t="str">
        <f aca="false">B18&amp;" "&amp;C18&amp;" "&amp;D18&amp;" "&amp;H18</f>
        <v>DnV 2005 B2 In Air</v>
      </c>
      <c r="G18" s="1" t="n">
        <f aca="false">Sheet1!E18</f>
        <v>2</v>
      </c>
      <c r="H18" s="0" t="str">
        <f aca="false">Sheet1!F18</f>
        <v>In Air</v>
      </c>
      <c r="I18" s="0" t="n">
        <f aca="false">Sheet1!G18</f>
        <v>767361489361819</v>
      </c>
      <c r="J18" s="0" t="n">
        <f aca="false">Sheet1!H18</f>
        <v>14.885</v>
      </c>
      <c r="K18" s="0" t="n">
        <f aca="false">Sheet1!I18</f>
        <v>4</v>
      </c>
      <c r="L18" s="0" t="n">
        <f aca="false">Sheet1!J18</f>
        <v>10000000</v>
      </c>
      <c r="M18" s="0" t="n">
        <f aca="false">Sheet1!K18</f>
        <v>93.5836543583531</v>
      </c>
      <c r="N18" s="0" t="n">
        <f aca="false">Sheet1!L18</f>
        <v>71779429127136500</v>
      </c>
      <c r="O18" s="0" t="n">
        <f aca="false">Sheet1!M18</f>
        <v>0</v>
      </c>
      <c r="P18" s="0" t="n">
        <f aca="false">Sheet1!N18</f>
        <v>5</v>
      </c>
      <c r="Q18" s="0" t="n">
        <f aca="false">Sheet1!O18</f>
        <v>0</v>
      </c>
      <c r="R18" s="0" t="n">
        <f aca="false">Sheet1!P18</f>
        <v>0</v>
      </c>
      <c r="S18" s="0" t="n">
        <f aca="false">Sheet1!Q18</f>
        <v>0</v>
      </c>
      <c r="T18" s="0" t="n">
        <f aca="false">Sheet1!R18</f>
        <v>0</v>
      </c>
      <c r="U18" s="0" t="n">
        <f aca="false">Sheet1!S18</f>
        <v>0</v>
      </c>
      <c r="V18" s="0" t="n">
        <f aca="false">Sheet1!T18</f>
        <v>0</v>
      </c>
      <c r="W18" s="0" t="n">
        <f aca="false">Sheet1!U18</f>
        <v>0</v>
      </c>
      <c r="X18" s="0" t="n">
        <f aca="false">Sheet1!V18</f>
        <v>0</v>
      </c>
      <c r="Y18" s="0" t="n">
        <f aca="false">Sheet1!W18</f>
        <v>10000000</v>
      </c>
      <c r="Z18" s="0" t="n">
        <f aca="false">Sheet1!X18</f>
        <v>93.59</v>
      </c>
      <c r="AA18" s="0" t="n">
        <f aca="false">Sheet1!Y18</f>
        <v>1000</v>
      </c>
      <c r="AB18" s="0" t="n">
        <f aca="false">Sheet1!Z18</f>
        <v>767.361489361819</v>
      </c>
      <c r="AC18" s="0" t="n">
        <f aca="false">Sheet1!AA18</f>
        <v>1</v>
      </c>
      <c r="AD18" s="0" t="n">
        <f aca="false">Sheet1!AB18</f>
        <v>71779429127136500</v>
      </c>
      <c r="AE18" s="0" t="str">
        <f aca="false">VLOOKUP(AF18, ref!$A$1:$B$12,2,1)</f>
        <v>Det Norske Veritas (DnV) - "Fatigue Design of Offshore Steel Structures"  (DnV-RP-C203), Aug 2005.</v>
      </c>
      <c r="AF18" s="0" t="s">
        <v>11</v>
      </c>
    </row>
    <row r="19" customFormat="false" ht="13.8" hidden="false" customHeight="false" outlineLevel="0" collapsed="false">
      <c r="A19" s="0" t="str">
        <f aca="false">Sheet1!B19</f>
        <v>DNV'05/'08/10/11 C</v>
      </c>
      <c r="B19" s="0" t="s">
        <v>8</v>
      </c>
      <c r="C19" s="0" t="n">
        <v>2005</v>
      </c>
      <c r="D19" s="0" t="s">
        <v>13</v>
      </c>
      <c r="E19" s="0" t="s">
        <v>10</v>
      </c>
      <c r="F19" s="0" t="str">
        <f aca="false">B19&amp;" "&amp;C19&amp;" "&amp;D19&amp;" "&amp;H19</f>
        <v>DnV 2005 C In Air</v>
      </c>
      <c r="G19" s="1" t="n">
        <f aca="false">Sheet1!E19</f>
        <v>2</v>
      </c>
      <c r="H19" s="0" t="str">
        <f aca="false">Sheet1!F19</f>
        <v>In Air</v>
      </c>
      <c r="I19" s="0" t="n">
        <f aca="false">Sheet1!G19</f>
        <v>3908408957924.02</v>
      </c>
      <c r="J19" s="0" t="n">
        <f aca="false">Sheet1!H19</f>
        <v>12.592</v>
      </c>
      <c r="K19" s="0" t="n">
        <f aca="false">Sheet1!I19</f>
        <v>3</v>
      </c>
      <c r="L19" s="0" t="n">
        <f aca="false">Sheet1!J19</f>
        <v>10000000</v>
      </c>
      <c r="M19" s="0" t="n">
        <f aca="false">Sheet1!K19</f>
        <v>73.1139083483419</v>
      </c>
      <c r="N19" s="0" t="n">
        <f aca="false">Sheet1!L19</f>
        <v>20892961308540400</v>
      </c>
      <c r="O19" s="0" t="n">
        <f aca="false">Sheet1!M19</f>
        <v>0</v>
      </c>
      <c r="P19" s="0" t="n">
        <f aca="false">Sheet1!N19</f>
        <v>5</v>
      </c>
      <c r="Q19" s="0" t="n">
        <f aca="false">Sheet1!O19</f>
        <v>0</v>
      </c>
      <c r="R19" s="0" t="n">
        <f aca="false">Sheet1!P19</f>
        <v>0</v>
      </c>
      <c r="S19" s="0" t="n">
        <f aca="false">Sheet1!Q19</f>
        <v>0</v>
      </c>
      <c r="T19" s="0" t="n">
        <f aca="false">Sheet1!R19</f>
        <v>0</v>
      </c>
      <c r="U19" s="0" t="n">
        <f aca="false">Sheet1!S19</f>
        <v>0</v>
      </c>
      <c r="V19" s="0" t="n">
        <f aca="false">Sheet1!T19</f>
        <v>0</v>
      </c>
      <c r="W19" s="0" t="n">
        <f aca="false">Sheet1!U19</f>
        <v>0</v>
      </c>
      <c r="X19" s="0" t="n">
        <f aca="false">Sheet1!V19</f>
        <v>0</v>
      </c>
      <c r="Y19" s="0" t="n">
        <f aca="false">Sheet1!W19</f>
        <v>10000000</v>
      </c>
      <c r="Z19" s="0" t="n">
        <f aca="false">Sheet1!X19</f>
        <v>73.1</v>
      </c>
      <c r="AA19" s="0" t="n">
        <f aca="false">Sheet1!Y19</f>
        <v>1000</v>
      </c>
      <c r="AB19" s="0" t="n">
        <f aca="false">Sheet1!Z19</f>
        <v>3908.40895792402</v>
      </c>
      <c r="AC19" s="0" t="n">
        <f aca="false">Sheet1!AA19</f>
        <v>1</v>
      </c>
      <c r="AD19" s="0" t="n">
        <f aca="false">Sheet1!AB19</f>
        <v>20892961308540400</v>
      </c>
      <c r="AE19" s="0" t="str">
        <f aca="false">VLOOKUP(AF19, ref!$A$1:$B$12,2,1)</f>
        <v>Det Norske Veritas (DnV) - "Fatigue Design of Offshore Steel Structures"  (DnV-RP-C203), Aug 2005.</v>
      </c>
      <c r="AF19" s="0" t="s">
        <v>11</v>
      </c>
    </row>
    <row r="20" customFormat="false" ht="13.8" hidden="false" customHeight="false" outlineLevel="0" collapsed="false">
      <c r="A20" s="0" t="str">
        <f aca="false">Sheet1!B20</f>
        <v>DNV'05/'08/10/11 C1</v>
      </c>
      <c r="B20" s="0" t="s">
        <v>8</v>
      </c>
      <c r="C20" s="0" t="n">
        <v>2005</v>
      </c>
      <c r="D20" s="0" t="s">
        <v>14</v>
      </c>
      <c r="E20" s="0" t="s">
        <v>10</v>
      </c>
      <c r="F20" s="0" t="str">
        <f aca="false">B20&amp;" "&amp;C20&amp;" "&amp;D20&amp;" "&amp;H20</f>
        <v>DnV 2005 C1 In Air</v>
      </c>
      <c r="G20" s="1" t="n">
        <f aca="false">Sheet1!E20</f>
        <v>2</v>
      </c>
      <c r="H20" s="0" t="str">
        <f aca="false">Sheet1!F20</f>
        <v>In Air</v>
      </c>
      <c r="I20" s="0" t="n">
        <f aca="false">Sheet1!G20</f>
        <v>2811900830398.94</v>
      </c>
      <c r="J20" s="0" t="n">
        <f aca="false">Sheet1!H20</f>
        <v>12.449</v>
      </c>
      <c r="K20" s="0" t="n">
        <f aca="false">Sheet1!I20</f>
        <v>3</v>
      </c>
      <c r="L20" s="0" t="n">
        <f aca="false">Sheet1!J20</f>
        <v>10000000</v>
      </c>
      <c r="M20" s="0" t="n">
        <f aca="false">Sheet1!K20</f>
        <v>65.4937714593367</v>
      </c>
      <c r="N20" s="0" t="n">
        <f aca="false">Sheet1!L20</f>
        <v>12050359403718000</v>
      </c>
      <c r="O20" s="0" t="n">
        <f aca="false">Sheet1!M20</f>
        <v>0</v>
      </c>
      <c r="P20" s="0" t="n">
        <f aca="false">Sheet1!N20</f>
        <v>5</v>
      </c>
      <c r="Q20" s="0" t="n">
        <f aca="false">Sheet1!O20</f>
        <v>0</v>
      </c>
      <c r="R20" s="0" t="n">
        <f aca="false">Sheet1!P20</f>
        <v>0</v>
      </c>
      <c r="S20" s="0" t="n">
        <f aca="false">Sheet1!Q20</f>
        <v>0</v>
      </c>
      <c r="T20" s="0" t="n">
        <f aca="false">Sheet1!R20</f>
        <v>0</v>
      </c>
      <c r="U20" s="0" t="n">
        <f aca="false">Sheet1!S20</f>
        <v>0</v>
      </c>
      <c r="V20" s="0" t="n">
        <f aca="false">Sheet1!T20</f>
        <v>0</v>
      </c>
      <c r="W20" s="0" t="n">
        <f aca="false">Sheet1!U20</f>
        <v>0</v>
      </c>
      <c r="X20" s="0" t="n">
        <f aca="false">Sheet1!V20</f>
        <v>0</v>
      </c>
      <c r="Y20" s="0" t="n">
        <f aca="false">Sheet1!W20</f>
        <v>10000000</v>
      </c>
      <c r="Z20" s="0" t="n">
        <f aca="false">Sheet1!X20</f>
        <v>65.5</v>
      </c>
      <c r="AA20" s="0" t="n">
        <f aca="false">Sheet1!Y20</f>
        <v>1000</v>
      </c>
      <c r="AB20" s="0" t="n">
        <f aca="false">Sheet1!Z20</f>
        <v>2811.90083039894</v>
      </c>
      <c r="AC20" s="0" t="n">
        <f aca="false">Sheet1!AA20</f>
        <v>1</v>
      </c>
      <c r="AD20" s="0" t="n">
        <f aca="false">Sheet1!AB20</f>
        <v>12050359403718000</v>
      </c>
      <c r="AE20" s="0" t="str">
        <f aca="false">VLOOKUP(AF20, ref!$A$1:$B$12,2,1)</f>
        <v>Det Norske Veritas (DnV) - "Fatigue Design of Offshore Steel Structures"  (DnV-RP-C203), Aug 2005.</v>
      </c>
      <c r="AF20" s="0" t="s">
        <v>11</v>
      </c>
    </row>
    <row r="21" customFormat="false" ht="13.8" hidden="false" customHeight="false" outlineLevel="0" collapsed="false">
      <c r="A21" s="0" t="str">
        <f aca="false">Sheet1!B21</f>
        <v>DNV'05/'08/10/11 C2</v>
      </c>
      <c r="B21" s="0" t="s">
        <v>8</v>
      </c>
      <c r="C21" s="0" t="n">
        <v>2005</v>
      </c>
      <c r="D21" s="0" t="s">
        <v>15</v>
      </c>
      <c r="E21" s="0" t="s">
        <v>10</v>
      </c>
      <c r="F21" s="0" t="str">
        <f aca="false">B21&amp;" "&amp;C21&amp;" "&amp;D21&amp;" "&amp;H21</f>
        <v>DnV 2005 C2 In Air</v>
      </c>
      <c r="G21" s="1" t="n">
        <f aca="false">Sheet1!E21</f>
        <v>2</v>
      </c>
      <c r="H21" s="0" t="str">
        <f aca="false">Sheet1!F21</f>
        <v>In Air</v>
      </c>
      <c r="I21" s="0" t="n">
        <f aca="false">Sheet1!G21</f>
        <v>1999861869632.75</v>
      </c>
      <c r="J21" s="0" t="n">
        <f aca="false">Sheet1!H21</f>
        <v>12.301</v>
      </c>
      <c r="K21" s="0" t="n">
        <f aca="false">Sheet1!I21</f>
        <v>3</v>
      </c>
      <c r="L21" s="0" t="n">
        <f aca="false">Sheet1!J21</f>
        <v>10000000</v>
      </c>
      <c r="M21" s="0" t="n">
        <f aca="false">Sheet1!K21</f>
        <v>58.4790084144482</v>
      </c>
      <c r="N21" s="0" t="n">
        <f aca="false">Sheet1!L21</f>
        <v>6839116472814310</v>
      </c>
      <c r="O21" s="0" t="n">
        <f aca="false">Sheet1!M21</f>
        <v>0</v>
      </c>
      <c r="P21" s="0" t="n">
        <f aca="false">Sheet1!N21</f>
        <v>5</v>
      </c>
      <c r="Q21" s="0" t="n">
        <f aca="false">Sheet1!O21</f>
        <v>0</v>
      </c>
      <c r="R21" s="0" t="n">
        <f aca="false">Sheet1!P21</f>
        <v>0</v>
      </c>
      <c r="S21" s="0" t="n">
        <f aca="false">Sheet1!Q21</f>
        <v>0</v>
      </c>
      <c r="T21" s="0" t="n">
        <f aca="false">Sheet1!R21</f>
        <v>0</v>
      </c>
      <c r="U21" s="0" t="n">
        <f aca="false">Sheet1!S21</f>
        <v>0</v>
      </c>
      <c r="V21" s="0" t="n">
        <f aca="false">Sheet1!T21</f>
        <v>0</v>
      </c>
      <c r="W21" s="0" t="n">
        <f aca="false">Sheet1!U21</f>
        <v>0</v>
      </c>
      <c r="X21" s="0" t="n">
        <f aca="false">Sheet1!V21</f>
        <v>0</v>
      </c>
      <c r="Y21" s="0" t="n">
        <f aca="false">Sheet1!W21</f>
        <v>10000000</v>
      </c>
      <c r="Z21" s="0" t="n">
        <f aca="false">Sheet1!X21</f>
        <v>58.48</v>
      </c>
      <c r="AA21" s="0" t="n">
        <f aca="false">Sheet1!Y21</f>
        <v>1000</v>
      </c>
      <c r="AB21" s="0" t="n">
        <f aca="false">Sheet1!Z21</f>
        <v>1999.86186963275</v>
      </c>
      <c r="AC21" s="0" t="n">
        <f aca="false">Sheet1!AA21</f>
        <v>1</v>
      </c>
      <c r="AD21" s="0" t="n">
        <f aca="false">Sheet1!AB21</f>
        <v>6839116472814310</v>
      </c>
      <c r="AE21" s="0" t="str">
        <f aca="false">VLOOKUP(AF21, ref!$A$1:$B$12,2,1)</f>
        <v>Det Norske Veritas (DnV) - "Fatigue Design of Offshore Steel Structures"  (DnV-RP-C203), Aug 2005.</v>
      </c>
      <c r="AF21" s="0" t="s">
        <v>11</v>
      </c>
    </row>
    <row r="22" customFormat="false" ht="13.8" hidden="false" customHeight="false" outlineLevel="0" collapsed="false">
      <c r="A22" s="0" t="str">
        <f aca="false">Sheet1!B22</f>
        <v>DNV'05/'08/10/11 D</v>
      </c>
      <c r="B22" s="0" t="s">
        <v>8</v>
      </c>
      <c r="C22" s="0" t="n">
        <v>2005</v>
      </c>
      <c r="D22" s="0" t="s">
        <v>16</v>
      </c>
      <c r="E22" s="0" t="s">
        <v>10</v>
      </c>
      <c r="F22" s="0" t="str">
        <f aca="false">B22&amp;" "&amp;C22&amp;" "&amp;D22&amp;" "&amp;H22</f>
        <v>DnV 2005 D In Air</v>
      </c>
      <c r="G22" s="1" t="n">
        <f aca="false">Sheet1!E22</f>
        <v>2</v>
      </c>
      <c r="H22" s="0" t="str">
        <f aca="false">Sheet1!F22</f>
        <v>In Air</v>
      </c>
      <c r="I22" s="0" t="n">
        <f aca="false">Sheet1!G22</f>
        <v>1458814260275.35</v>
      </c>
      <c r="J22" s="0" t="n">
        <f aca="false">Sheet1!H22</f>
        <v>12.164</v>
      </c>
      <c r="K22" s="0" t="n">
        <f aca="false">Sheet1!I22</f>
        <v>3</v>
      </c>
      <c r="L22" s="0" t="n">
        <f aca="false">Sheet1!J22</f>
        <v>10000000</v>
      </c>
      <c r="M22" s="0" t="n">
        <f aca="false">Sheet1!K22</f>
        <v>52.6259562080319</v>
      </c>
      <c r="N22" s="0" t="n">
        <f aca="false">Sheet1!L22</f>
        <v>4036453929676050</v>
      </c>
      <c r="O22" s="0" t="n">
        <f aca="false">Sheet1!M22</f>
        <v>0</v>
      </c>
      <c r="P22" s="0" t="n">
        <f aca="false">Sheet1!N22</f>
        <v>5</v>
      </c>
      <c r="Q22" s="0" t="n">
        <f aca="false">Sheet1!O22</f>
        <v>0</v>
      </c>
      <c r="R22" s="0" t="n">
        <f aca="false">Sheet1!P22</f>
        <v>0</v>
      </c>
      <c r="S22" s="0" t="n">
        <f aca="false">Sheet1!Q22</f>
        <v>0</v>
      </c>
      <c r="T22" s="0" t="n">
        <f aca="false">Sheet1!R22</f>
        <v>0</v>
      </c>
      <c r="U22" s="0" t="n">
        <f aca="false">Sheet1!S22</f>
        <v>0</v>
      </c>
      <c r="V22" s="0" t="n">
        <f aca="false">Sheet1!T22</f>
        <v>0</v>
      </c>
      <c r="W22" s="0" t="n">
        <f aca="false">Sheet1!U22</f>
        <v>0</v>
      </c>
      <c r="X22" s="0" t="n">
        <f aca="false">Sheet1!V22</f>
        <v>0</v>
      </c>
      <c r="Y22" s="0" t="n">
        <f aca="false">Sheet1!W22</f>
        <v>10000000</v>
      </c>
      <c r="Z22" s="0" t="n">
        <f aca="false">Sheet1!X22</f>
        <v>52.63</v>
      </c>
      <c r="AA22" s="0" t="n">
        <f aca="false">Sheet1!Y22</f>
        <v>1000</v>
      </c>
      <c r="AB22" s="0" t="n">
        <f aca="false">Sheet1!Z22</f>
        <v>1458.81426027535</v>
      </c>
      <c r="AC22" s="0" t="n">
        <f aca="false">Sheet1!AA22</f>
        <v>1</v>
      </c>
      <c r="AD22" s="0" t="n">
        <f aca="false">Sheet1!AB22</f>
        <v>4036453929676050</v>
      </c>
      <c r="AE22" s="0" t="str">
        <f aca="false">VLOOKUP(AF22, ref!$A$1:$B$12,2,1)</f>
        <v>Det Norske Veritas (DnV) - "Fatigue Design of Offshore Steel Structures"  (DnV-RP-C203), Aug 2005.</v>
      </c>
      <c r="AF22" s="0" t="s">
        <v>11</v>
      </c>
    </row>
    <row r="23" customFormat="false" ht="13.8" hidden="false" customHeight="false" outlineLevel="0" collapsed="false">
      <c r="A23" s="0" t="str">
        <f aca="false">Sheet1!B23</f>
        <v>DNV'05/'08/10/11 E</v>
      </c>
      <c r="B23" s="0" t="s">
        <v>8</v>
      </c>
      <c r="C23" s="0" t="n">
        <v>2005</v>
      </c>
      <c r="D23" s="0" t="s">
        <v>17</v>
      </c>
      <c r="E23" s="0" t="s">
        <v>10</v>
      </c>
      <c r="F23" s="0" t="str">
        <f aca="false">B23&amp;" "&amp;C23&amp;" "&amp;D23&amp;" "&amp;H23</f>
        <v>DnV 2005 E In Air</v>
      </c>
      <c r="G23" s="1" t="n">
        <f aca="false">Sheet1!E23</f>
        <v>2</v>
      </c>
      <c r="H23" s="0" t="str">
        <f aca="false">Sheet1!F23</f>
        <v>In Air</v>
      </c>
      <c r="I23" s="0" t="n">
        <f aca="false">Sheet1!G23</f>
        <v>1023292992280.75</v>
      </c>
      <c r="J23" s="0" t="n">
        <f aca="false">Sheet1!H23</f>
        <v>12.01</v>
      </c>
      <c r="K23" s="0" t="n">
        <f aca="false">Sheet1!I23</f>
        <v>3</v>
      </c>
      <c r="L23" s="0" t="n">
        <f aca="false">Sheet1!J23</f>
        <v>10000000</v>
      </c>
      <c r="M23" s="0" t="n">
        <f aca="false">Sheet1!K23</f>
        <v>46.7735141287198</v>
      </c>
      <c r="N23" s="0" t="n">
        <f aca="false">Sheet1!L23</f>
        <v>2238721138568340</v>
      </c>
      <c r="O23" s="0" t="n">
        <f aca="false">Sheet1!M23</f>
        <v>0</v>
      </c>
      <c r="P23" s="0" t="n">
        <f aca="false">Sheet1!N23</f>
        <v>5</v>
      </c>
      <c r="Q23" s="0" t="n">
        <f aca="false">Sheet1!O23</f>
        <v>0</v>
      </c>
      <c r="R23" s="0" t="n">
        <f aca="false">Sheet1!P23</f>
        <v>0</v>
      </c>
      <c r="S23" s="0" t="n">
        <f aca="false">Sheet1!Q23</f>
        <v>0</v>
      </c>
      <c r="T23" s="0" t="n">
        <f aca="false">Sheet1!R23</f>
        <v>0</v>
      </c>
      <c r="U23" s="0" t="n">
        <f aca="false">Sheet1!S23</f>
        <v>0</v>
      </c>
      <c r="V23" s="0" t="n">
        <f aca="false">Sheet1!T23</f>
        <v>0</v>
      </c>
      <c r="W23" s="0" t="n">
        <f aca="false">Sheet1!U23</f>
        <v>0</v>
      </c>
      <c r="X23" s="0" t="n">
        <f aca="false">Sheet1!V23</f>
        <v>0</v>
      </c>
      <c r="Y23" s="0" t="n">
        <f aca="false">Sheet1!W23</f>
        <v>10000000</v>
      </c>
      <c r="Z23" s="0" t="n">
        <f aca="false">Sheet1!X23</f>
        <v>46.78</v>
      </c>
      <c r="AA23" s="0" t="n">
        <f aca="false">Sheet1!Y23</f>
        <v>1000</v>
      </c>
      <c r="AB23" s="0" t="n">
        <f aca="false">Sheet1!Z23</f>
        <v>1023.29299228075</v>
      </c>
      <c r="AC23" s="0" t="n">
        <f aca="false">Sheet1!AA23</f>
        <v>1</v>
      </c>
      <c r="AD23" s="0" t="n">
        <f aca="false">Sheet1!AB23</f>
        <v>2238721138568340</v>
      </c>
      <c r="AE23" s="0" t="str">
        <f aca="false">VLOOKUP(AF23, ref!$A$1:$B$12,2,1)</f>
        <v>Det Norske Veritas (DnV) - "Fatigue Design of Offshore Steel Structures"  (DnV-RP-C203), Aug 2005.</v>
      </c>
      <c r="AF23" s="0" t="s">
        <v>11</v>
      </c>
    </row>
    <row r="24" customFormat="false" ht="13.8" hidden="false" customHeight="false" outlineLevel="0" collapsed="false">
      <c r="A24" s="0" t="str">
        <f aca="false">Sheet1!B24</f>
        <v>DNV'05/'08/10/11 F</v>
      </c>
      <c r="B24" s="0" t="s">
        <v>8</v>
      </c>
      <c r="C24" s="0" t="n">
        <v>2005</v>
      </c>
      <c r="D24" s="0" t="s">
        <v>18</v>
      </c>
      <c r="E24" s="0" t="s">
        <v>10</v>
      </c>
      <c r="F24" s="0" t="str">
        <f aca="false">B24&amp;" "&amp;C24&amp;" "&amp;D24&amp;" "&amp;H24</f>
        <v>DnV 2005 F In Air</v>
      </c>
      <c r="G24" s="1" t="n">
        <f aca="false">Sheet1!E24</f>
        <v>2</v>
      </c>
      <c r="H24" s="0" t="str">
        <f aca="false">Sheet1!F24</f>
        <v>In Air</v>
      </c>
      <c r="I24" s="0" t="n">
        <f aca="false">Sheet1!G24</f>
        <v>716143410212.903</v>
      </c>
      <c r="J24" s="0" t="n">
        <f aca="false">Sheet1!H24</f>
        <v>11.855</v>
      </c>
      <c r="K24" s="0" t="n">
        <f aca="false">Sheet1!I24</f>
        <v>3</v>
      </c>
      <c r="L24" s="0" t="n">
        <f aca="false">Sheet1!J24</f>
        <v>10000000</v>
      </c>
      <c r="M24" s="0" t="n">
        <f aca="false">Sheet1!K24</f>
        <v>41.5145180040569</v>
      </c>
      <c r="N24" s="0" t="n">
        <f aca="false">Sheet1!L24</f>
        <v>1233104833228910</v>
      </c>
      <c r="O24" s="0" t="n">
        <f aca="false">Sheet1!M24</f>
        <v>0</v>
      </c>
      <c r="P24" s="0" t="n">
        <f aca="false">Sheet1!N24</f>
        <v>5</v>
      </c>
      <c r="Q24" s="0" t="n">
        <f aca="false">Sheet1!O24</f>
        <v>0</v>
      </c>
      <c r="R24" s="0" t="n">
        <f aca="false">Sheet1!P24</f>
        <v>0</v>
      </c>
      <c r="S24" s="0" t="n">
        <f aca="false">Sheet1!Q24</f>
        <v>0</v>
      </c>
      <c r="T24" s="0" t="n">
        <f aca="false">Sheet1!R24</f>
        <v>0</v>
      </c>
      <c r="U24" s="0" t="n">
        <f aca="false">Sheet1!S24</f>
        <v>0</v>
      </c>
      <c r="V24" s="0" t="n">
        <f aca="false">Sheet1!T24</f>
        <v>0</v>
      </c>
      <c r="W24" s="0" t="n">
        <f aca="false">Sheet1!U24</f>
        <v>0</v>
      </c>
      <c r="X24" s="0" t="n">
        <f aca="false">Sheet1!V24</f>
        <v>0</v>
      </c>
      <c r="Y24" s="0" t="n">
        <f aca="false">Sheet1!W24</f>
        <v>10000000</v>
      </c>
      <c r="Z24" s="0" t="n">
        <f aca="false">Sheet1!X24</f>
        <v>41.52</v>
      </c>
      <c r="AA24" s="0" t="n">
        <f aca="false">Sheet1!Y24</f>
        <v>1000</v>
      </c>
      <c r="AB24" s="0" t="n">
        <f aca="false">Sheet1!Z24</f>
        <v>716.143410212903</v>
      </c>
      <c r="AC24" s="0" t="n">
        <f aca="false">Sheet1!AA24</f>
        <v>1</v>
      </c>
      <c r="AD24" s="0" t="n">
        <f aca="false">Sheet1!AB24</f>
        <v>1233104833228910</v>
      </c>
      <c r="AE24" s="0" t="str">
        <f aca="false">VLOOKUP(AF24, ref!$A$1:$B$12,2,1)</f>
        <v>Det Norske Veritas (DnV) - "Fatigue Design of Offshore Steel Structures"  (DnV-RP-C203), Aug 2005.</v>
      </c>
      <c r="AF24" s="0" t="s">
        <v>11</v>
      </c>
    </row>
    <row r="25" customFormat="false" ht="13.8" hidden="false" customHeight="false" outlineLevel="0" collapsed="false">
      <c r="A25" s="0" t="str">
        <f aca="false">Sheet1!B25</f>
        <v>DNV'05/'08/10/11 F1</v>
      </c>
      <c r="B25" s="0" t="s">
        <v>8</v>
      </c>
      <c r="C25" s="0" t="n">
        <v>2005</v>
      </c>
      <c r="D25" s="0" t="s">
        <v>19</v>
      </c>
      <c r="E25" s="0" t="s">
        <v>10</v>
      </c>
      <c r="F25" s="0" t="str">
        <f aca="false">B25&amp;" "&amp;C25&amp;" "&amp;D25&amp;" "&amp;H25</f>
        <v>DnV 2005 F1 In Air</v>
      </c>
      <c r="G25" s="1" t="n">
        <f aca="false">Sheet1!E25</f>
        <v>2</v>
      </c>
      <c r="H25" s="0" t="str">
        <f aca="false">Sheet1!F25</f>
        <v>In Air</v>
      </c>
      <c r="I25" s="0" t="n">
        <f aca="false">Sheet1!G25</f>
        <v>500034534976.978</v>
      </c>
      <c r="J25" s="0" t="n">
        <f aca="false">Sheet1!H25</f>
        <v>11.699</v>
      </c>
      <c r="K25" s="0" t="n">
        <f aca="false">Sheet1!I25</f>
        <v>3</v>
      </c>
      <c r="L25" s="0" t="n">
        <f aca="false">Sheet1!J25</f>
        <v>10000000</v>
      </c>
      <c r="M25" s="0" t="n">
        <f aca="false">Sheet1!K25</f>
        <v>36.8468189147868</v>
      </c>
      <c r="N25" s="0" t="n">
        <f aca="false">Sheet1!L25</f>
        <v>679203632617186</v>
      </c>
      <c r="O25" s="0" t="n">
        <f aca="false">Sheet1!M25</f>
        <v>0</v>
      </c>
      <c r="P25" s="0" t="n">
        <f aca="false">Sheet1!N25</f>
        <v>5</v>
      </c>
      <c r="Q25" s="0" t="n">
        <f aca="false">Sheet1!O25</f>
        <v>0</v>
      </c>
      <c r="R25" s="0" t="n">
        <f aca="false">Sheet1!P25</f>
        <v>0</v>
      </c>
      <c r="S25" s="0" t="n">
        <f aca="false">Sheet1!Q25</f>
        <v>0</v>
      </c>
      <c r="T25" s="0" t="n">
        <f aca="false">Sheet1!R25</f>
        <v>0</v>
      </c>
      <c r="U25" s="0" t="n">
        <f aca="false">Sheet1!S25</f>
        <v>0</v>
      </c>
      <c r="V25" s="0" t="n">
        <f aca="false">Sheet1!T25</f>
        <v>0</v>
      </c>
      <c r="W25" s="0" t="n">
        <f aca="false">Sheet1!U25</f>
        <v>0</v>
      </c>
      <c r="X25" s="0" t="n">
        <f aca="false">Sheet1!V25</f>
        <v>0</v>
      </c>
      <c r="Y25" s="0" t="n">
        <f aca="false">Sheet1!W25</f>
        <v>10000000</v>
      </c>
      <c r="Z25" s="0" t="n">
        <f aca="false">Sheet1!X25</f>
        <v>36.84</v>
      </c>
      <c r="AA25" s="0" t="n">
        <f aca="false">Sheet1!Y25</f>
        <v>1000</v>
      </c>
      <c r="AB25" s="0" t="n">
        <f aca="false">Sheet1!Z25</f>
        <v>500.034534976978</v>
      </c>
      <c r="AC25" s="0" t="n">
        <f aca="false">Sheet1!AA25</f>
        <v>1</v>
      </c>
      <c r="AD25" s="0" t="n">
        <f aca="false">Sheet1!AB25</f>
        <v>679203632617186</v>
      </c>
      <c r="AE25" s="0" t="str">
        <f aca="false">VLOOKUP(AF25, ref!$A$1:$B$12,2,1)</f>
        <v>Det Norske Veritas (DnV) - "Fatigue Design of Offshore Steel Structures"  (DnV-RP-C203), Aug 2005.</v>
      </c>
      <c r="AF25" s="0" t="s">
        <v>11</v>
      </c>
    </row>
    <row r="26" customFormat="false" ht="13.8" hidden="false" customHeight="false" outlineLevel="0" collapsed="false">
      <c r="A26" s="0" t="str">
        <f aca="false">Sheet1!B26</f>
        <v>DNV'05/'08/10/11 F3</v>
      </c>
      <c r="B26" s="0" t="s">
        <v>8</v>
      </c>
      <c r="C26" s="0" t="n">
        <v>2005</v>
      </c>
      <c r="D26" s="0" t="s">
        <v>20</v>
      </c>
      <c r="E26" s="0" t="s">
        <v>10</v>
      </c>
      <c r="F26" s="0" t="str">
        <f aca="false">B26&amp;" "&amp;C26&amp;" "&amp;D26&amp;" "&amp;H26</f>
        <v>DnV 2005 F3 In Air</v>
      </c>
      <c r="G26" s="1" t="n">
        <f aca="false">Sheet1!E26</f>
        <v>2</v>
      </c>
      <c r="H26" s="0" t="str">
        <f aca="false">Sheet1!F26</f>
        <v>In Air</v>
      </c>
      <c r="I26" s="0" t="n">
        <f aca="false">Sheet1!G26</f>
        <v>351560440528.298</v>
      </c>
      <c r="J26" s="0" t="n">
        <f aca="false">Sheet1!H26</f>
        <v>11.546</v>
      </c>
      <c r="K26" s="0" t="n">
        <f aca="false">Sheet1!I26</f>
        <v>3</v>
      </c>
      <c r="L26" s="0" t="n">
        <f aca="false">Sheet1!J26</f>
        <v>10000000</v>
      </c>
      <c r="M26" s="0" t="n">
        <f aca="false">Sheet1!K26</f>
        <v>32.7491475555579</v>
      </c>
      <c r="N26" s="0" t="n">
        <f aca="false">Sheet1!L26</f>
        <v>376703798983909</v>
      </c>
      <c r="O26" s="0" t="n">
        <f aca="false">Sheet1!M26</f>
        <v>0</v>
      </c>
      <c r="P26" s="0" t="n">
        <f aca="false">Sheet1!N26</f>
        <v>5</v>
      </c>
      <c r="Q26" s="0" t="n">
        <f aca="false">Sheet1!O26</f>
        <v>0</v>
      </c>
      <c r="R26" s="0" t="n">
        <f aca="false">Sheet1!P26</f>
        <v>0</v>
      </c>
      <c r="S26" s="0" t="n">
        <f aca="false">Sheet1!Q26</f>
        <v>0</v>
      </c>
      <c r="T26" s="0" t="n">
        <f aca="false">Sheet1!R26</f>
        <v>0</v>
      </c>
      <c r="U26" s="0" t="n">
        <f aca="false">Sheet1!S26</f>
        <v>0</v>
      </c>
      <c r="V26" s="0" t="n">
        <f aca="false">Sheet1!T26</f>
        <v>0</v>
      </c>
      <c r="W26" s="0" t="n">
        <f aca="false">Sheet1!U26</f>
        <v>0</v>
      </c>
      <c r="X26" s="0" t="n">
        <f aca="false">Sheet1!V26</f>
        <v>0</v>
      </c>
      <c r="Y26" s="0" t="n">
        <f aca="false">Sheet1!W26</f>
        <v>10000000</v>
      </c>
      <c r="Z26" s="0" t="n">
        <f aca="false">Sheet1!X26</f>
        <v>32.75</v>
      </c>
      <c r="AA26" s="0" t="n">
        <f aca="false">Sheet1!Y26</f>
        <v>1000</v>
      </c>
      <c r="AB26" s="0" t="n">
        <f aca="false">Sheet1!Z26</f>
        <v>351.560440528298</v>
      </c>
      <c r="AC26" s="0" t="n">
        <f aca="false">Sheet1!AA26</f>
        <v>1</v>
      </c>
      <c r="AD26" s="0" t="n">
        <f aca="false">Sheet1!AB26</f>
        <v>376703798983909</v>
      </c>
      <c r="AE26" s="0" t="str">
        <f aca="false">VLOOKUP(AF26, ref!$A$1:$B$12,2,1)</f>
        <v>Det Norske Veritas (DnV) - "Fatigue Design of Offshore Steel Structures"  (DnV-RP-C203), Aug 2005.</v>
      </c>
      <c r="AF26" s="0" t="s">
        <v>11</v>
      </c>
    </row>
    <row r="27" customFormat="false" ht="13.8" hidden="false" customHeight="false" outlineLevel="0" collapsed="false">
      <c r="A27" s="0" t="str">
        <f aca="false">Sheet1!B27</f>
        <v>DNV'05/'08/10/11 G</v>
      </c>
      <c r="B27" s="0" t="s">
        <v>8</v>
      </c>
      <c r="C27" s="0" t="n">
        <v>2005</v>
      </c>
      <c r="D27" s="0" t="s">
        <v>21</v>
      </c>
      <c r="E27" s="0" t="s">
        <v>10</v>
      </c>
      <c r="F27" s="0" t="str">
        <f aca="false">B27&amp;" "&amp;C27&amp;" "&amp;D27&amp;" "&amp;H27</f>
        <v>DnV 2005 G In Air</v>
      </c>
      <c r="G27" s="1" t="n">
        <f aca="false">Sheet1!E27</f>
        <v>2</v>
      </c>
      <c r="H27" s="0" t="str">
        <f aca="false">Sheet1!F27</f>
        <v>In Air</v>
      </c>
      <c r="I27" s="0" t="n">
        <f aca="false">Sheet1!G27</f>
        <v>250034536169.643</v>
      </c>
      <c r="J27" s="0" t="n">
        <f aca="false">Sheet1!H27</f>
        <v>11.398</v>
      </c>
      <c r="K27" s="0" t="n">
        <f aca="false">Sheet1!I27</f>
        <v>3</v>
      </c>
      <c r="L27" s="0" t="n">
        <f aca="false">Sheet1!J27</f>
        <v>10000000</v>
      </c>
      <c r="M27" s="0" t="n">
        <f aca="false">Sheet1!K27</f>
        <v>29.2415237784334</v>
      </c>
      <c r="N27" s="0" t="n">
        <f aca="false">Sheet1!L27</f>
        <v>213796208950223</v>
      </c>
      <c r="O27" s="0" t="n">
        <f aca="false">Sheet1!M27</f>
        <v>0</v>
      </c>
      <c r="P27" s="0" t="n">
        <f aca="false">Sheet1!N27</f>
        <v>5</v>
      </c>
      <c r="Q27" s="0" t="n">
        <f aca="false">Sheet1!O27</f>
        <v>0</v>
      </c>
      <c r="R27" s="0" t="n">
        <f aca="false">Sheet1!P27</f>
        <v>0</v>
      </c>
      <c r="S27" s="0" t="n">
        <f aca="false">Sheet1!Q27</f>
        <v>0</v>
      </c>
      <c r="T27" s="0" t="n">
        <f aca="false">Sheet1!R27</f>
        <v>0</v>
      </c>
      <c r="U27" s="0" t="n">
        <f aca="false">Sheet1!S27</f>
        <v>0</v>
      </c>
      <c r="V27" s="0" t="n">
        <f aca="false">Sheet1!T27</f>
        <v>0</v>
      </c>
      <c r="W27" s="0" t="n">
        <f aca="false">Sheet1!U27</f>
        <v>0</v>
      </c>
      <c r="X27" s="0" t="n">
        <f aca="false">Sheet1!V27</f>
        <v>0</v>
      </c>
      <c r="Y27" s="0" t="n">
        <f aca="false">Sheet1!W27</f>
        <v>10000000</v>
      </c>
      <c r="Z27" s="0" t="n">
        <f aca="false">Sheet1!X27</f>
        <v>29.24</v>
      </c>
      <c r="AA27" s="0" t="n">
        <f aca="false">Sheet1!Y27</f>
        <v>1000</v>
      </c>
      <c r="AB27" s="0" t="n">
        <f aca="false">Sheet1!Z27</f>
        <v>250.034536169643</v>
      </c>
      <c r="AC27" s="0" t="n">
        <f aca="false">Sheet1!AA27</f>
        <v>1</v>
      </c>
      <c r="AD27" s="0" t="n">
        <f aca="false">Sheet1!AB27</f>
        <v>213796208950223</v>
      </c>
      <c r="AE27" s="0" t="str">
        <f aca="false">VLOOKUP(AF27, ref!$A$1:$B$12,2,1)</f>
        <v>Det Norske Veritas (DnV) - "Fatigue Design of Offshore Steel Structures"  (DnV-RP-C203), Aug 2005.</v>
      </c>
      <c r="AF27" s="0" t="s">
        <v>11</v>
      </c>
    </row>
    <row r="28" customFormat="false" ht="13.8" hidden="false" customHeight="false" outlineLevel="0" collapsed="false">
      <c r="A28" s="0" t="str">
        <f aca="false">Sheet1!B28</f>
        <v>DNV'05/'08/10/11 W1</v>
      </c>
      <c r="B28" s="0" t="s">
        <v>8</v>
      </c>
      <c r="C28" s="0" t="n">
        <v>2005</v>
      </c>
      <c r="D28" s="0" t="s">
        <v>22</v>
      </c>
      <c r="E28" s="0" t="s">
        <v>10</v>
      </c>
      <c r="F28" s="0" t="str">
        <f aca="false">B28&amp;" "&amp;C28&amp;" "&amp;D28&amp;" "&amp;H28</f>
        <v>DnV 2005 W1 In Air</v>
      </c>
      <c r="G28" s="1" t="n">
        <f aca="false">Sheet1!E28</f>
        <v>2</v>
      </c>
      <c r="H28" s="0" t="str">
        <f aca="false">Sheet1!F28</f>
        <v>In Air</v>
      </c>
      <c r="I28" s="0" t="n">
        <f aca="false">Sheet1!G28</f>
        <v>182389570231.964</v>
      </c>
      <c r="J28" s="0" t="n">
        <f aca="false">Sheet1!H28</f>
        <v>11.261</v>
      </c>
      <c r="K28" s="0" t="n">
        <f aca="false">Sheet1!I28</f>
        <v>3</v>
      </c>
      <c r="L28" s="0" t="n">
        <f aca="false">Sheet1!J28</f>
        <v>10000000</v>
      </c>
      <c r="M28" s="0" t="n">
        <f aca="false">Sheet1!K28</f>
        <v>26.314795540202</v>
      </c>
      <c r="N28" s="0" t="n">
        <f aca="false">Sheet1!L28</f>
        <v>126182753459067</v>
      </c>
      <c r="O28" s="0" t="n">
        <f aca="false">Sheet1!M28</f>
        <v>0</v>
      </c>
      <c r="P28" s="0" t="n">
        <f aca="false">Sheet1!N28</f>
        <v>5</v>
      </c>
      <c r="Q28" s="0" t="n">
        <f aca="false">Sheet1!O28</f>
        <v>0</v>
      </c>
      <c r="R28" s="0" t="n">
        <f aca="false">Sheet1!P28</f>
        <v>0</v>
      </c>
      <c r="S28" s="0" t="n">
        <f aca="false">Sheet1!Q28</f>
        <v>0</v>
      </c>
      <c r="T28" s="0" t="n">
        <f aca="false">Sheet1!R28</f>
        <v>0</v>
      </c>
      <c r="U28" s="0" t="n">
        <f aca="false">Sheet1!S28</f>
        <v>0</v>
      </c>
      <c r="V28" s="0" t="n">
        <f aca="false">Sheet1!T28</f>
        <v>0</v>
      </c>
      <c r="W28" s="0" t="n">
        <f aca="false">Sheet1!U28</f>
        <v>0</v>
      </c>
      <c r="X28" s="0" t="n">
        <f aca="false">Sheet1!V28</f>
        <v>0</v>
      </c>
      <c r="Y28" s="0" t="n">
        <f aca="false">Sheet1!W28</f>
        <v>10000000</v>
      </c>
      <c r="Z28" s="0" t="n">
        <f aca="false">Sheet1!X28</f>
        <v>26.32</v>
      </c>
      <c r="AA28" s="0" t="n">
        <f aca="false">Sheet1!Y28</f>
        <v>1000</v>
      </c>
      <c r="AB28" s="0" t="n">
        <f aca="false">Sheet1!Z28</f>
        <v>182.389570231964</v>
      </c>
      <c r="AC28" s="0" t="n">
        <f aca="false">Sheet1!AA28</f>
        <v>1</v>
      </c>
      <c r="AD28" s="0" t="n">
        <f aca="false">Sheet1!AB28</f>
        <v>126182753459067</v>
      </c>
      <c r="AE28" s="0" t="str">
        <f aca="false">VLOOKUP(AF28, ref!$A$1:$B$12,2,1)</f>
        <v>Det Norske Veritas (DnV) - "Fatigue Design of Offshore Steel Structures"  (DnV-RP-C203), Aug 2005.</v>
      </c>
      <c r="AF28" s="0" t="s">
        <v>11</v>
      </c>
    </row>
    <row r="29" customFormat="false" ht="13.8" hidden="false" customHeight="false" outlineLevel="0" collapsed="false">
      <c r="A29" s="0" t="str">
        <f aca="false">Sheet1!B29</f>
        <v>DNV'05/'08/10/11 W2</v>
      </c>
      <c r="B29" s="0" t="s">
        <v>8</v>
      </c>
      <c r="C29" s="0" t="n">
        <v>2005</v>
      </c>
      <c r="D29" s="0" t="s">
        <v>23</v>
      </c>
      <c r="E29" s="0" t="s">
        <v>10</v>
      </c>
      <c r="F29" s="0" t="str">
        <f aca="false">B29&amp;" "&amp;C29&amp;" "&amp;D29&amp;" "&amp;H29</f>
        <v>DnV 2005 W2 In Air</v>
      </c>
      <c r="G29" s="1" t="n">
        <f aca="false">Sheet1!E29</f>
        <v>2</v>
      </c>
      <c r="H29" s="0" t="str">
        <f aca="false">Sheet1!F29</f>
        <v>In Air</v>
      </c>
      <c r="I29" s="0" t="n">
        <f aca="false">Sheet1!G29</f>
        <v>127938130415.752</v>
      </c>
      <c r="J29" s="0" t="n">
        <f aca="false">Sheet1!H29</f>
        <v>11.107</v>
      </c>
      <c r="K29" s="0" t="n">
        <f aca="false">Sheet1!I29</f>
        <v>3</v>
      </c>
      <c r="L29" s="0" t="n">
        <f aca="false">Sheet1!J29</f>
        <v>10000000</v>
      </c>
      <c r="M29" s="0" t="n">
        <f aca="false">Sheet1!K29</f>
        <v>23.3883723865936</v>
      </c>
      <c r="N29" s="0" t="n">
        <f aca="false">Sheet1!L29</f>
        <v>69984199600227.5</v>
      </c>
      <c r="O29" s="0" t="n">
        <f aca="false">Sheet1!M29</f>
        <v>0</v>
      </c>
      <c r="P29" s="0" t="n">
        <f aca="false">Sheet1!N29</f>
        <v>5</v>
      </c>
      <c r="Q29" s="0" t="n">
        <f aca="false">Sheet1!O29</f>
        <v>0</v>
      </c>
      <c r="R29" s="0" t="n">
        <f aca="false">Sheet1!P29</f>
        <v>0</v>
      </c>
      <c r="S29" s="0" t="n">
        <f aca="false">Sheet1!Q29</f>
        <v>0</v>
      </c>
      <c r="T29" s="0" t="n">
        <f aca="false">Sheet1!R29</f>
        <v>0</v>
      </c>
      <c r="U29" s="0" t="n">
        <f aca="false">Sheet1!S29</f>
        <v>0</v>
      </c>
      <c r="V29" s="0" t="n">
        <f aca="false">Sheet1!T29</f>
        <v>0</v>
      </c>
      <c r="W29" s="0" t="n">
        <f aca="false">Sheet1!U29</f>
        <v>0</v>
      </c>
      <c r="X29" s="0" t="n">
        <f aca="false">Sheet1!V29</f>
        <v>0</v>
      </c>
      <c r="Y29" s="0" t="n">
        <f aca="false">Sheet1!W29</f>
        <v>10000000</v>
      </c>
      <c r="Z29" s="0" t="n">
        <f aca="false">Sheet1!X29</f>
        <v>23.39</v>
      </c>
      <c r="AA29" s="0" t="n">
        <f aca="false">Sheet1!Y29</f>
        <v>1000</v>
      </c>
      <c r="AB29" s="0" t="n">
        <f aca="false">Sheet1!Z29</f>
        <v>127.938130415752</v>
      </c>
      <c r="AC29" s="0" t="n">
        <f aca="false">Sheet1!AA29</f>
        <v>1</v>
      </c>
      <c r="AD29" s="0" t="n">
        <f aca="false">Sheet1!AB29</f>
        <v>69984199600227.5</v>
      </c>
      <c r="AE29" s="0" t="str">
        <f aca="false">VLOOKUP(AF29, ref!$A$1:$B$12,2,1)</f>
        <v>Det Norske Veritas (DnV) - "Fatigue Design of Offshore Steel Structures"  (DnV-RP-C203), Aug 2005.</v>
      </c>
      <c r="AF29" s="0" t="s">
        <v>11</v>
      </c>
    </row>
    <row r="30" customFormat="false" ht="13.8" hidden="false" customHeight="false" outlineLevel="0" collapsed="false">
      <c r="A30" s="0" t="str">
        <f aca="false">Sheet1!B30</f>
        <v>DNV'05/'08/10/11 W3</v>
      </c>
      <c r="B30" s="0" t="s">
        <v>8</v>
      </c>
      <c r="C30" s="0" t="n">
        <v>2005</v>
      </c>
      <c r="D30" s="0" t="s">
        <v>24</v>
      </c>
      <c r="E30" s="0" t="s">
        <v>10</v>
      </c>
      <c r="F30" s="0" t="str">
        <f aca="false">B30&amp;" "&amp;C30&amp;" "&amp;D30&amp;" "&amp;H30</f>
        <v>DnV 2005 W3 In Air</v>
      </c>
      <c r="G30" s="1" t="n">
        <f aca="false">Sheet1!E30</f>
        <v>2</v>
      </c>
      <c r="H30" s="0" t="str">
        <f aca="false">Sheet1!F30</f>
        <v>In Air</v>
      </c>
      <c r="I30" s="0" t="n">
        <f aca="false">Sheet1!G30</f>
        <v>93325430079.6992</v>
      </c>
      <c r="J30" s="0" t="n">
        <f aca="false">Sheet1!H30</f>
        <v>10.97</v>
      </c>
      <c r="K30" s="0" t="n">
        <f aca="false">Sheet1!I30</f>
        <v>3</v>
      </c>
      <c r="L30" s="0" t="n">
        <f aca="false">Sheet1!J30</f>
        <v>10000000</v>
      </c>
      <c r="M30" s="0" t="n">
        <f aca="false">Sheet1!K30</f>
        <v>21.0571698391176</v>
      </c>
      <c r="N30" s="0" t="n">
        <f aca="false">Sheet1!L30</f>
        <v>41399967481973.1</v>
      </c>
      <c r="O30" s="0" t="n">
        <f aca="false">Sheet1!M30</f>
        <v>0</v>
      </c>
      <c r="P30" s="0" t="n">
        <f aca="false">Sheet1!N30</f>
        <v>5</v>
      </c>
      <c r="Q30" s="0" t="n">
        <f aca="false">Sheet1!O30</f>
        <v>0</v>
      </c>
      <c r="R30" s="0" t="n">
        <f aca="false">Sheet1!P30</f>
        <v>0</v>
      </c>
      <c r="S30" s="0" t="n">
        <f aca="false">Sheet1!Q30</f>
        <v>0</v>
      </c>
      <c r="T30" s="0" t="n">
        <f aca="false">Sheet1!R30</f>
        <v>0</v>
      </c>
      <c r="U30" s="0" t="n">
        <f aca="false">Sheet1!S30</f>
        <v>0</v>
      </c>
      <c r="V30" s="0" t="n">
        <f aca="false">Sheet1!T30</f>
        <v>0</v>
      </c>
      <c r="W30" s="0" t="n">
        <f aca="false">Sheet1!U30</f>
        <v>0</v>
      </c>
      <c r="X30" s="0" t="n">
        <f aca="false">Sheet1!V30</f>
        <v>0</v>
      </c>
      <c r="Y30" s="0" t="n">
        <f aca="false">Sheet1!W30</f>
        <v>10000000</v>
      </c>
      <c r="Z30" s="0" t="n">
        <f aca="false">Sheet1!X30</f>
        <v>21.05</v>
      </c>
      <c r="AA30" s="0" t="n">
        <f aca="false">Sheet1!Y30</f>
        <v>1000</v>
      </c>
      <c r="AB30" s="0" t="n">
        <f aca="false">Sheet1!Z30</f>
        <v>93.3254300796992</v>
      </c>
      <c r="AC30" s="0" t="n">
        <f aca="false">Sheet1!AA30</f>
        <v>1</v>
      </c>
      <c r="AD30" s="0" t="n">
        <f aca="false">Sheet1!AB30</f>
        <v>41399967481973.1</v>
      </c>
      <c r="AE30" s="0" t="str">
        <f aca="false">VLOOKUP(AF30, ref!$A$1:$B$12,2,1)</f>
        <v>Det Norske Veritas (DnV) - "Fatigue Design of Offshore Steel Structures"  (DnV-RP-C203), Aug 2005.</v>
      </c>
      <c r="AF30" s="0" t="s">
        <v>11</v>
      </c>
    </row>
    <row r="31" customFormat="false" ht="13.8" hidden="false" customHeight="false" outlineLevel="0" collapsed="false">
      <c r="A31" s="0" t="str">
        <f aca="false">Sheet1!B31</f>
        <v>DNV'05/'08/10/11 T</v>
      </c>
      <c r="B31" s="0" t="s">
        <v>8</v>
      </c>
      <c r="C31" s="0" t="n">
        <v>2005</v>
      </c>
      <c r="D31" s="0" t="s">
        <v>25</v>
      </c>
      <c r="E31" s="0" t="s">
        <v>10</v>
      </c>
      <c r="F31" s="0" t="str">
        <f aca="false">B31&amp;" "&amp;C31&amp;" "&amp;D31&amp;" "&amp;H31</f>
        <v>DnV 2005 T In Air</v>
      </c>
      <c r="G31" s="1" t="n">
        <f aca="false">Sheet1!E31</f>
        <v>2</v>
      </c>
      <c r="H31" s="0" t="str">
        <f aca="false">Sheet1!F31</f>
        <v>In Air</v>
      </c>
      <c r="I31" s="0" t="n">
        <f aca="false">Sheet1!G31</f>
        <v>1458814260275.35</v>
      </c>
      <c r="J31" s="0" t="n">
        <f aca="false">Sheet1!H31</f>
        <v>12.164</v>
      </c>
      <c r="K31" s="0" t="n">
        <f aca="false">Sheet1!I31</f>
        <v>3</v>
      </c>
      <c r="L31" s="0" t="n">
        <f aca="false">Sheet1!J31</f>
        <v>10000000</v>
      </c>
      <c r="M31" s="0" t="n">
        <f aca="false">Sheet1!K31</f>
        <v>52.6259562080319</v>
      </c>
      <c r="N31" s="0" t="n">
        <f aca="false">Sheet1!L31</f>
        <v>4036453929676050</v>
      </c>
      <c r="O31" s="0" t="n">
        <f aca="false">Sheet1!M31</f>
        <v>0</v>
      </c>
      <c r="P31" s="0" t="n">
        <f aca="false">Sheet1!N31</f>
        <v>5</v>
      </c>
      <c r="Q31" s="0" t="n">
        <f aca="false">Sheet1!O31</f>
        <v>0</v>
      </c>
      <c r="R31" s="0" t="n">
        <f aca="false">Sheet1!P31</f>
        <v>0</v>
      </c>
      <c r="S31" s="0" t="n">
        <f aca="false">Sheet1!Q31</f>
        <v>0</v>
      </c>
      <c r="T31" s="0" t="n">
        <f aca="false">Sheet1!R31</f>
        <v>0</v>
      </c>
      <c r="U31" s="0" t="n">
        <f aca="false">Sheet1!S31</f>
        <v>0</v>
      </c>
      <c r="V31" s="0" t="n">
        <f aca="false">Sheet1!T31</f>
        <v>0</v>
      </c>
      <c r="W31" s="0" t="n">
        <f aca="false">Sheet1!U31</f>
        <v>0</v>
      </c>
      <c r="X31" s="0" t="n">
        <f aca="false">Sheet1!V31</f>
        <v>0</v>
      </c>
      <c r="Y31" s="0" t="n">
        <f aca="false">Sheet1!W31</f>
        <v>10000000</v>
      </c>
      <c r="Z31" s="0" t="n">
        <f aca="false">Sheet1!X31</f>
        <v>52.63</v>
      </c>
      <c r="AA31" s="0" t="n">
        <f aca="false">Sheet1!Y31</f>
        <v>1000</v>
      </c>
      <c r="AB31" s="0" t="n">
        <f aca="false">Sheet1!Z31</f>
        <v>1458.81426027535</v>
      </c>
      <c r="AC31" s="0" t="n">
        <f aca="false">Sheet1!AA31</f>
        <v>1</v>
      </c>
      <c r="AD31" s="0" t="n">
        <f aca="false">Sheet1!AB31</f>
        <v>4036453929676050</v>
      </c>
      <c r="AE31" s="0" t="str">
        <f aca="false">VLOOKUP(AF31, ref!$A$1:$B$12,2,1)</f>
        <v>Det Norske Veritas (DnV) - "Fatigue Design of Offshore Steel Structures"  (DnV-RP-C203), Aug 2005.</v>
      </c>
      <c r="AF31" s="0" t="s">
        <v>11</v>
      </c>
    </row>
    <row r="32" customFormat="false" ht="13.8" hidden="false" customHeight="false" outlineLevel="0" collapsed="false">
      <c r="B32" s="0" t="str">
        <f aca="false">B2</f>
        <v>DnV</v>
      </c>
      <c r="C32" s="2" t="n">
        <v>2008</v>
      </c>
      <c r="D32" s="0" t="str">
        <f aca="false">D2</f>
        <v>B1</v>
      </c>
      <c r="E32" s="0" t="str">
        <f aca="false">E2</f>
        <v>Carbon Steel</v>
      </c>
      <c r="F32" s="0" t="str">
        <f aca="false">B32&amp;" "&amp;C32&amp;" "&amp;D32&amp;" "&amp;H32</f>
        <v>DnV 2008 B1 Seawater CP</v>
      </c>
      <c r="G32" s="1" t="n">
        <f aca="false">G2</f>
        <v>2</v>
      </c>
      <c r="H32" s="0" t="str">
        <f aca="false">H2</f>
        <v>Seawater CP</v>
      </c>
      <c r="I32" s="0" t="n">
        <f aca="false">I2</f>
        <v>826037949577178</v>
      </c>
      <c r="J32" s="0" t="n">
        <f aca="false">J2</f>
        <v>14.917</v>
      </c>
      <c r="K32" s="0" t="n">
        <f aca="false">K2</f>
        <v>4</v>
      </c>
      <c r="L32" s="0" t="n">
        <f aca="false">L2</f>
        <v>1000000</v>
      </c>
      <c r="M32" s="0" t="n">
        <f aca="false">M2</f>
        <v>169.51182515314</v>
      </c>
      <c r="N32" s="0" t="n">
        <f aca="false">N2</f>
        <v>1.39958732257262E+017</v>
      </c>
      <c r="O32" s="0" t="n">
        <f aca="false">O2</f>
        <v>0</v>
      </c>
      <c r="P32" s="0" t="n">
        <f aca="false">P2</f>
        <v>5</v>
      </c>
      <c r="Q32" s="0" t="n">
        <f aca="false">Q2</f>
        <v>0</v>
      </c>
      <c r="R32" s="0" t="n">
        <f aca="false">R2</f>
        <v>0</v>
      </c>
      <c r="S32" s="0" t="n">
        <f aca="false">S2</f>
        <v>0</v>
      </c>
      <c r="T32" s="0" t="n">
        <f aca="false">T2</f>
        <v>0</v>
      </c>
      <c r="U32" s="0" t="n">
        <f aca="false">U2</f>
        <v>0</v>
      </c>
      <c r="V32" s="0" t="n">
        <f aca="false">V2</f>
        <v>0</v>
      </c>
      <c r="W32" s="0" t="n">
        <f aca="false">W2</f>
        <v>0</v>
      </c>
      <c r="X32" s="0" t="n">
        <f aca="false">X2</f>
        <v>0</v>
      </c>
      <c r="Y32" s="0" t="n">
        <f aca="false">Y2</f>
        <v>10000000</v>
      </c>
      <c r="Z32" s="0" t="n">
        <f aca="false">Z2</f>
        <v>106.97</v>
      </c>
      <c r="AA32" s="0" t="n">
        <f aca="false">AA2</f>
        <v>1000</v>
      </c>
      <c r="AB32" s="0" t="n">
        <f aca="false">AB2</f>
        <v>826.037949577178</v>
      </c>
      <c r="AC32" s="0" t="n">
        <f aca="false">AC2</f>
        <v>1</v>
      </c>
      <c r="AD32" s="0" t="n">
        <f aca="false">AD2</f>
        <v>1.39958732257262E+017</v>
      </c>
      <c r="AE32" s="0" t="str">
        <f aca="false">VLOOKUP(AF32, ref!$A$1:$B$12,2,1)</f>
        <v>Det Norske Veritas (DnV) - "Fatigue Design of Offshore Steel Structures"  (DnV-RP-C203), Apr 2008.</v>
      </c>
      <c r="AF32" s="0" t="s">
        <v>26</v>
      </c>
    </row>
    <row r="33" customFormat="false" ht="13.8" hidden="false" customHeight="false" outlineLevel="0" collapsed="false">
      <c r="B33" s="0" t="str">
        <f aca="false">B3</f>
        <v>DnV</v>
      </c>
      <c r="C33" s="2" t="n">
        <f aca="false">C32</f>
        <v>2008</v>
      </c>
      <c r="D33" s="0" t="str">
        <f aca="false">D3</f>
        <v>B2</v>
      </c>
      <c r="E33" s="0" t="str">
        <f aca="false">E3</f>
        <v>Carbon Steel</v>
      </c>
      <c r="F33" s="0" t="str">
        <f aca="false">B33&amp;" "&amp;C33&amp;" "&amp;D33&amp;" "&amp;H33</f>
        <v>DnV 2008 B2 Seawater CP</v>
      </c>
      <c r="G33" s="1" t="n">
        <f aca="false">G3</f>
        <v>2</v>
      </c>
      <c r="H33" s="0" t="str">
        <f aca="false">H3</f>
        <v>Seawater CP</v>
      </c>
      <c r="I33" s="0" t="n">
        <f aca="false">I3</f>
        <v>484172367584100</v>
      </c>
      <c r="J33" s="0" t="n">
        <f aca="false">J3</f>
        <v>14.685</v>
      </c>
      <c r="K33" s="0" t="n">
        <f aca="false">K3</f>
        <v>4</v>
      </c>
      <c r="L33" s="0" t="n">
        <f aca="false">L3</f>
        <v>1000000</v>
      </c>
      <c r="M33" s="0" t="n">
        <f aca="false">M3</f>
        <v>148.320096718188</v>
      </c>
      <c r="N33" s="0" t="n">
        <f aca="false">N3</f>
        <v>71779429127136500</v>
      </c>
      <c r="O33" s="0" t="n">
        <f aca="false">O3</f>
        <v>0</v>
      </c>
      <c r="P33" s="0" t="n">
        <f aca="false">P3</f>
        <v>5</v>
      </c>
      <c r="Q33" s="0" t="n">
        <f aca="false">Q3</f>
        <v>0</v>
      </c>
      <c r="R33" s="0" t="n">
        <f aca="false">R3</f>
        <v>0</v>
      </c>
      <c r="S33" s="0" t="n">
        <f aca="false">S3</f>
        <v>0</v>
      </c>
      <c r="T33" s="0" t="n">
        <f aca="false">T3</f>
        <v>0</v>
      </c>
      <c r="U33" s="0" t="n">
        <f aca="false">U3</f>
        <v>0</v>
      </c>
      <c r="V33" s="0" t="n">
        <f aca="false">V3</f>
        <v>0</v>
      </c>
      <c r="W33" s="0" t="n">
        <f aca="false">W3</f>
        <v>0</v>
      </c>
      <c r="X33" s="0" t="n">
        <f aca="false">X3</f>
        <v>0</v>
      </c>
      <c r="Y33" s="0" t="n">
        <f aca="false">Y3</f>
        <v>10000000</v>
      </c>
      <c r="Z33" s="0" t="n">
        <f aca="false">Z3</f>
        <v>93.59</v>
      </c>
      <c r="AA33" s="0" t="n">
        <f aca="false">AA3</f>
        <v>1000</v>
      </c>
      <c r="AB33" s="0" t="n">
        <f aca="false">AB3</f>
        <v>484.1723675841</v>
      </c>
      <c r="AC33" s="0" t="n">
        <f aca="false">AC3</f>
        <v>1</v>
      </c>
      <c r="AD33" s="0" t="n">
        <f aca="false">AD3</f>
        <v>71779429127136500</v>
      </c>
      <c r="AE33" s="0" t="str">
        <f aca="false">VLOOKUP(AF33, ref!$A$1:$B$12,2,1)</f>
        <v>Det Norske Veritas (DnV) - "Fatigue Design of Offshore Steel Structures"  (DnV-RP-C203), Apr 2008.</v>
      </c>
      <c r="AF33" s="0" t="s">
        <v>26</v>
      </c>
    </row>
    <row r="34" customFormat="false" ht="13.8" hidden="false" customHeight="false" outlineLevel="0" collapsed="false">
      <c r="B34" s="0" t="str">
        <f aca="false">B4</f>
        <v>DnV</v>
      </c>
      <c r="C34" s="2" t="n">
        <f aca="false">C33</f>
        <v>2008</v>
      </c>
      <c r="D34" s="0" t="str">
        <f aca="false">D4</f>
        <v>C</v>
      </c>
      <c r="E34" s="0" t="str">
        <f aca="false">E4</f>
        <v>Carbon Steel</v>
      </c>
      <c r="F34" s="0" t="str">
        <f aca="false">B34&amp;" "&amp;C34&amp;" "&amp;D34&amp;" "&amp;H34</f>
        <v>DnV 2008 C Seawater CP</v>
      </c>
      <c r="G34" s="1" t="n">
        <f aca="false">G4</f>
        <v>2</v>
      </c>
      <c r="H34" s="0" t="str">
        <f aca="false">H4</f>
        <v>Seawater CP</v>
      </c>
      <c r="I34" s="0" t="n">
        <f aca="false">I4</f>
        <v>1555965631605.08</v>
      </c>
      <c r="J34" s="0" t="n">
        <f aca="false">J4</f>
        <v>12.192</v>
      </c>
      <c r="K34" s="0" t="n">
        <f aca="false">K4</f>
        <v>3</v>
      </c>
      <c r="L34" s="0" t="n">
        <f aca="false">L4</f>
        <v>1000000</v>
      </c>
      <c r="M34" s="0" t="n">
        <f aca="false">M4</f>
        <v>115.877735615513</v>
      </c>
      <c r="N34" s="0" t="n">
        <f aca="false">N4</f>
        <v>20892961308540400</v>
      </c>
      <c r="O34" s="0" t="n">
        <f aca="false">O4</f>
        <v>0</v>
      </c>
      <c r="P34" s="0" t="n">
        <f aca="false">P4</f>
        <v>5</v>
      </c>
      <c r="Q34" s="0" t="n">
        <f aca="false">Q4</f>
        <v>0</v>
      </c>
      <c r="R34" s="0" t="n">
        <f aca="false">R4</f>
        <v>0</v>
      </c>
      <c r="S34" s="0" t="n">
        <f aca="false">S4</f>
        <v>0</v>
      </c>
      <c r="T34" s="0" t="n">
        <f aca="false">T4</f>
        <v>0</v>
      </c>
      <c r="U34" s="0" t="n">
        <f aca="false">U4</f>
        <v>0</v>
      </c>
      <c r="V34" s="0" t="n">
        <f aca="false">V4</f>
        <v>0</v>
      </c>
      <c r="W34" s="0" t="n">
        <f aca="false">W4</f>
        <v>0</v>
      </c>
      <c r="X34" s="0" t="n">
        <f aca="false">X4</f>
        <v>0</v>
      </c>
      <c r="Y34" s="0" t="n">
        <f aca="false">Y4</f>
        <v>10000000</v>
      </c>
      <c r="Z34" s="0" t="n">
        <f aca="false">Z4</f>
        <v>73.1</v>
      </c>
      <c r="AA34" s="0" t="n">
        <f aca="false">AA4</f>
        <v>1000</v>
      </c>
      <c r="AB34" s="0" t="n">
        <f aca="false">AB4</f>
        <v>1555.96563160508</v>
      </c>
      <c r="AC34" s="0" t="n">
        <f aca="false">AC4</f>
        <v>1</v>
      </c>
      <c r="AD34" s="0" t="n">
        <f aca="false">AD4</f>
        <v>20892961308540400</v>
      </c>
      <c r="AE34" s="0" t="str">
        <f aca="false">VLOOKUP(AF34, ref!$A$1:$B$12,2,1)</f>
        <v>Det Norske Veritas (DnV) - "Fatigue Design of Offshore Steel Structures"  (DnV-RP-C203), Apr 2008.</v>
      </c>
      <c r="AF34" s="0" t="s">
        <v>26</v>
      </c>
    </row>
    <row r="35" customFormat="false" ht="13.8" hidden="false" customHeight="false" outlineLevel="0" collapsed="false">
      <c r="B35" s="0" t="str">
        <f aca="false">B5</f>
        <v>DnV</v>
      </c>
      <c r="C35" s="2" t="n">
        <f aca="false">C34</f>
        <v>2008</v>
      </c>
      <c r="D35" s="0" t="str">
        <f aca="false">D5</f>
        <v>C1</v>
      </c>
      <c r="E35" s="0" t="str">
        <f aca="false">E5</f>
        <v>Carbon Steel</v>
      </c>
      <c r="F35" s="0" t="str">
        <f aca="false">B35&amp;" "&amp;C35&amp;" "&amp;D35&amp;" "&amp;H35</f>
        <v>DnV 2008 C1 Seawater CP</v>
      </c>
      <c r="G35" s="1" t="n">
        <f aca="false">G5</f>
        <v>2</v>
      </c>
      <c r="H35" s="0" t="str">
        <f aca="false">H5</f>
        <v>Seawater CP</v>
      </c>
      <c r="I35" s="0" t="n">
        <f aca="false">I5</f>
        <v>1119437883467.15</v>
      </c>
      <c r="J35" s="0" t="n">
        <f aca="false">J5</f>
        <v>12.049</v>
      </c>
      <c r="K35" s="0" t="n">
        <f aca="false">K5</f>
        <v>3</v>
      </c>
      <c r="L35" s="0" t="n">
        <f aca="false">L5</f>
        <v>1000000</v>
      </c>
      <c r="M35" s="0" t="n">
        <f aca="false">M5</f>
        <v>103.800632534507</v>
      </c>
      <c r="N35" s="0" t="n">
        <f aca="false">N5</f>
        <v>12050359403718000</v>
      </c>
      <c r="O35" s="0" t="n">
        <f aca="false">O5</f>
        <v>0</v>
      </c>
      <c r="P35" s="0" t="n">
        <f aca="false">P5</f>
        <v>5</v>
      </c>
      <c r="Q35" s="0" t="n">
        <f aca="false">Q5</f>
        <v>0</v>
      </c>
      <c r="R35" s="0" t="n">
        <f aca="false">R5</f>
        <v>0</v>
      </c>
      <c r="S35" s="0" t="n">
        <f aca="false">S5</f>
        <v>0</v>
      </c>
      <c r="T35" s="0" t="n">
        <f aca="false">T5</f>
        <v>0</v>
      </c>
      <c r="U35" s="0" t="n">
        <f aca="false">U5</f>
        <v>0</v>
      </c>
      <c r="V35" s="0" t="n">
        <f aca="false">V5</f>
        <v>0</v>
      </c>
      <c r="W35" s="0" t="n">
        <f aca="false">W5</f>
        <v>0</v>
      </c>
      <c r="X35" s="0" t="n">
        <f aca="false">X5</f>
        <v>0</v>
      </c>
      <c r="Y35" s="0" t="n">
        <f aca="false">Y5</f>
        <v>10000000</v>
      </c>
      <c r="Z35" s="0" t="n">
        <f aca="false">Z5</f>
        <v>65.5</v>
      </c>
      <c r="AA35" s="0" t="n">
        <f aca="false">AA5</f>
        <v>1000</v>
      </c>
      <c r="AB35" s="0" t="n">
        <f aca="false">AB5</f>
        <v>1119.43788346715</v>
      </c>
      <c r="AC35" s="0" t="n">
        <f aca="false">AC5</f>
        <v>1</v>
      </c>
      <c r="AD35" s="0" t="n">
        <f aca="false">AD5</f>
        <v>12050359403718000</v>
      </c>
      <c r="AE35" s="0" t="str">
        <f aca="false">VLOOKUP(AF35, ref!$A$1:$B$12,2,1)</f>
        <v>Det Norske Veritas (DnV) - "Fatigue Design of Offshore Steel Structures"  (DnV-RP-C203), Apr 2008.</v>
      </c>
      <c r="AF35" s="0" t="s">
        <v>26</v>
      </c>
    </row>
    <row r="36" customFormat="false" ht="13.8" hidden="false" customHeight="false" outlineLevel="0" collapsed="false">
      <c r="B36" s="0" t="str">
        <f aca="false">B6</f>
        <v>DnV</v>
      </c>
      <c r="C36" s="2" t="n">
        <f aca="false">C35</f>
        <v>2008</v>
      </c>
      <c r="D36" s="0" t="str">
        <f aca="false">D6</f>
        <v>C2</v>
      </c>
      <c r="E36" s="0" t="str">
        <f aca="false">E6</f>
        <v>Carbon Steel</v>
      </c>
      <c r="F36" s="0" t="str">
        <f aca="false">B36&amp;" "&amp;C36&amp;" "&amp;D36&amp;" "&amp;H36</f>
        <v>DnV 2008 C2 Seawater CP</v>
      </c>
      <c r="G36" s="1" t="n">
        <f aca="false">G6</f>
        <v>2</v>
      </c>
      <c r="H36" s="0" t="str">
        <f aca="false">H6</f>
        <v>Seawater CP</v>
      </c>
      <c r="I36" s="0" t="n">
        <f aca="false">I6</f>
        <v>796159350417.318</v>
      </c>
      <c r="J36" s="0" t="n">
        <f aca="false">J6</f>
        <v>11.901</v>
      </c>
      <c r="K36" s="0" t="n">
        <f aca="false">K6</f>
        <v>3</v>
      </c>
      <c r="L36" s="0" t="n">
        <f aca="false">L6</f>
        <v>1000000</v>
      </c>
      <c r="M36" s="0" t="n">
        <f aca="false">M6</f>
        <v>92.6829823379351</v>
      </c>
      <c r="N36" s="0" t="n">
        <f aca="false">N6</f>
        <v>6839116472814310</v>
      </c>
      <c r="O36" s="0" t="n">
        <f aca="false">O6</f>
        <v>0</v>
      </c>
      <c r="P36" s="0" t="n">
        <f aca="false">P6</f>
        <v>5</v>
      </c>
      <c r="Q36" s="0" t="n">
        <f aca="false">Q6</f>
        <v>0</v>
      </c>
      <c r="R36" s="0" t="n">
        <f aca="false">R6</f>
        <v>0</v>
      </c>
      <c r="S36" s="0" t="n">
        <f aca="false">S6</f>
        <v>0</v>
      </c>
      <c r="T36" s="0" t="n">
        <f aca="false">T6</f>
        <v>0</v>
      </c>
      <c r="U36" s="0" t="n">
        <f aca="false">U6</f>
        <v>0</v>
      </c>
      <c r="V36" s="0" t="n">
        <f aca="false">V6</f>
        <v>0</v>
      </c>
      <c r="W36" s="0" t="n">
        <f aca="false">W6</f>
        <v>0</v>
      </c>
      <c r="X36" s="0" t="n">
        <f aca="false">X6</f>
        <v>0</v>
      </c>
      <c r="Y36" s="0" t="n">
        <f aca="false">Y6</f>
        <v>10000000</v>
      </c>
      <c r="Z36" s="0" t="n">
        <f aca="false">Z6</f>
        <v>58.48</v>
      </c>
      <c r="AA36" s="0" t="n">
        <f aca="false">AA6</f>
        <v>1000</v>
      </c>
      <c r="AB36" s="0" t="n">
        <f aca="false">AB6</f>
        <v>796.159350417318</v>
      </c>
      <c r="AC36" s="0" t="n">
        <f aca="false">AC6</f>
        <v>1</v>
      </c>
      <c r="AD36" s="0" t="n">
        <f aca="false">AD6</f>
        <v>6839116472814310</v>
      </c>
      <c r="AE36" s="0" t="str">
        <f aca="false">VLOOKUP(AF36, ref!$A$1:$B$12,2,1)</f>
        <v>Det Norske Veritas (DnV) - "Fatigue Design of Offshore Steel Structures"  (DnV-RP-C203), Apr 2008.</v>
      </c>
      <c r="AF36" s="0" t="s">
        <v>26</v>
      </c>
    </row>
    <row r="37" customFormat="false" ht="13.8" hidden="false" customHeight="false" outlineLevel="0" collapsed="false">
      <c r="B37" s="0" t="str">
        <f aca="false">B7</f>
        <v>DnV</v>
      </c>
      <c r="C37" s="2" t="n">
        <f aca="false">C36</f>
        <v>2008</v>
      </c>
      <c r="D37" s="0" t="str">
        <f aca="false">D7</f>
        <v>D</v>
      </c>
      <c r="E37" s="0" t="str">
        <f aca="false">E7</f>
        <v>Carbon Steel</v>
      </c>
      <c r="F37" s="0" t="str">
        <f aca="false">B37&amp;" "&amp;C37&amp;" "&amp;D37&amp;" "&amp;H37</f>
        <v>DnV 2008 D Seawater CP</v>
      </c>
      <c r="G37" s="1" t="n">
        <f aca="false">G7</f>
        <v>2</v>
      </c>
      <c r="H37" s="0" t="str">
        <f aca="false">H7</f>
        <v>Seawater CP</v>
      </c>
      <c r="I37" s="0" t="n">
        <f aca="false">I7</f>
        <v>580764417521.311</v>
      </c>
      <c r="J37" s="0" t="n">
        <f aca="false">J7</f>
        <v>11.764</v>
      </c>
      <c r="K37" s="0" t="n">
        <f aca="false">K7</f>
        <v>3</v>
      </c>
      <c r="L37" s="0" t="n">
        <f aca="false">L7</f>
        <v>1000000</v>
      </c>
      <c r="M37" s="0" t="n">
        <f aca="false">M7</f>
        <v>83.4065197408664</v>
      </c>
      <c r="N37" s="0" t="n">
        <f aca="false">N7</f>
        <v>4036453929676050</v>
      </c>
      <c r="O37" s="0" t="n">
        <f aca="false">O7</f>
        <v>0</v>
      </c>
      <c r="P37" s="0" t="n">
        <f aca="false">P7</f>
        <v>5</v>
      </c>
      <c r="Q37" s="0" t="n">
        <f aca="false">Q7</f>
        <v>0</v>
      </c>
      <c r="R37" s="0" t="n">
        <f aca="false">R7</f>
        <v>0</v>
      </c>
      <c r="S37" s="0" t="n">
        <f aca="false">S7</f>
        <v>0</v>
      </c>
      <c r="T37" s="0" t="n">
        <f aca="false">T7</f>
        <v>0</v>
      </c>
      <c r="U37" s="0" t="n">
        <f aca="false">U7</f>
        <v>0</v>
      </c>
      <c r="V37" s="0" t="n">
        <f aca="false">V7</f>
        <v>0</v>
      </c>
      <c r="W37" s="0" t="n">
        <f aca="false">W7</f>
        <v>0</v>
      </c>
      <c r="X37" s="0" t="n">
        <f aca="false">X7</f>
        <v>0</v>
      </c>
      <c r="Y37" s="0" t="n">
        <f aca="false">Y7</f>
        <v>10000000</v>
      </c>
      <c r="Z37" s="0" t="n">
        <f aca="false">Z7</f>
        <v>52.63</v>
      </c>
      <c r="AA37" s="0" t="n">
        <f aca="false">AA7</f>
        <v>1000</v>
      </c>
      <c r="AB37" s="0" t="n">
        <f aca="false">AB7</f>
        <v>580.764417521311</v>
      </c>
      <c r="AC37" s="0" t="n">
        <f aca="false">AC7</f>
        <v>1</v>
      </c>
      <c r="AD37" s="0" t="n">
        <f aca="false">AD7</f>
        <v>4036453929676050</v>
      </c>
      <c r="AE37" s="0" t="str">
        <f aca="false">VLOOKUP(AF37, ref!$A$1:$B$12,2,1)</f>
        <v>Det Norske Veritas (DnV) - "Fatigue Design of Offshore Steel Structures"  (DnV-RP-C203), Apr 2008.</v>
      </c>
      <c r="AF37" s="0" t="s">
        <v>26</v>
      </c>
    </row>
    <row r="38" customFormat="false" ht="13.8" hidden="false" customHeight="false" outlineLevel="0" collapsed="false">
      <c r="B38" s="0" t="str">
        <f aca="false">B8</f>
        <v>DnV</v>
      </c>
      <c r="C38" s="2" t="n">
        <f aca="false">C37</f>
        <v>2008</v>
      </c>
      <c r="D38" s="0" t="str">
        <f aca="false">D8</f>
        <v>E</v>
      </c>
      <c r="E38" s="0" t="str">
        <f aca="false">E8</f>
        <v>Carbon Steel</v>
      </c>
      <c r="F38" s="0" t="str">
        <f aca="false">B38&amp;" "&amp;C38&amp;" "&amp;D38&amp;" "&amp;H38</f>
        <v>DnV 2008 E Seawater CP</v>
      </c>
      <c r="G38" s="1" t="n">
        <f aca="false">G8</f>
        <v>2</v>
      </c>
      <c r="H38" s="0" t="str">
        <f aca="false">H8</f>
        <v>Seawater CP</v>
      </c>
      <c r="I38" s="0" t="n">
        <f aca="false">I8</f>
        <v>407380277804.112</v>
      </c>
      <c r="J38" s="0" t="n">
        <f aca="false">J8</f>
        <v>11.61</v>
      </c>
      <c r="K38" s="0" t="n">
        <f aca="false">K8</f>
        <v>3</v>
      </c>
      <c r="L38" s="0" t="n">
        <f aca="false">L8</f>
        <v>1000000</v>
      </c>
      <c r="M38" s="0" t="n">
        <f aca="false">M8</f>
        <v>74.1310241300918</v>
      </c>
      <c r="N38" s="0" t="n">
        <f aca="false">N8</f>
        <v>2238721138568340</v>
      </c>
      <c r="O38" s="0" t="n">
        <f aca="false">O8</f>
        <v>0</v>
      </c>
      <c r="P38" s="0" t="n">
        <f aca="false">P8</f>
        <v>5</v>
      </c>
      <c r="Q38" s="0" t="n">
        <f aca="false">Q8</f>
        <v>0</v>
      </c>
      <c r="R38" s="0" t="n">
        <f aca="false">R8</f>
        <v>0</v>
      </c>
      <c r="S38" s="0" t="n">
        <f aca="false">S8</f>
        <v>0</v>
      </c>
      <c r="T38" s="0" t="n">
        <f aca="false">T8</f>
        <v>0</v>
      </c>
      <c r="U38" s="0" t="n">
        <f aca="false">U8</f>
        <v>0</v>
      </c>
      <c r="V38" s="0" t="n">
        <f aca="false">V8</f>
        <v>0</v>
      </c>
      <c r="W38" s="0" t="n">
        <f aca="false">W8</f>
        <v>0</v>
      </c>
      <c r="X38" s="0" t="n">
        <f aca="false">X8</f>
        <v>0</v>
      </c>
      <c r="Y38" s="0" t="n">
        <f aca="false">Y8</f>
        <v>10000000</v>
      </c>
      <c r="Z38" s="0" t="n">
        <f aca="false">Z8</f>
        <v>46.78</v>
      </c>
      <c r="AA38" s="0" t="n">
        <f aca="false">AA8</f>
        <v>1000</v>
      </c>
      <c r="AB38" s="0" t="n">
        <f aca="false">AB8</f>
        <v>407.380277804112</v>
      </c>
      <c r="AC38" s="0" t="n">
        <f aca="false">AC8</f>
        <v>1</v>
      </c>
      <c r="AD38" s="0" t="n">
        <f aca="false">AD8</f>
        <v>2238721138568340</v>
      </c>
      <c r="AE38" s="0" t="str">
        <f aca="false">VLOOKUP(AF38, ref!$A$1:$B$12,2,1)</f>
        <v>Det Norske Veritas (DnV) - "Fatigue Design of Offshore Steel Structures"  (DnV-RP-C203), Apr 2008.</v>
      </c>
      <c r="AF38" s="0" t="s">
        <v>26</v>
      </c>
    </row>
    <row r="39" customFormat="false" ht="13.8" hidden="false" customHeight="false" outlineLevel="0" collapsed="false">
      <c r="B39" s="0" t="str">
        <f aca="false">B9</f>
        <v>DnV</v>
      </c>
      <c r="C39" s="2" t="n">
        <f aca="false">C38</f>
        <v>2008</v>
      </c>
      <c r="D39" s="0" t="str">
        <f aca="false">D9</f>
        <v>F</v>
      </c>
      <c r="E39" s="0" t="str">
        <f aca="false">E9</f>
        <v>Carbon Steel</v>
      </c>
      <c r="F39" s="0" t="str">
        <f aca="false">B39&amp;" "&amp;C39&amp;" "&amp;D39&amp;" "&amp;H39</f>
        <v>DnV 2008 F Seawater CP</v>
      </c>
      <c r="G39" s="1" t="n">
        <f aca="false">G9</f>
        <v>2</v>
      </c>
      <c r="H39" s="0" t="str">
        <f aca="false">H9</f>
        <v>Seawater CP</v>
      </c>
      <c r="I39" s="0" t="n">
        <f aca="false">I9</f>
        <v>285101826750.391</v>
      </c>
      <c r="J39" s="0" t="n">
        <f aca="false">J9</f>
        <v>11.455</v>
      </c>
      <c r="K39" s="0" t="n">
        <f aca="false">K9</f>
        <v>3</v>
      </c>
      <c r="L39" s="0" t="n">
        <f aca="false">L9</f>
        <v>1000000</v>
      </c>
      <c r="M39" s="0" t="n">
        <f aca="false">M9</f>
        <v>65.7960769729341</v>
      </c>
      <c r="N39" s="0" t="n">
        <f aca="false">N9</f>
        <v>1233104833228910</v>
      </c>
      <c r="O39" s="0" t="n">
        <f aca="false">O9</f>
        <v>0</v>
      </c>
      <c r="P39" s="0" t="n">
        <f aca="false">P9</f>
        <v>5</v>
      </c>
      <c r="Q39" s="0" t="n">
        <f aca="false">Q9</f>
        <v>0</v>
      </c>
      <c r="R39" s="0" t="n">
        <f aca="false">R9</f>
        <v>0</v>
      </c>
      <c r="S39" s="0" t="n">
        <f aca="false">S9</f>
        <v>0</v>
      </c>
      <c r="T39" s="0" t="n">
        <f aca="false">T9</f>
        <v>0</v>
      </c>
      <c r="U39" s="0" t="n">
        <f aca="false">U9</f>
        <v>0</v>
      </c>
      <c r="V39" s="0" t="n">
        <f aca="false">V9</f>
        <v>0</v>
      </c>
      <c r="W39" s="0" t="n">
        <f aca="false">W9</f>
        <v>0</v>
      </c>
      <c r="X39" s="0" t="n">
        <f aca="false">X9</f>
        <v>0</v>
      </c>
      <c r="Y39" s="0" t="n">
        <f aca="false">Y9</f>
        <v>10000000</v>
      </c>
      <c r="Z39" s="0" t="n">
        <f aca="false">Z9</f>
        <v>41.52</v>
      </c>
      <c r="AA39" s="0" t="n">
        <f aca="false">AA9</f>
        <v>1000</v>
      </c>
      <c r="AB39" s="0" t="n">
        <f aca="false">AB9</f>
        <v>285.101826750391</v>
      </c>
      <c r="AC39" s="0" t="n">
        <f aca="false">AC9</f>
        <v>1</v>
      </c>
      <c r="AD39" s="0" t="n">
        <f aca="false">AD9</f>
        <v>1233104833228910</v>
      </c>
      <c r="AE39" s="0" t="str">
        <f aca="false">VLOOKUP(AF39, ref!$A$1:$B$12,2,1)</f>
        <v>Det Norske Veritas (DnV) - "Fatigue Design of Offshore Steel Structures"  (DnV-RP-C203), Apr 2008.</v>
      </c>
      <c r="AF39" s="0" t="s">
        <v>26</v>
      </c>
    </row>
    <row r="40" customFormat="false" ht="13.8" hidden="false" customHeight="false" outlineLevel="0" collapsed="false">
      <c r="B40" s="0" t="str">
        <f aca="false">B10</f>
        <v>DnV</v>
      </c>
      <c r="C40" s="2" t="n">
        <f aca="false">C39</f>
        <v>2008</v>
      </c>
      <c r="D40" s="0" t="str">
        <f aca="false">D10</f>
        <v>F1</v>
      </c>
      <c r="E40" s="0" t="str">
        <f aca="false">E10</f>
        <v>Carbon Steel</v>
      </c>
      <c r="F40" s="0" t="str">
        <f aca="false">B40&amp;" "&amp;C40&amp;" "&amp;D40&amp;" "&amp;H40</f>
        <v>DnV 2008 F1 Seawater CP</v>
      </c>
      <c r="G40" s="1" t="n">
        <f aca="false">G10</f>
        <v>2</v>
      </c>
      <c r="H40" s="0" t="str">
        <f aca="false">H10</f>
        <v>Seawater CP</v>
      </c>
      <c r="I40" s="0" t="n">
        <f aca="false">I10</f>
        <v>199067333898.718</v>
      </c>
      <c r="J40" s="0" t="n">
        <f aca="false">J10</f>
        <v>11.299</v>
      </c>
      <c r="K40" s="0" t="n">
        <f aca="false">K10</f>
        <v>3</v>
      </c>
      <c r="L40" s="0" t="n">
        <f aca="false">L10</f>
        <v>1000000</v>
      </c>
      <c r="M40" s="0" t="n">
        <f aca="false">M10</f>
        <v>58.3982724618931</v>
      </c>
      <c r="N40" s="0" t="n">
        <f aca="false">N10</f>
        <v>679203632617186</v>
      </c>
      <c r="O40" s="0" t="n">
        <f aca="false">O10</f>
        <v>0</v>
      </c>
      <c r="P40" s="0" t="n">
        <f aca="false">P10</f>
        <v>5</v>
      </c>
      <c r="Q40" s="0" t="n">
        <f aca="false">Q10</f>
        <v>0</v>
      </c>
      <c r="R40" s="0" t="n">
        <f aca="false">R10</f>
        <v>0</v>
      </c>
      <c r="S40" s="0" t="n">
        <f aca="false">S10</f>
        <v>0</v>
      </c>
      <c r="T40" s="0" t="n">
        <f aca="false">T10</f>
        <v>0</v>
      </c>
      <c r="U40" s="0" t="n">
        <f aca="false">U10</f>
        <v>0</v>
      </c>
      <c r="V40" s="0" t="n">
        <f aca="false">V10</f>
        <v>0</v>
      </c>
      <c r="W40" s="0" t="n">
        <f aca="false">W10</f>
        <v>0</v>
      </c>
      <c r="X40" s="0" t="n">
        <f aca="false">X10</f>
        <v>0</v>
      </c>
      <c r="Y40" s="0" t="n">
        <f aca="false">Y10</f>
        <v>10000000</v>
      </c>
      <c r="Z40" s="0" t="n">
        <f aca="false">Z10</f>
        <v>36.84</v>
      </c>
      <c r="AA40" s="0" t="n">
        <f aca="false">AA10</f>
        <v>1000</v>
      </c>
      <c r="AB40" s="0" t="n">
        <f aca="false">AB10</f>
        <v>199.067333898718</v>
      </c>
      <c r="AC40" s="0" t="n">
        <f aca="false">AC10</f>
        <v>1</v>
      </c>
      <c r="AD40" s="0" t="n">
        <f aca="false">AD10</f>
        <v>679203632617186</v>
      </c>
      <c r="AE40" s="0" t="str">
        <f aca="false">VLOOKUP(AF40, ref!$A$1:$B$12,2,1)</f>
        <v>Det Norske Veritas (DnV) - "Fatigue Design of Offshore Steel Structures"  (DnV-RP-C203), Apr 2008.</v>
      </c>
      <c r="AF40" s="0" t="s">
        <v>26</v>
      </c>
    </row>
    <row r="41" customFormat="false" ht="13.8" hidden="false" customHeight="false" outlineLevel="0" collapsed="false">
      <c r="B41" s="0" t="str">
        <f aca="false">B11</f>
        <v>DnV</v>
      </c>
      <c r="C41" s="2" t="n">
        <f aca="false">C40</f>
        <v>2008</v>
      </c>
      <c r="D41" s="0" t="str">
        <f aca="false">D11</f>
        <v>F3</v>
      </c>
      <c r="E41" s="0" t="str">
        <f aca="false">E11</f>
        <v>Carbon Steel</v>
      </c>
      <c r="F41" s="0" t="str">
        <f aca="false">B41&amp;" "&amp;C41&amp;" "&amp;D41&amp;" "&amp;H41</f>
        <v>DnV 2008 F3 Seawater CP</v>
      </c>
      <c r="G41" s="1" t="n">
        <f aca="false">G11</f>
        <v>2</v>
      </c>
      <c r="H41" s="0" t="str">
        <f aca="false">H11</f>
        <v>Seawater CP</v>
      </c>
      <c r="I41" s="0" t="n">
        <f aca="false">I11</f>
        <v>139958732257.262</v>
      </c>
      <c r="J41" s="0" t="n">
        <f aca="false">J11</f>
        <v>11.146</v>
      </c>
      <c r="K41" s="0" t="n">
        <f aca="false">K11</f>
        <v>3</v>
      </c>
      <c r="L41" s="0" t="n">
        <f aca="false">L11</f>
        <v>1000000</v>
      </c>
      <c r="M41" s="0" t="n">
        <f aca="false">M11</f>
        <v>51.9039010197083</v>
      </c>
      <c r="N41" s="0" t="n">
        <f aca="false">N11</f>
        <v>376703798983909</v>
      </c>
      <c r="O41" s="0" t="n">
        <f aca="false">O11</f>
        <v>0</v>
      </c>
      <c r="P41" s="0" t="n">
        <f aca="false">P11</f>
        <v>5</v>
      </c>
      <c r="Q41" s="0" t="n">
        <f aca="false">Q11</f>
        <v>0</v>
      </c>
      <c r="R41" s="0" t="n">
        <f aca="false">R11</f>
        <v>0</v>
      </c>
      <c r="S41" s="0" t="n">
        <f aca="false">S11</f>
        <v>0</v>
      </c>
      <c r="T41" s="0" t="n">
        <f aca="false">T11</f>
        <v>0</v>
      </c>
      <c r="U41" s="0" t="n">
        <f aca="false">U11</f>
        <v>0</v>
      </c>
      <c r="V41" s="0" t="n">
        <f aca="false">V11</f>
        <v>0</v>
      </c>
      <c r="W41" s="0" t="n">
        <f aca="false">W11</f>
        <v>0</v>
      </c>
      <c r="X41" s="0" t="n">
        <f aca="false">X11</f>
        <v>0</v>
      </c>
      <c r="Y41" s="0" t="n">
        <f aca="false">Y11</f>
        <v>10000000</v>
      </c>
      <c r="Z41" s="0" t="n">
        <f aca="false">Z11</f>
        <v>32.75</v>
      </c>
      <c r="AA41" s="0" t="n">
        <f aca="false">AA11</f>
        <v>1000</v>
      </c>
      <c r="AB41" s="0" t="n">
        <f aca="false">AB11</f>
        <v>139.958732257262</v>
      </c>
      <c r="AC41" s="0" t="n">
        <f aca="false">AC11</f>
        <v>1</v>
      </c>
      <c r="AD41" s="0" t="n">
        <f aca="false">AD11</f>
        <v>376703798983909</v>
      </c>
      <c r="AE41" s="0" t="str">
        <f aca="false">VLOOKUP(AF41, ref!$A$1:$B$12,2,1)</f>
        <v>Det Norske Veritas (DnV) - "Fatigue Design of Offshore Steel Structures"  (DnV-RP-C203), Apr 2008.</v>
      </c>
      <c r="AF41" s="0" t="s">
        <v>26</v>
      </c>
    </row>
    <row r="42" customFormat="false" ht="13.8" hidden="false" customHeight="false" outlineLevel="0" collapsed="false">
      <c r="B42" s="0" t="str">
        <f aca="false">B12</f>
        <v>DnV</v>
      </c>
      <c r="C42" s="2" t="n">
        <f aca="false">C41</f>
        <v>2008</v>
      </c>
      <c r="D42" s="0" t="str">
        <f aca="false">D12</f>
        <v>G</v>
      </c>
      <c r="E42" s="0" t="str">
        <f aca="false">E12</f>
        <v>Carbon Steel</v>
      </c>
      <c r="F42" s="0" t="str">
        <f aca="false">B42&amp;" "&amp;C42&amp;" "&amp;D42&amp;" "&amp;H42</f>
        <v>DnV 2008 G Seawater CP</v>
      </c>
      <c r="G42" s="1" t="n">
        <f aca="false">G12</f>
        <v>2</v>
      </c>
      <c r="H42" s="0" t="str">
        <f aca="false">H12</f>
        <v>Seawater CP</v>
      </c>
      <c r="I42" s="0" t="n">
        <f aca="false">I12</f>
        <v>99540541735.1526</v>
      </c>
      <c r="J42" s="0" t="n">
        <f aca="false">J12</f>
        <v>10.998</v>
      </c>
      <c r="K42" s="0" t="n">
        <f aca="false">K12</f>
        <v>3</v>
      </c>
      <c r="L42" s="0" t="n">
        <f aca="false">L12</f>
        <v>1000000</v>
      </c>
      <c r="M42" s="0" t="n">
        <f aca="false">M12</f>
        <v>46.3446919736288</v>
      </c>
      <c r="N42" s="0" t="n">
        <f aca="false">N12</f>
        <v>213796208950223</v>
      </c>
      <c r="O42" s="0" t="n">
        <f aca="false">O12</f>
        <v>0</v>
      </c>
      <c r="P42" s="0" t="n">
        <f aca="false">P12</f>
        <v>5</v>
      </c>
      <c r="Q42" s="0" t="n">
        <f aca="false">Q12</f>
        <v>0</v>
      </c>
      <c r="R42" s="0" t="n">
        <f aca="false">R12</f>
        <v>0</v>
      </c>
      <c r="S42" s="0" t="n">
        <f aca="false">S12</f>
        <v>0</v>
      </c>
      <c r="T42" s="0" t="n">
        <f aca="false">T12</f>
        <v>0</v>
      </c>
      <c r="U42" s="0" t="n">
        <f aca="false">U12</f>
        <v>0</v>
      </c>
      <c r="V42" s="0" t="n">
        <f aca="false">V12</f>
        <v>0</v>
      </c>
      <c r="W42" s="0" t="n">
        <f aca="false">W12</f>
        <v>0</v>
      </c>
      <c r="X42" s="0" t="n">
        <f aca="false">X12</f>
        <v>0</v>
      </c>
      <c r="Y42" s="0" t="n">
        <f aca="false">Y12</f>
        <v>10000000</v>
      </c>
      <c r="Z42" s="0" t="n">
        <f aca="false">Z12</f>
        <v>29.24</v>
      </c>
      <c r="AA42" s="0" t="n">
        <f aca="false">AA12</f>
        <v>1000</v>
      </c>
      <c r="AB42" s="0" t="n">
        <f aca="false">AB12</f>
        <v>99.5405417351526</v>
      </c>
      <c r="AC42" s="0" t="n">
        <f aca="false">AC12</f>
        <v>1</v>
      </c>
      <c r="AD42" s="0" t="n">
        <f aca="false">AD12</f>
        <v>213796208950223</v>
      </c>
      <c r="AE42" s="0" t="str">
        <f aca="false">VLOOKUP(AF42, ref!$A$1:$B$12,2,1)</f>
        <v>Det Norske Veritas (DnV) - "Fatigue Design of Offshore Steel Structures"  (DnV-RP-C203), Apr 2008.</v>
      </c>
      <c r="AF42" s="0" t="s">
        <v>26</v>
      </c>
    </row>
    <row r="43" customFormat="false" ht="13.8" hidden="false" customHeight="false" outlineLevel="0" collapsed="false">
      <c r="B43" s="0" t="str">
        <f aca="false">B13</f>
        <v>DnV</v>
      </c>
      <c r="C43" s="2" t="n">
        <f aca="false">C42</f>
        <v>2008</v>
      </c>
      <c r="D43" s="0" t="str">
        <f aca="false">D13</f>
        <v>W1</v>
      </c>
      <c r="E43" s="0" t="str">
        <f aca="false">E13</f>
        <v>Carbon Steel</v>
      </c>
      <c r="F43" s="0" t="str">
        <f aca="false">B43&amp;" "&amp;C43&amp;" "&amp;D43&amp;" "&amp;H43</f>
        <v>DnV 2008 W1 Seawater CP</v>
      </c>
      <c r="G43" s="1" t="n">
        <f aca="false">G13</f>
        <v>2</v>
      </c>
      <c r="H43" s="0" t="str">
        <f aca="false">H13</f>
        <v>Seawater CP</v>
      </c>
      <c r="I43" s="0" t="n">
        <f aca="false">I13</f>
        <v>72610595743.5156</v>
      </c>
      <c r="J43" s="0" t="n">
        <f aca="false">J13</f>
        <v>10.861</v>
      </c>
      <c r="K43" s="0" t="n">
        <f aca="false">K13</f>
        <v>3</v>
      </c>
      <c r="L43" s="0" t="n">
        <f aca="false">L13</f>
        <v>1000000</v>
      </c>
      <c r="M43" s="0" t="n">
        <f aca="false">M13</f>
        <v>41.7061403126723</v>
      </c>
      <c r="N43" s="0" t="n">
        <f aca="false">N13</f>
        <v>126182753459067</v>
      </c>
      <c r="O43" s="0" t="n">
        <f aca="false">O13</f>
        <v>0</v>
      </c>
      <c r="P43" s="0" t="n">
        <f aca="false">P13</f>
        <v>5</v>
      </c>
      <c r="Q43" s="0" t="n">
        <f aca="false">Q13</f>
        <v>0</v>
      </c>
      <c r="R43" s="0" t="n">
        <f aca="false">R13</f>
        <v>0</v>
      </c>
      <c r="S43" s="0" t="n">
        <f aca="false">S13</f>
        <v>0</v>
      </c>
      <c r="T43" s="0" t="n">
        <f aca="false">T13</f>
        <v>0</v>
      </c>
      <c r="U43" s="0" t="n">
        <f aca="false">U13</f>
        <v>0</v>
      </c>
      <c r="V43" s="0" t="n">
        <f aca="false">V13</f>
        <v>0</v>
      </c>
      <c r="W43" s="0" t="n">
        <f aca="false">W13</f>
        <v>0</v>
      </c>
      <c r="X43" s="0" t="n">
        <f aca="false">X13</f>
        <v>0</v>
      </c>
      <c r="Y43" s="0" t="n">
        <f aca="false">Y13</f>
        <v>10000000</v>
      </c>
      <c r="Z43" s="0" t="n">
        <f aca="false">Z13</f>
        <v>26.32</v>
      </c>
      <c r="AA43" s="0" t="n">
        <f aca="false">AA13</f>
        <v>1000</v>
      </c>
      <c r="AB43" s="0" t="n">
        <f aca="false">AB13</f>
        <v>72.6105957435156</v>
      </c>
      <c r="AC43" s="0" t="n">
        <f aca="false">AC13</f>
        <v>1</v>
      </c>
      <c r="AD43" s="0" t="n">
        <f aca="false">AD13</f>
        <v>126182753459067</v>
      </c>
      <c r="AE43" s="0" t="str">
        <f aca="false">VLOOKUP(AF43, ref!$A$1:$B$12,2,1)</f>
        <v>Det Norske Veritas (DnV) - "Fatigue Design of Offshore Steel Structures"  (DnV-RP-C203), Apr 2008.</v>
      </c>
      <c r="AF43" s="0" t="s">
        <v>26</v>
      </c>
    </row>
    <row r="44" customFormat="false" ht="13.8" hidden="false" customHeight="false" outlineLevel="0" collapsed="false">
      <c r="B44" s="0" t="str">
        <f aca="false">B14</f>
        <v>DnV</v>
      </c>
      <c r="C44" s="2" t="n">
        <f aca="false">C43</f>
        <v>2008</v>
      </c>
      <c r="D44" s="0" t="str">
        <f aca="false">D14</f>
        <v>W2</v>
      </c>
      <c r="E44" s="0" t="str">
        <f aca="false">E14</f>
        <v>Carbon Steel</v>
      </c>
      <c r="F44" s="0" t="str">
        <f aca="false">B44&amp;" "&amp;C44&amp;" "&amp;D44&amp;" "&amp;H44</f>
        <v>DnV 2008 W2 Seawater CP</v>
      </c>
      <c r="G44" s="1" t="n">
        <f aca="false">G14</f>
        <v>2</v>
      </c>
      <c r="H44" s="0" t="str">
        <f aca="false">H14</f>
        <v>Seawater CP</v>
      </c>
      <c r="I44" s="0" t="n">
        <f aca="false">I14</f>
        <v>50933087105.7196</v>
      </c>
      <c r="J44" s="0" t="n">
        <f aca="false">J14</f>
        <v>10.707</v>
      </c>
      <c r="K44" s="0" t="n">
        <f aca="false">K14</f>
        <v>3</v>
      </c>
      <c r="L44" s="0" t="n">
        <f aca="false">L14</f>
        <v>1000000</v>
      </c>
      <c r="M44" s="0" t="n">
        <f aca="false">M14</f>
        <v>37.0680721782576</v>
      </c>
      <c r="N44" s="0" t="n">
        <f aca="false">N14</f>
        <v>69984199600227.5</v>
      </c>
      <c r="O44" s="0" t="n">
        <f aca="false">O14</f>
        <v>0</v>
      </c>
      <c r="P44" s="0" t="n">
        <f aca="false">P14</f>
        <v>5</v>
      </c>
      <c r="Q44" s="0" t="n">
        <f aca="false">Q14</f>
        <v>0</v>
      </c>
      <c r="R44" s="0" t="n">
        <f aca="false">R14</f>
        <v>0</v>
      </c>
      <c r="S44" s="0" t="n">
        <f aca="false">S14</f>
        <v>0</v>
      </c>
      <c r="T44" s="0" t="n">
        <f aca="false">T14</f>
        <v>0</v>
      </c>
      <c r="U44" s="0" t="n">
        <f aca="false">U14</f>
        <v>0</v>
      </c>
      <c r="V44" s="0" t="n">
        <f aca="false">V14</f>
        <v>0</v>
      </c>
      <c r="W44" s="0" t="n">
        <f aca="false">W14</f>
        <v>0</v>
      </c>
      <c r="X44" s="0" t="n">
        <f aca="false">X14</f>
        <v>0</v>
      </c>
      <c r="Y44" s="0" t="n">
        <f aca="false">Y14</f>
        <v>10000000</v>
      </c>
      <c r="Z44" s="0" t="n">
        <f aca="false">Z14</f>
        <v>23.39</v>
      </c>
      <c r="AA44" s="0" t="n">
        <f aca="false">AA14</f>
        <v>1000</v>
      </c>
      <c r="AB44" s="0" t="n">
        <f aca="false">AB14</f>
        <v>50.9330871057196</v>
      </c>
      <c r="AC44" s="0" t="n">
        <f aca="false">AC14</f>
        <v>1</v>
      </c>
      <c r="AD44" s="0" t="n">
        <f aca="false">AD14</f>
        <v>69984199600227.5</v>
      </c>
      <c r="AE44" s="0" t="str">
        <f aca="false">VLOOKUP(AF44, ref!$A$1:$B$12,2,1)</f>
        <v>Det Norske Veritas (DnV) - "Fatigue Design of Offshore Steel Structures"  (DnV-RP-C203), Apr 2008.</v>
      </c>
      <c r="AF44" s="0" t="s">
        <v>26</v>
      </c>
    </row>
    <row r="45" customFormat="false" ht="13.8" hidden="false" customHeight="false" outlineLevel="0" collapsed="false">
      <c r="B45" s="0" t="str">
        <f aca="false">B15</f>
        <v>DnV</v>
      </c>
      <c r="C45" s="2" t="n">
        <f aca="false">C44</f>
        <v>2008</v>
      </c>
      <c r="D45" s="0" t="str">
        <f aca="false">D15</f>
        <v>W3</v>
      </c>
      <c r="E45" s="0" t="str">
        <f aca="false">E15</f>
        <v>Carbon Steel</v>
      </c>
      <c r="F45" s="0" t="str">
        <f aca="false">B45&amp;" "&amp;C45&amp;" "&amp;D45&amp;" "&amp;H45</f>
        <v>DnV 2008 W3 Seawater CP</v>
      </c>
      <c r="G45" s="1" t="n">
        <f aca="false">G15</f>
        <v>2</v>
      </c>
      <c r="H45" s="0" t="str">
        <f aca="false">H15</f>
        <v>Seawater CP</v>
      </c>
      <c r="I45" s="0" t="n">
        <f aca="false">I15</f>
        <v>37153522909.7173</v>
      </c>
      <c r="J45" s="0" t="n">
        <f aca="false">J15</f>
        <v>10.57</v>
      </c>
      <c r="K45" s="0" t="n">
        <f aca="false">K15</f>
        <v>3</v>
      </c>
      <c r="L45" s="0" t="n">
        <f aca="false">L15</f>
        <v>1000000</v>
      </c>
      <c r="M45" s="0" t="n">
        <f aca="false">M15</f>
        <v>33.3733651305149</v>
      </c>
      <c r="N45" s="0" t="n">
        <f aca="false">N15</f>
        <v>41399967481973.1</v>
      </c>
      <c r="O45" s="0" t="n">
        <f aca="false">O15</f>
        <v>0</v>
      </c>
      <c r="P45" s="0" t="n">
        <f aca="false">P15</f>
        <v>5</v>
      </c>
      <c r="Q45" s="0" t="n">
        <f aca="false">Q15</f>
        <v>0</v>
      </c>
      <c r="R45" s="0" t="n">
        <f aca="false">R15</f>
        <v>0</v>
      </c>
      <c r="S45" s="0" t="n">
        <f aca="false">S15</f>
        <v>0</v>
      </c>
      <c r="T45" s="0" t="n">
        <f aca="false">T15</f>
        <v>0</v>
      </c>
      <c r="U45" s="0" t="n">
        <f aca="false">U15</f>
        <v>0</v>
      </c>
      <c r="V45" s="0" t="n">
        <f aca="false">V15</f>
        <v>0</v>
      </c>
      <c r="W45" s="0" t="n">
        <f aca="false">W15</f>
        <v>0</v>
      </c>
      <c r="X45" s="0" t="n">
        <f aca="false">X15</f>
        <v>0</v>
      </c>
      <c r="Y45" s="0" t="n">
        <f aca="false">Y15</f>
        <v>10000000</v>
      </c>
      <c r="Z45" s="0" t="n">
        <f aca="false">Z15</f>
        <v>21.05</v>
      </c>
      <c r="AA45" s="0" t="n">
        <f aca="false">AA15</f>
        <v>1000</v>
      </c>
      <c r="AB45" s="0" t="n">
        <f aca="false">AB15</f>
        <v>37.1535229097173</v>
      </c>
      <c r="AC45" s="0" t="n">
        <f aca="false">AC15</f>
        <v>1</v>
      </c>
      <c r="AD45" s="0" t="n">
        <f aca="false">AD15</f>
        <v>41399967481973.1</v>
      </c>
      <c r="AE45" s="0" t="str">
        <f aca="false">VLOOKUP(AF45, ref!$A$1:$B$12,2,1)</f>
        <v>Det Norske Veritas (DnV) - "Fatigue Design of Offshore Steel Structures"  (DnV-RP-C203), Apr 2008.</v>
      </c>
      <c r="AF45" s="0" t="s">
        <v>26</v>
      </c>
    </row>
    <row r="46" customFormat="false" ht="13.8" hidden="false" customHeight="false" outlineLevel="0" collapsed="false">
      <c r="B46" s="0" t="str">
        <f aca="false">B16</f>
        <v>DnV</v>
      </c>
      <c r="C46" s="2" t="n">
        <f aca="false">C45</f>
        <v>2008</v>
      </c>
      <c r="D46" s="0" t="str">
        <f aca="false">D16</f>
        <v>T</v>
      </c>
      <c r="E46" s="0" t="str">
        <f aca="false">E16</f>
        <v>Carbon Steel</v>
      </c>
      <c r="F46" s="0" t="str">
        <f aca="false">B46&amp;" "&amp;C46&amp;" "&amp;D46&amp;" "&amp;H46</f>
        <v>DnV 2008 T Seawater CP</v>
      </c>
      <c r="G46" s="1" t="n">
        <f aca="false">G16</f>
        <v>2</v>
      </c>
      <c r="H46" s="0" t="str">
        <f aca="false">H16</f>
        <v>Seawater CP</v>
      </c>
      <c r="I46" s="0" t="n">
        <f aca="false">I16</f>
        <v>580764417521.311</v>
      </c>
      <c r="J46" s="0" t="n">
        <f aca="false">J16</f>
        <v>11.764</v>
      </c>
      <c r="K46" s="0" t="n">
        <f aca="false">K16</f>
        <v>3</v>
      </c>
      <c r="L46" s="0" t="n">
        <f aca="false">L16</f>
        <v>1000000</v>
      </c>
      <c r="M46" s="0" t="n">
        <f aca="false">M16</f>
        <v>83.4065197408664</v>
      </c>
      <c r="N46" s="0" t="n">
        <f aca="false">N16</f>
        <v>4036453929676050</v>
      </c>
      <c r="O46" s="0" t="n">
        <f aca="false">O16</f>
        <v>0</v>
      </c>
      <c r="P46" s="0" t="n">
        <f aca="false">P16</f>
        <v>5</v>
      </c>
      <c r="Q46" s="0" t="n">
        <f aca="false">Q16</f>
        <v>0</v>
      </c>
      <c r="R46" s="0" t="n">
        <f aca="false">R16</f>
        <v>0</v>
      </c>
      <c r="S46" s="0" t="n">
        <f aca="false">S16</f>
        <v>0</v>
      </c>
      <c r="T46" s="0" t="n">
        <f aca="false">T16</f>
        <v>0</v>
      </c>
      <c r="U46" s="0" t="n">
        <f aca="false">U16</f>
        <v>0</v>
      </c>
      <c r="V46" s="0" t="n">
        <f aca="false">V16</f>
        <v>0</v>
      </c>
      <c r="W46" s="0" t="n">
        <f aca="false">W16</f>
        <v>0</v>
      </c>
      <c r="X46" s="0" t="n">
        <f aca="false">X16</f>
        <v>0</v>
      </c>
      <c r="Y46" s="0" t="n">
        <f aca="false">Y16</f>
        <v>10000000</v>
      </c>
      <c r="Z46" s="0" t="n">
        <f aca="false">Z16</f>
        <v>52.63</v>
      </c>
      <c r="AA46" s="0" t="n">
        <f aca="false">AA16</f>
        <v>1000</v>
      </c>
      <c r="AB46" s="0" t="n">
        <f aca="false">AB16</f>
        <v>580.764417521311</v>
      </c>
      <c r="AC46" s="0" t="n">
        <f aca="false">AC16</f>
        <v>1</v>
      </c>
      <c r="AD46" s="0" t="n">
        <f aca="false">AD16</f>
        <v>4036453929676050</v>
      </c>
      <c r="AE46" s="0" t="str">
        <f aca="false">VLOOKUP(AF46, ref!$A$1:$B$12,2,1)</f>
        <v>Det Norske Veritas (DnV) - "Fatigue Design of Offshore Steel Structures"  (DnV-RP-C203), Apr 2008.</v>
      </c>
      <c r="AF46" s="0" t="s">
        <v>26</v>
      </c>
    </row>
    <row r="47" customFormat="false" ht="13.8" hidden="false" customHeight="false" outlineLevel="0" collapsed="false">
      <c r="B47" s="0" t="str">
        <f aca="false">B17</f>
        <v>DnV</v>
      </c>
      <c r="C47" s="2" t="n">
        <f aca="false">C46</f>
        <v>2008</v>
      </c>
      <c r="D47" s="0" t="str">
        <f aca="false">D17</f>
        <v>B1</v>
      </c>
      <c r="E47" s="0" t="str">
        <f aca="false">E17</f>
        <v>Carbon Steel</v>
      </c>
      <c r="F47" s="0" t="str">
        <f aca="false">B47&amp;" "&amp;C47&amp;" "&amp;D47&amp;" "&amp;H47</f>
        <v>DnV 2008 B1 In Air</v>
      </c>
      <c r="G47" s="1" t="n">
        <f aca="false">G17</f>
        <v>2</v>
      </c>
      <c r="H47" s="0" t="str">
        <f aca="false">H17</f>
        <v>In Air</v>
      </c>
      <c r="I47" s="0" t="n">
        <f aca="false">I17</f>
        <v>1309181922999410</v>
      </c>
      <c r="J47" s="0" t="n">
        <f aca="false">J17</f>
        <v>15.117</v>
      </c>
      <c r="K47" s="0" t="n">
        <f aca="false">K17</f>
        <v>4</v>
      </c>
      <c r="L47" s="0" t="n">
        <f aca="false">L17</f>
        <v>10000000</v>
      </c>
      <c r="M47" s="0" t="n">
        <f aca="false">M17</f>
        <v>106.954731056616</v>
      </c>
      <c r="N47" s="0" t="n">
        <f aca="false">N17</f>
        <v>1.39958732257262E+017</v>
      </c>
      <c r="O47" s="0" t="n">
        <f aca="false">O17</f>
        <v>0</v>
      </c>
      <c r="P47" s="0" t="n">
        <f aca="false">P17</f>
        <v>5</v>
      </c>
      <c r="Q47" s="0" t="n">
        <f aca="false">Q17</f>
        <v>0</v>
      </c>
      <c r="R47" s="0" t="n">
        <f aca="false">R17</f>
        <v>0</v>
      </c>
      <c r="S47" s="0" t="n">
        <f aca="false">S17</f>
        <v>0</v>
      </c>
      <c r="T47" s="0" t="n">
        <f aca="false">T17</f>
        <v>0</v>
      </c>
      <c r="U47" s="0" t="n">
        <f aca="false">U17</f>
        <v>0</v>
      </c>
      <c r="V47" s="0" t="n">
        <f aca="false">V17</f>
        <v>0</v>
      </c>
      <c r="W47" s="0" t="n">
        <f aca="false">W17</f>
        <v>0</v>
      </c>
      <c r="X47" s="0" t="n">
        <f aca="false">X17</f>
        <v>0</v>
      </c>
      <c r="Y47" s="0" t="n">
        <f aca="false">Y17</f>
        <v>10000000</v>
      </c>
      <c r="Z47" s="0" t="n">
        <f aca="false">Z17</f>
        <v>106.97</v>
      </c>
      <c r="AA47" s="0" t="n">
        <f aca="false">AA17</f>
        <v>1000</v>
      </c>
      <c r="AB47" s="0" t="n">
        <f aca="false">AB17</f>
        <v>1309.18192299941</v>
      </c>
      <c r="AC47" s="0" t="n">
        <f aca="false">AC17</f>
        <v>1</v>
      </c>
      <c r="AD47" s="0" t="n">
        <f aca="false">AD17</f>
        <v>1.39958732257262E+017</v>
      </c>
      <c r="AE47" s="0" t="str">
        <f aca="false">VLOOKUP(AF47, ref!$A$1:$B$12,2,1)</f>
        <v>Det Norske Veritas (DnV) - "Fatigue Design of Offshore Steel Structures"  (DnV-RP-C203), Apr 2008.</v>
      </c>
      <c r="AF47" s="0" t="s">
        <v>26</v>
      </c>
    </row>
    <row r="48" customFormat="false" ht="13.8" hidden="false" customHeight="false" outlineLevel="0" collapsed="false">
      <c r="B48" s="0" t="str">
        <f aca="false">B18</f>
        <v>DnV</v>
      </c>
      <c r="C48" s="2" t="n">
        <f aca="false">C47</f>
        <v>2008</v>
      </c>
      <c r="D48" s="0" t="str">
        <f aca="false">D18</f>
        <v>B2</v>
      </c>
      <c r="E48" s="0" t="str">
        <f aca="false">E18</f>
        <v>Carbon Steel</v>
      </c>
      <c r="F48" s="0" t="str">
        <f aca="false">B48&amp;" "&amp;C48&amp;" "&amp;D48&amp;" "&amp;H48</f>
        <v>DnV 2008 B2 In Air</v>
      </c>
      <c r="G48" s="1" t="n">
        <f aca="false">G18</f>
        <v>2</v>
      </c>
      <c r="H48" s="0" t="str">
        <f aca="false">H18</f>
        <v>In Air</v>
      </c>
      <c r="I48" s="0" t="n">
        <f aca="false">I18</f>
        <v>767361489361819</v>
      </c>
      <c r="J48" s="0" t="n">
        <f aca="false">J18</f>
        <v>14.885</v>
      </c>
      <c r="K48" s="0" t="n">
        <f aca="false">K18</f>
        <v>4</v>
      </c>
      <c r="L48" s="0" t="n">
        <f aca="false">L18</f>
        <v>10000000</v>
      </c>
      <c r="M48" s="0" t="n">
        <f aca="false">M18</f>
        <v>93.5836543583531</v>
      </c>
      <c r="N48" s="0" t="n">
        <f aca="false">N18</f>
        <v>71779429127136500</v>
      </c>
      <c r="O48" s="0" t="n">
        <f aca="false">O18</f>
        <v>0</v>
      </c>
      <c r="P48" s="0" t="n">
        <f aca="false">P18</f>
        <v>5</v>
      </c>
      <c r="Q48" s="0" t="n">
        <f aca="false">Q18</f>
        <v>0</v>
      </c>
      <c r="R48" s="0" t="n">
        <f aca="false">R18</f>
        <v>0</v>
      </c>
      <c r="S48" s="0" t="n">
        <f aca="false">S18</f>
        <v>0</v>
      </c>
      <c r="T48" s="0" t="n">
        <f aca="false">T18</f>
        <v>0</v>
      </c>
      <c r="U48" s="0" t="n">
        <f aca="false">U18</f>
        <v>0</v>
      </c>
      <c r="V48" s="0" t="n">
        <f aca="false">V18</f>
        <v>0</v>
      </c>
      <c r="W48" s="0" t="n">
        <f aca="false">W18</f>
        <v>0</v>
      </c>
      <c r="X48" s="0" t="n">
        <f aca="false">X18</f>
        <v>0</v>
      </c>
      <c r="Y48" s="0" t="n">
        <f aca="false">Y18</f>
        <v>10000000</v>
      </c>
      <c r="Z48" s="0" t="n">
        <f aca="false">Z18</f>
        <v>93.59</v>
      </c>
      <c r="AA48" s="0" t="n">
        <f aca="false">AA18</f>
        <v>1000</v>
      </c>
      <c r="AB48" s="0" t="n">
        <f aca="false">AB18</f>
        <v>767.361489361819</v>
      </c>
      <c r="AC48" s="0" t="n">
        <f aca="false">AC18</f>
        <v>1</v>
      </c>
      <c r="AD48" s="0" t="n">
        <f aca="false">AD18</f>
        <v>71779429127136500</v>
      </c>
      <c r="AE48" s="0" t="str">
        <f aca="false">VLOOKUP(AF48, ref!$A$1:$B$12,2,1)</f>
        <v>Det Norske Veritas (DnV) - "Fatigue Design of Offshore Steel Structures"  (DnV-RP-C203), Apr 2008.</v>
      </c>
      <c r="AF48" s="0" t="s">
        <v>26</v>
      </c>
    </row>
    <row r="49" customFormat="false" ht="13.8" hidden="false" customHeight="false" outlineLevel="0" collapsed="false">
      <c r="B49" s="0" t="str">
        <f aca="false">B19</f>
        <v>DnV</v>
      </c>
      <c r="C49" s="2" t="n">
        <f aca="false">C48</f>
        <v>2008</v>
      </c>
      <c r="D49" s="0" t="str">
        <f aca="false">D19</f>
        <v>C</v>
      </c>
      <c r="E49" s="0" t="str">
        <f aca="false">E19</f>
        <v>Carbon Steel</v>
      </c>
      <c r="F49" s="0" t="str">
        <f aca="false">B49&amp;" "&amp;C49&amp;" "&amp;D49&amp;" "&amp;H49</f>
        <v>DnV 2008 C In Air</v>
      </c>
      <c r="G49" s="1" t="n">
        <f aca="false">G19</f>
        <v>2</v>
      </c>
      <c r="H49" s="0" t="str">
        <f aca="false">H19</f>
        <v>In Air</v>
      </c>
      <c r="I49" s="0" t="n">
        <f aca="false">I19</f>
        <v>3908408957924.02</v>
      </c>
      <c r="J49" s="0" t="n">
        <f aca="false">J19</f>
        <v>12.592</v>
      </c>
      <c r="K49" s="0" t="n">
        <f aca="false">K19</f>
        <v>3</v>
      </c>
      <c r="L49" s="0" t="n">
        <f aca="false">L19</f>
        <v>10000000</v>
      </c>
      <c r="M49" s="0" t="n">
        <f aca="false">M19</f>
        <v>73.1139083483419</v>
      </c>
      <c r="N49" s="0" t="n">
        <f aca="false">N19</f>
        <v>20892961308540400</v>
      </c>
      <c r="O49" s="0" t="n">
        <f aca="false">O19</f>
        <v>0</v>
      </c>
      <c r="P49" s="0" t="n">
        <f aca="false">P19</f>
        <v>5</v>
      </c>
      <c r="Q49" s="0" t="n">
        <f aca="false">Q19</f>
        <v>0</v>
      </c>
      <c r="R49" s="0" t="n">
        <f aca="false">R19</f>
        <v>0</v>
      </c>
      <c r="S49" s="0" t="n">
        <f aca="false">S19</f>
        <v>0</v>
      </c>
      <c r="T49" s="0" t="n">
        <f aca="false">T19</f>
        <v>0</v>
      </c>
      <c r="U49" s="0" t="n">
        <f aca="false">U19</f>
        <v>0</v>
      </c>
      <c r="V49" s="0" t="n">
        <f aca="false">V19</f>
        <v>0</v>
      </c>
      <c r="W49" s="0" t="n">
        <f aca="false">W19</f>
        <v>0</v>
      </c>
      <c r="X49" s="0" t="n">
        <f aca="false">X19</f>
        <v>0</v>
      </c>
      <c r="Y49" s="0" t="n">
        <f aca="false">Y19</f>
        <v>10000000</v>
      </c>
      <c r="Z49" s="0" t="n">
        <f aca="false">Z19</f>
        <v>73.1</v>
      </c>
      <c r="AA49" s="0" t="n">
        <f aca="false">AA19</f>
        <v>1000</v>
      </c>
      <c r="AB49" s="0" t="n">
        <f aca="false">AB19</f>
        <v>3908.40895792402</v>
      </c>
      <c r="AC49" s="0" t="n">
        <f aca="false">AC19</f>
        <v>1</v>
      </c>
      <c r="AD49" s="0" t="n">
        <f aca="false">AD19</f>
        <v>20892961308540400</v>
      </c>
      <c r="AE49" s="0" t="str">
        <f aca="false">VLOOKUP(AF49, ref!$A$1:$B$12,2,1)</f>
        <v>Det Norske Veritas (DnV) - "Fatigue Design of Offshore Steel Structures"  (DnV-RP-C203), Apr 2008.</v>
      </c>
      <c r="AF49" s="0" t="s">
        <v>26</v>
      </c>
    </row>
    <row r="50" customFormat="false" ht="13.8" hidden="false" customHeight="false" outlineLevel="0" collapsed="false">
      <c r="B50" s="0" t="str">
        <f aca="false">B20</f>
        <v>DnV</v>
      </c>
      <c r="C50" s="2" t="n">
        <f aca="false">C49</f>
        <v>2008</v>
      </c>
      <c r="D50" s="0" t="str">
        <f aca="false">D20</f>
        <v>C1</v>
      </c>
      <c r="E50" s="0" t="str">
        <f aca="false">E20</f>
        <v>Carbon Steel</v>
      </c>
      <c r="F50" s="0" t="str">
        <f aca="false">B50&amp;" "&amp;C50&amp;" "&amp;D50&amp;" "&amp;H50</f>
        <v>DnV 2008 C1 In Air</v>
      </c>
      <c r="G50" s="1" t="n">
        <f aca="false">G20</f>
        <v>2</v>
      </c>
      <c r="H50" s="0" t="str">
        <f aca="false">H20</f>
        <v>In Air</v>
      </c>
      <c r="I50" s="0" t="n">
        <f aca="false">I20</f>
        <v>2811900830398.94</v>
      </c>
      <c r="J50" s="0" t="n">
        <f aca="false">J20</f>
        <v>12.449</v>
      </c>
      <c r="K50" s="0" t="n">
        <f aca="false">K20</f>
        <v>3</v>
      </c>
      <c r="L50" s="0" t="n">
        <f aca="false">L20</f>
        <v>10000000</v>
      </c>
      <c r="M50" s="0" t="n">
        <f aca="false">M20</f>
        <v>65.4937714593367</v>
      </c>
      <c r="N50" s="0" t="n">
        <f aca="false">N20</f>
        <v>12050359403718000</v>
      </c>
      <c r="O50" s="0" t="n">
        <f aca="false">O20</f>
        <v>0</v>
      </c>
      <c r="P50" s="0" t="n">
        <f aca="false">P20</f>
        <v>5</v>
      </c>
      <c r="Q50" s="0" t="n">
        <f aca="false">Q20</f>
        <v>0</v>
      </c>
      <c r="R50" s="0" t="n">
        <f aca="false">R20</f>
        <v>0</v>
      </c>
      <c r="S50" s="0" t="n">
        <f aca="false">S20</f>
        <v>0</v>
      </c>
      <c r="T50" s="0" t="n">
        <f aca="false">T20</f>
        <v>0</v>
      </c>
      <c r="U50" s="0" t="n">
        <f aca="false">U20</f>
        <v>0</v>
      </c>
      <c r="V50" s="0" t="n">
        <f aca="false">V20</f>
        <v>0</v>
      </c>
      <c r="W50" s="0" t="n">
        <f aca="false">W20</f>
        <v>0</v>
      </c>
      <c r="X50" s="0" t="n">
        <f aca="false">X20</f>
        <v>0</v>
      </c>
      <c r="Y50" s="0" t="n">
        <f aca="false">Y20</f>
        <v>10000000</v>
      </c>
      <c r="Z50" s="0" t="n">
        <f aca="false">Z20</f>
        <v>65.5</v>
      </c>
      <c r="AA50" s="0" t="n">
        <f aca="false">AA20</f>
        <v>1000</v>
      </c>
      <c r="AB50" s="0" t="n">
        <f aca="false">AB20</f>
        <v>2811.90083039894</v>
      </c>
      <c r="AC50" s="0" t="n">
        <f aca="false">AC20</f>
        <v>1</v>
      </c>
      <c r="AD50" s="0" t="n">
        <f aca="false">AD20</f>
        <v>12050359403718000</v>
      </c>
      <c r="AE50" s="0" t="str">
        <f aca="false">VLOOKUP(AF50, ref!$A$1:$B$12,2,1)</f>
        <v>Det Norske Veritas (DnV) - "Fatigue Design of Offshore Steel Structures"  (DnV-RP-C203), Apr 2008.</v>
      </c>
      <c r="AF50" s="0" t="s">
        <v>26</v>
      </c>
    </row>
    <row r="51" customFormat="false" ht="13.8" hidden="false" customHeight="false" outlineLevel="0" collapsed="false">
      <c r="B51" s="0" t="str">
        <f aca="false">B21</f>
        <v>DnV</v>
      </c>
      <c r="C51" s="2" t="n">
        <f aca="false">C50</f>
        <v>2008</v>
      </c>
      <c r="D51" s="0" t="str">
        <f aca="false">D21</f>
        <v>C2</v>
      </c>
      <c r="E51" s="0" t="str">
        <f aca="false">E21</f>
        <v>Carbon Steel</v>
      </c>
      <c r="F51" s="0" t="str">
        <f aca="false">B51&amp;" "&amp;C51&amp;" "&amp;D51&amp;" "&amp;H51</f>
        <v>DnV 2008 C2 In Air</v>
      </c>
      <c r="G51" s="1" t="n">
        <f aca="false">G21</f>
        <v>2</v>
      </c>
      <c r="H51" s="0" t="str">
        <f aca="false">H21</f>
        <v>In Air</v>
      </c>
      <c r="I51" s="0" t="n">
        <f aca="false">I21</f>
        <v>1999861869632.75</v>
      </c>
      <c r="J51" s="0" t="n">
        <f aca="false">J21</f>
        <v>12.301</v>
      </c>
      <c r="K51" s="0" t="n">
        <f aca="false">K21</f>
        <v>3</v>
      </c>
      <c r="L51" s="0" t="n">
        <f aca="false">L21</f>
        <v>10000000</v>
      </c>
      <c r="M51" s="0" t="n">
        <f aca="false">M21</f>
        <v>58.4790084144482</v>
      </c>
      <c r="N51" s="0" t="n">
        <f aca="false">N21</f>
        <v>6839116472814310</v>
      </c>
      <c r="O51" s="0" t="n">
        <f aca="false">O21</f>
        <v>0</v>
      </c>
      <c r="P51" s="0" t="n">
        <f aca="false">P21</f>
        <v>5</v>
      </c>
      <c r="Q51" s="0" t="n">
        <f aca="false">Q21</f>
        <v>0</v>
      </c>
      <c r="R51" s="0" t="n">
        <f aca="false">R21</f>
        <v>0</v>
      </c>
      <c r="S51" s="0" t="n">
        <f aca="false">S21</f>
        <v>0</v>
      </c>
      <c r="T51" s="0" t="n">
        <f aca="false">T21</f>
        <v>0</v>
      </c>
      <c r="U51" s="0" t="n">
        <f aca="false">U21</f>
        <v>0</v>
      </c>
      <c r="V51" s="0" t="n">
        <f aca="false">V21</f>
        <v>0</v>
      </c>
      <c r="W51" s="0" t="n">
        <f aca="false">W21</f>
        <v>0</v>
      </c>
      <c r="X51" s="0" t="n">
        <f aca="false">X21</f>
        <v>0</v>
      </c>
      <c r="Y51" s="0" t="n">
        <f aca="false">Y21</f>
        <v>10000000</v>
      </c>
      <c r="Z51" s="0" t="n">
        <f aca="false">Z21</f>
        <v>58.48</v>
      </c>
      <c r="AA51" s="0" t="n">
        <f aca="false">AA21</f>
        <v>1000</v>
      </c>
      <c r="AB51" s="0" t="n">
        <f aca="false">AB21</f>
        <v>1999.86186963275</v>
      </c>
      <c r="AC51" s="0" t="n">
        <f aca="false">AC21</f>
        <v>1</v>
      </c>
      <c r="AD51" s="0" t="n">
        <f aca="false">AD21</f>
        <v>6839116472814310</v>
      </c>
      <c r="AE51" s="0" t="str">
        <f aca="false">VLOOKUP(AF51, ref!$A$1:$B$12,2,1)</f>
        <v>Det Norske Veritas (DnV) - "Fatigue Design of Offshore Steel Structures"  (DnV-RP-C203), Apr 2008.</v>
      </c>
      <c r="AF51" s="0" t="s">
        <v>26</v>
      </c>
    </row>
    <row r="52" customFormat="false" ht="13.8" hidden="false" customHeight="false" outlineLevel="0" collapsed="false">
      <c r="B52" s="0" t="str">
        <f aca="false">B22</f>
        <v>DnV</v>
      </c>
      <c r="C52" s="2" t="n">
        <f aca="false">C51</f>
        <v>2008</v>
      </c>
      <c r="D52" s="0" t="str">
        <f aca="false">D22</f>
        <v>D</v>
      </c>
      <c r="E52" s="0" t="str">
        <f aca="false">E22</f>
        <v>Carbon Steel</v>
      </c>
      <c r="F52" s="0" t="str">
        <f aca="false">B52&amp;" "&amp;C52&amp;" "&amp;D52&amp;" "&amp;H52</f>
        <v>DnV 2008 D In Air</v>
      </c>
      <c r="G52" s="1" t="n">
        <f aca="false">G22</f>
        <v>2</v>
      </c>
      <c r="H52" s="0" t="str">
        <f aca="false">H22</f>
        <v>In Air</v>
      </c>
      <c r="I52" s="0" t="n">
        <f aca="false">I22</f>
        <v>1458814260275.35</v>
      </c>
      <c r="J52" s="0" t="n">
        <f aca="false">J22</f>
        <v>12.164</v>
      </c>
      <c r="K52" s="0" t="n">
        <f aca="false">K22</f>
        <v>3</v>
      </c>
      <c r="L52" s="0" t="n">
        <f aca="false">L22</f>
        <v>10000000</v>
      </c>
      <c r="M52" s="0" t="n">
        <f aca="false">M22</f>
        <v>52.6259562080319</v>
      </c>
      <c r="N52" s="0" t="n">
        <f aca="false">N22</f>
        <v>4036453929676050</v>
      </c>
      <c r="O52" s="0" t="n">
        <f aca="false">O22</f>
        <v>0</v>
      </c>
      <c r="P52" s="0" t="n">
        <f aca="false">P22</f>
        <v>5</v>
      </c>
      <c r="Q52" s="0" t="n">
        <f aca="false">Q22</f>
        <v>0</v>
      </c>
      <c r="R52" s="0" t="n">
        <f aca="false">R22</f>
        <v>0</v>
      </c>
      <c r="S52" s="0" t="n">
        <f aca="false">S22</f>
        <v>0</v>
      </c>
      <c r="T52" s="0" t="n">
        <f aca="false">T22</f>
        <v>0</v>
      </c>
      <c r="U52" s="0" t="n">
        <f aca="false">U22</f>
        <v>0</v>
      </c>
      <c r="V52" s="0" t="n">
        <f aca="false">V22</f>
        <v>0</v>
      </c>
      <c r="W52" s="0" t="n">
        <f aca="false">W22</f>
        <v>0</v>
      </c>
      <c r="X52" s="0" t="n">
        <f aca="false">X22</f>
        <v>0</v>
      </c>
      <c r="Y52" s="0" t="n">
        <f aca="false">Y22</f>
        <v>10000000</v>
      </c>
      <c r="Z52" s="0" t="n">
        <f aca="false">Z22</f>
        <v>52.63</v>
      </c>
      <c r="AA52" s="0" t="n">
        <f aca="false">AA22</f>
        <v>1000</v>
      </c>
      <c r="AB52" s="0" t="n">
        <f aca="false">AB22</f>
        <v>1458.81426027535</v>
      </c>
      <c r="AC52" s="0" t="n">
        <f aca="false">AC22</f>
        <v>1</v>
      </c>
      <c r="AD52" s="0" t="n">
        <f aca="false">AD22</f>
        <v>4036453929676050</v>
      </c>
      <c r="AE52" s="0" t="str">
        <f aca="false">VLOOKUP(AF52, ref!$A$1:$B$12,2,1)</f>
        <v>Det Norske Veritas (DnV) - "Fatigue Design of Offshore Steel Structures"  (DnV-RP-C203), Apr 2008.</v>
      </c>
      <c r="AF52" s="0" t="s">
        <v>26</v>
      </c>
    </row>
    <row r="53" customFormat="false" ht="13.8" hidden="false" customHeight="false" outlineLevel="0" collapsed="false">
      <c r="B53" s="0" t="str">
        <f aca="false">B23</f>
        <v>DnV</v>
      </c>
      <c r="C53" s="2" t="n">
        <f aca="false">C52</f>
        <v>2008</v>
      </c>
      <c r="D53" s="0" t="str">
        <f aca="false">D23</f>
        <v>E</v>
      </c>
      <c r="E53" s="0" t="str">
        <f aca="false">E23</f>
        <v>Carbon Steel</v>
      </c>
      <c r="F53" s="0" t="str">
        <f aca="false">B53&amp;" "&amp;C53&amp;" "&amp;D53&amp;" "&amp;H53</f>
        <v>DnV 2008 E In Air</v>
      </c>
      <c r="G53" s="1" t="n">
        <f aca="false">G23</f>
        <v>2</v>
      </c>
      <c r="H53" s="0" t="str">
        <f aca="false">H23</f>
        <v>In Air</v>
      </c>
      <c r="I53" s="0" t="n">
        <f aca="false">I23</f>
        <v>1023292992280.75</v>
      </c>
      <c r="J53" s="0" t="n">
        <f aca="false">J23</f>
        <v>12.01</v>
      </c>
      <c r="K53" s="0" t="n">
        <f aca="false">K23</f>
        <v>3</v>
      </c>
      <c r="L53" s="0" t="n">
        <f aca="false">L23</f>
        <v>10000000</v>
      </c>
      <c r="M53" s="0" t="n">
        <f aca="false">M23</f>
        <v>46.7735141287198</v>
      </c>
      <c r="N53" s="0" t="n">
        <f aca="false">N23</f>
        <v>2238721138568340</v>
      </c>
      <c r="O53" s="0" t="n">
        <f aca="false">O23</f>
        <v>0</v>
      </c>
      <c r="P53" s="0" t="n">
        <f aca="false">P23</f>
        <v>5</v>
      </c>
      <c r="Q53" s="0" t="n">
        <f aca="false">Q23</f>
        <v>0</v>
      </c>
      <c r="R53" s="0" t="n">
        <f aca="false">R23</f>
        <v>0</v>
      </c>
      <c r="S53" s="0" t="n">
        <f aca="false">S23</f>
        <v>0</v>
      </c>
      <c r="T53" s="0" t="n">
        <f aca="false">T23</f>
        <v>0</v>
      </c>
      <c r="U53" s="0" t="n">
        <f aca="false">U23</f>
        <v>0</v>
      </c>
      <c r="V53" s="0" t="n">
        <f aca="false">V23</f>
        <v>0</v>
      </c>
      <c r="W53" s="0" t="n">
        <f aca="false">W23</f>
        <v>0</v>
      </c>
      <c r="X53" s="0" t="n">
        <f aca="false">X23</f>
        <v>0</v>
      </c>
      <c r="Y53" s="0" t="n">
        <f aca="false">Y23</f>
        <v>10000000</v>
      </c>
      <c r="Z53" s="0" t="n">
        <f aca="false">Z23</f>
        <v>46.78</v>
      </c>
      <c r="AA53" s="0" t="n">
        <f aca="false">AA23</f>
        <v>1000</v>
      </c>
      <c r="AB53" s="0" t="n">
        <f aca="false">AB23</f>
        <v>1023.29299228075</v>
      </c>
      <c r="AC53" s="0" t="n">
        <f aca="false">AC23</f>
        <v>1</v>
      </c>
      <c r="AD53" s="0" t="n">
        <f aca="false">AD23</f>
        <v>2238721138568340</v>
      </c>
      <c r="AE53" s="0" t="str">
        <f aca="false">VLOOKUP(AF53, ref!$A$1:$B$12,2,1)</f>
        <v>Det Norske Veritas (DnV) - "Fatigue Design of Offshore Steel Structures"  (DnV-RP-C203), Apr 2008.</v>
      </c>
      <c r="AF53" s="0" t="s">
        <v>26</v>
      </c>
    </row>
    <row r="54" customFormat="false" ht="13.8" hidden="false" customHeight="false" outlineLevel="0" collapsed="false">
      <c r="B54" s="0" t="str">
        <f aca="false">B24</f>
        <v>DnV</v>
      </c>
      <c r="C54" s="2" t="n">
        <f aca="false">C53</f>
        <v>2008</v>
      </c>
      <c r="D54" s="0" t="str">
        <f aca="false">D24</f>
        <v>F</v>
      </c>
      <c r="E54" s="0" t="str">
        <f aca="false">E24</f>
        <v>Carbon Steel</v>
      </c>
      <c r="F54" s="0" t="str">
        <f aca="false">B54&amp;" "&amp;C54&amp;" "&amp;D54&amp;" "&amp;H54</f>
        <v>DnV 2008 F In Air</v>
      </c>
      <c r="G54" s="1" t="n">
        <f aca="false">G24</f>
        <v>2</v>
      </c>
      <c r="H54" s="0" t="str">
        <f aca="false">H24</f>
        <v>In Air</v>
      </c>
      <c r="I54" s="0" t="n">
        <f aca="false">I24</f>
        <v>716143410212.903</v>
      </c>
      <c r="J54" s="0" t="n">
        <f aca="false">J24</f>
        <v>11.855</v>
      </c>
      <c r="K54" s="0" t="n">
        <f aca="false">K24</f>
        <v>3</v>
      </c>
      <c r="L54" s="0" t="n">
        <f aca="false">L24</f>
        <v>10000000</v>
      </c>
      <c r="M54" s="0" t="n">
        <f aca="false">M24</f>
        <v>41.5145180040569</v>
      </c>
      <c r="N54" s="0" t="n">
        <f aca="false">N24</f>
        <v>1233104833228910</v>
      </c>
      <c r="O54" s="0" t="n">
        <f aca="false">O24</f>
        <v>0</v>
      </c>
      <c r="P54" s="0" t="n">
        <f aca="false">P24</f>
        <v>5</v>
      </c>
      <c r="Q54" s="0" t="n">
        <f aca="false">Q24</f>
        <v>0</v>
      </c>
      <c r="R54" s="0" t="n">
        <f aca="false">R24</f>
        <v>0</v>
      </c>
      <c r="S54" s="0" t="n">
        <f aca="false">S24</f>
        <v>0</v>
      </c>
      <c r="T54" s="0" t="n">
        <f aca="false">T24</f>
        <v>0</v>
      </c>
      <c r="U54" s="0" t="n">
        <f aca="false">U24</f>
        <v>0</v>
      </c>
      <c r="V54" s="0" t="n">
        <f aca="false">V24</f>
        <v>0</v>
      </c>
      <c r="W54" s="0" t="n">
        <f aca="false">W24</f>
        <v>0</v>
      </c>
      <c r="X54" s="0" t="n">
        <f aca="false">X24</f>
        <v>0</v>
      </c>
      <c r="Y54" s="0" t="n">
        <f aca="false">Y24</f>
        <v>10000000</v>
      </c>
      <c r="Z54" s="0" t="n">
        <f aca="false">Z24</f>
        <v>41.52</v>
      </c>
      <c r="AA54" s="0" t="n">
        <f aca="false">AA24</f>
        <v>1000</v>
      </c>
      <c r="AB54" s="0" t="n">
        <f aca="false">AB24</f>
        <v>716.143410212903</v>
      </c>
      <c r="AC54" s="0" t="n">
        <f aca="false">AC24</f>
        <v>1</v>
      </c>
      <c r="AD54" s="0" t="n">
        <f aca="false">AD24</f>
        <v>1233104833228910</v>
      </c>
      <c r="AE54" s="0" t="str">
        <f aca="false">VLOOKUP(AF54, ref!$A$1:$B$12,2,1)</f>
        <v>Det Norske Veritas (DnV) - "Fatigue Design of Offshore Steel Structures"  (DnV-RP-C203), Apr 2008.</v>
      </c>
      <c r="AF54" s="0" t="s">
        <v>26</v>
      </c>
    </row>
    <row r="55" customFormat="false" ht="13.8" hidden="false" customHeight="false" outlineLevel="0" collapsed="false">
      <c r="B55" s="0" t="str">
        <f aca="false">B25</f>
        <v>DnV</v>
      </c>
      <c r="C55" s="2" t="n">
        <f aca="false">C54</f>
        <v>2008</v>
      </c>
      <c r="D55" s="0" t="str">
        <f aca="false">D25</f>
        <v>F1</v>
      </c>
      <c r="E55" s="0" t="str">
        <f aca="false">E25</f>
        <v>Carbon Steel</v>
      </c>
      <c r="F55" s="0" t="str">
        <f aca="false">B55&amp;" "&amp;C55&amp;" "&amp;D55&amp;" "&amp;H55</f>
        <v>DnV 2008 F1 In Air</v>
      </c>
      <c r="G55" s="1" t="n">
        <f aca="false">G25</f>
        <v>2</v>
      </c>
      <c r="H55" s="0" t="str">
        <f aca="false">H25</f>
        <v>In Air</v>
      </c>
      <c r="I55" s="0" t="n">
        <f aca="false">I25</f>
        <v>500034534976.978</v>
      </c>
      <c r="J55" s="0" t="n">
        <f aca="false">J25</f>
        <v>11.699</v>
      </c>
      <c r="K55" s="0" t="n">
        <f aca="false">K25</f>
        <v>3</v>
      </c>
      <c r="L55" s="0" t="n">
        <f aca="false">L25</f>
        <v>10000000</v>
      </c>
      <c r="M55" s="0" t="n">
        <f aca="false">M25</f>
        <v>36.8468189147868</v>
      </c>
      <c r="N55" s="0" t="n">
        <f aca="false">N25</f>
        <v>679203632617186</v>
      </c>
      <c r="O55" s="0" t="n">
        <f aca="false">O25</f>
        <v>0</v>
      </c>
      <c r="P55" s="0" t="n">
        <f aca="false">P25</f>
        <v>5</v>
      </c>
      <c r="Q55" s="0" t="n">
        <f aca="false">Q25</f>
        <v>0</v>
      </c>
      <c r="R55" s="0" t="n">
        <f aca="false">R25</f>
        <v>0</v>
      </c>
      <c r="S55" s="0" t="n">
        <f aca="false">S25</f>
        <v>0</v>
      </c>
      <c r="T55" s="0" t="n">
        <f aca="false">T25</f>
        <v>0</v>
      </c>
      <c r="U55" s="0" t="n">
        <f aca="false">U25</f>
        <v>0</v>
      </c>
      <c r="V55" s="0" t="n">
        <f aca="false">V25</f>
        <v>0</v>
      </c>
      <c r="W55" s="0" t="n">
        <f aca="false">W25</f>
        <v>0</v>
      </c>
      <c r="X55" s="0" t="n">
        <f aca="false">X25</f>
        <v>0</v>
      </c>
      <c r="Y55" s="0" t="n">
        <f aca="false">Y25</f>
        <v>10000000</v>
      </c>
      <c r="Z55" s="0" t="n">
        <f aca="false">Z25</f>
        <v>36.84</v>
      </c>
      <c r="AA55" s="0" t="n">
        <f aca="false">AA25</f>
        <v>1000</v>
      </c>
      <c r="AB55" s="0" t="n">
        <f aca="false">AB25</f>
        <v>500.034534976978</v>
      </c>
      <c r="AC55" s="0" t="n">
        <f aca="false">AC25</f>
        <v>1</v>
      </c>
      <c r="AD55" s="0" t="n">
        <f aca="false">AD25</f>
        <v>679203632617186</v>
      </c>
      <c r="AE55" s="0" t="str">
        <f aca="false">VLOOKUP(AF55, ref!$A$1:$B$12,2,1)</f>
        <v>Det Norske Veritas (DnV) - "Fatigue Design of Offshore Steel Structures"  (DnV-RP-C203), Apr 2008.</v>
      </c>
      <c r="AF55" s="0" t="s">
        <v>26</v>
      </c>
    </row>
    <row r="56" customFormat="false" ht="13.8" hidden="false" customHeight="false" outlineLevel="0" collapsed="false">
      <c r="B56" s="0" t="str">
        <f aca="false">B26</f>
        <v>DnV</v>
      </c>
      <c r="C56" s="2" t="n">
        <f aca="false">C55</f>
        <v>2008</v>
      </c>
      <c r="D56" s="0" t="str">
        <f aca="false">D26</f>
        <v>F3</v>
      </c>
      <c r="E56" s="0" t="str">
        <f aca="false">E26</f>
        <v>Carbon Steel</v>
      </c>
      <c r="F56" s="0" t="str">
        <f aca="false">B56&amp;" "&amp;C56&amp;" "&amp;D56&amp;" "&amp;H56</f>
        <v>DnV 2008 F3 In Air</v>
      </c>
      <c r="G56" s="1" t="n">
        <f aca="false">G26</f>
        <v>2</v>
      </c>
      <c r="H56" s="0" t="str">
        <f aca="false">H26</f>
        <v>In Air</v>
      </c>
      <c r="I56" s="0" t="n">
        <f aca="false">I26</f>
        <v>351560440528.298</v>
      </c>
      <c r="J56" s="0" t="n">
        <f aca="false">J26</f>
        <v>11.546</v>
      </c>
      <c r="K56" s="0" t="n">
        <f aca="false">K26</f>
        <v>3</v>
      </c>
      <c r="L56" s="0" t="n">
        <f aca="false">L26</f>
        <v>10000000</v>
      </c>
      <c r="M56" s="0" t="n">
        <f aca="false">M26</f>
        <v>32.7491475555579</v>
      </c>
      <c r="N56" s="0" t="n">
        <f aca="false">N26</f>
        <v>376703798983909</v>
      </c>
      <c r="O56" s="0" t="n">
        <f aca="false">O26</f>
        <v>0</v>
      </c>
      <c r="P56" s="0" t="n">
        <f aca="false">P26</f>
        <v>5</v>
      </c>
      <c r="Q56" s="0" t="n">
        <f aca="false">Q26</f>
        <v>0</v>
      </c>
      <c r="R56" s="0" t="n">
        <f aca="false">R26</f>
        <v>0</v>
      </c>
      <c r="S56" s="0" t="n">
        <f aca="false">S26</f>
        <v>0</v>
      </c>
      <c r="T56" s="0" t="n">
        <f aca="false">T26</f>
        <v>0</v>
      </c>
      <c r="U56" s="0" t="n">
        <f aca="false">U26</f>
        <v>0</v>
      </c>
      <c r="V56" s="0" t="n">
        <f aca="false">V26</f>
        <v>0</v>
      </c>
      <c r="W56" s="0" t="n">
        <f aca="false">W26</f>
        <v>0</v>
      </c>
      <c r="X56" s="0" t="n">
        <f aca="false">X26</f>
        <v>0</v>
      </c>
      <c r="Y56" s="0" t="n">
        <f aca="false">Y26</f>
        <v>10000000</v>
      </c>
      <c r="Z56" s="0" t="n">
        <f aca="false">Z26</f>
        <v>32.75</v>
      </c>
      <c r="AA56" s="0" t="n">
        <f aca="false">AA26</f>
        <v>1000</v>
      </c>
      <c r="AB56" s="0" t="n">
        <f aca="false">AB26</f>
        <v>351.560440528298</v>
      </c>
      <c r="AC56" s="0" t="n">
        <f aca="false">AC26</f>
        <v>1</v>
      </c>
      <c r="AD56" s="0" t="n">
        <f aca="false">AD26</f>
        <v>376703798983909</v>
      </c>
      <c r="AE56" s="0" t="str">
        <f aca="false">VLOOKUP(AF56, ref!$A$1:$B$12,2,1)</f>
        <v>Det Norske Veritas (DnV) - "Fatigue Design of Offshore Steel Structures"  (DnV-RP-C203), Apr 2008.</v>
      </c>
      <c r="AF56" s="0" t="s">
        <v>26</v>
      </c>
    </row>
    <row r="57" customFormat="false" ht="13.8" hidden="false" customHeight="false" outlineLevel="0" collapsed="false">
      <c r="B57" s="0" t="str">
        <f aca="false">B27</f>
        <v>DnV</v>
      </c>
      <c r="C57" s="2" t="n">
        <f aca="false">C56</f>
        <v>2008</v>
      </c>
      <c r="D57" s="0" t="str">
        <f aca="false">D27</f>
        <v>G</v>
      </c>
      <c r="E57" s="0" t="str">
        <f aca="false">E27</f>
        <v>Carbon Steel</v>
      </c>
      <c r="F57" s="0" t="str">
        <f aca="false">B57&amp;" "&amp;C57&amp;" "&amp;D57&amp;" "&amp;H57</f>
        <v>DnV 2008 G In Air</v>
      </c>
      <c r="G57" s="1" t="n">
        <f aca="false">G27</f>
        <v>2</v>
      </c>
      <c r="H57" s="0" t="str">
        <f aca="false">H27</f>
        <v>In Air</v>
      </c>
      <c r="I57" s="0" t="n">
        <f aca="false">I27</f>
        <v>250034536169.643</v>
      </c>
      <c r="J57" s="0" t="n">
        <f aca="false">J27</f>
        <v>11.398</v>
      </c>
      <c r="K57" s="0" t="n">
        <f aca="false">K27</f>
        <v>3</v>
      </c>
      <c r="L57" s="0" t="n">
        <f aca="false">L27</f>
        <v>10000000</v>
      </c>
      <c r="M57" s="0" t="n">
        <f aca="false">M27</f>
        <v>29.2415237784334</v>
      </c>
      <c r="N57" s="0" t="n">
        <f aca="false">N27</f>
        <v>213796208950223</v>
      </c>
      <c r="O57" s="0" t="n">
        <f aca="false">O27</f>
        <v>0</v>
      </c>
      <c r="P57" s="0" t="n">
        <f aca="false">P27</f>
        <v>5</v>
      </c>
      <c r="Q57" s="0" t="n">
        <f aca="false">Q27</f>
        <v>0</v>
      </c>
      <c r="R57" s="0" t="n">
        <f aca="false">R27</f>
        <v>0</v>
      </c>
      <c r="S57" s="0" t="n">
        <f aca="false">S27</f>
        <v>0</v>
      </c>
      <c r="T57" s="0" t="n">
        <f aca="false">T27</f>
        <v>0</v>
      </c>
      <c r="U57" s="0" t="n">
        <f aca="false">U27</f>
        <v>0</v>
      </c>
      <c r="V57" s="0" t="n">
        <f aca="false">V27</f>
        <v>0</v>
      </c>
      <c r="W57" s="0" t="n">
        <f aca="false">W27</f>
        <v>0</v>
      </c>
      <c r="X57" s="0" t="n">
        <f aca="false">X27</f>
        <v>0</v>
      </c>
      <c r="Y57" s="0" t="n">
        <f aca="false">Y27</f>
        <v>10000000</v>
      </c>
      <c r="Z57" s="0" t="n">
        <f aca="false">Z27</f>
        <v>29.24</v>
      </c>
      <c r="AA57" s="0" t="n">
        <f aca="false">AA27</f>
        <v>1000</v>
      </c>
      <c r="AB57" s="0" t="n">
        <f aca="false">AB27</f>
        <v>250.034536169643</v>
      </c>
      <c r="AC57" s="0" t="n">
        <f aca="false">AC27</f>
        <v>1</v>
      </c>
      <c r="AD57" s="0" t="n">
        <f aca="false">AD27</f>
        <v>213796208950223</v>
      </c>
      <c r="AE57" s="0" t="str">
        <f aca="false">VLOOKUP(AF57, ref!$A$1:$B$12,2,1)</f>
        <v>Det Norske Veritas (DnV) - "Fatigue Design of Offshore Steel Structures"  (DnV-RP-C203), Apr 2008.</v>
      </c>
      <c r="AF57" s="0" t="s">
        <v>26</v>
      </c>
    </row>
    <row r="58" customFormat="false" ht="13.8" hidden="false" customHeight="false" outlineLevel="0" collapsed="false">
      <c r="B58" s="0" t="str">
        <f aca="false">B28</f>
        <v>DnV</v>
      </c>
      <c r="C58" s="2" t="n">
        <f aca="false">C57</f>
        <v>2008</v>
      </c>
      <c r="D58" s="0" t="str">
        <f aca="false">D28</f>
        <v>W1</v>
      </c>
      <c r="E58" s="0" t="str">
        <f aca="false">E28</f>
        <v>Carbon Steel</v>
      </c>
      <c r="F58" s="0" t="str">
        <f aca="false">B58&amp;" "&amp;C58&amp;" "&amp;D58&amp;" "&amp;H58</f>
        <v>DnV 2008 W1 In Air</v>
      </c>
      <c r="G58" s="1" t="n">
        <f aca="false">G28</f>
        <v>2</v>
      </c>
      <c r="H58" s="0" t="str">
        <f aca="false">H28</f>
        <v>In Air</v>
      </c>
      <c r="I58" s="0" t="n">
        <f aca="false">I28</f>
        <v>182389570231.964</v>
      </c>
      <c r="J58" s="0" t="n">
        <f aca="false">J28</f>
        <v>11.261</v>
      </c>
      <c r="K58" s="0" t="n">
        <f aca="false">K28</f>
        <v>3</v>
      </c>
      <c r="L58" s="0" t="n">
        <f aca="false">L28</f>
        <v>10000000</v>
      </c>
      <c r="M58" s="0" t="n">
        <f aca="false">M28</f>
        <v>26.314795540202</v>
      </c>
      <c r="N58" s="0" t="n">
        <f aca="false">N28</f>
        <v>126182753459067</v>
      </c>
      <c r="O58" s="0" t="n">
        <f aca="false">O28</f>
        <v>0</v>
      </c>
      <c r="P58" s="0" t="n">
        <f aca="false">P28</f>
        <v>5</v>
      </c>
      <c r="Q58" s="0" t="n">
        <f aca="false">Q28</f>
        <v>0</v>
      </c>
      <c r="R58" s="0" t="n">
        <f aca="false">R28</f>
        <v>0</v>
      </c>
      <c r="S58" s="0" t="n">
        <f aca="false">S28</f>
        <v>0</v>
      </c>
      <c r="T58" s="0" t="n">
        <f aca="false">T28</f>
        <v>0</v>
      </c>
      <c r="U58" s="0" t="n">
        <f aca="false">U28</f>
        <v>0</v>
      </c>
      <c r="V58" s="0" t="n">
        <f aca="false">V28</f>
        <v>0</v>
      </c>
      <c r="W58" s="0" t="n">
        <f aca="false">W28</f>
        <v>0</v>
      </c>
      <c r="X58" s="0" t="n">
        <f aca="false">X28</f>
        <v>0</v>
      </c>
      <c r="Y58" s="0" t="n">
        <f aca="false">Y28</f>
        <v>10000000</v>
      </c>
      <c r="Z58" s="0" t="n">
        <f aca="false">Z28</f>
        <v>26.32</v>
      </c>
      <c r="AA58" s="0" t="n">
        <f aca="false">AA28</f>
        <v>1000</v>
      </c>
      <c r="AB58" s="0" t="n">
        <f aca="false">AB28</f>
        <v>182.389570231964</v>
      </c>
      <c r="AC58" s="0" t="n">
        <f aca="false">AC28</f>
        <v>1</v>
      </c>
      <c r="AD58" s="0" t="n">
        <f aca="false">AD28</f>
        <v>126182753459067</v>
      </c>
      <c r="AE58" s="0" t="str">
        <f aca="false">VLOOKUP(AF58, ref!$A$1:$B$12,2,1)</f>
        <v>Det Norske Veritas (DnV) - "Fatigue Design of Offshore Steel Structures"  (DnV-RP-C203), Apr 2008.</v>
      </c>
      <c r="AF58" s="0" t="s">
        <v>26</v>
      </c>
    </row>
    <row r="59" customFormat="false" ht="13.8" hidden="false" customHeight="false" outlineLevel="0" collapsed="false">
      <c r="B59" s="0" t="str">
        <f aca="false">B29</f>
        <v>DnV</v>
      </c>
      <c r="C59" s="2" t="n">
        <f aca="false">C58</f>
        <v>2008</v>
      </c>
      <c r="D59" s="0" t="str">
        <f aca="false">D29</f>
        <v>W2</v>
      </c>
      <c r="E59" s="0" t="str">
        <f aca="false">E29</f>
        <v>Carbon Steel</v>
      </c>
      <c r="F59" s="0" t="str">
        <f aca="false">B59&amp;" "&amp;C59&amp;" "&amp;D59&amp;" "&amp;H59</f>
        <v>DnV 2008 W2 In Air</v>
      </c>
      <c r="G59" s="1" t="n">
        <f aca="false">G29</f>
        <v>2</v>
      </c>
      <c r="H59" s="0" t="str">
        <f aca="false">H29</f>
        <v>In Air</v>
      </c>
      <c r="I59" s="0" t="n">
        <f aca="false">I29</f>
        <v>127938130415.752</v>
      </c>
      <c r="J59" s="0" t="n">
        <f aca="false">J29</f>
        <v>11.107</v>
      </c>
      <c r="K59" s="0" t="n">
        <f aca="false">K29</f>
        <v>3</v>
      </c>
      <c r="L59" s="0" t="n">
        <f aca="false">L29</f>
        <v>10000000</v>
      </c>
      <c r="M59" s="0" t="n">
        <f aca="false">M29</f>
        <v>23.3883723865936</v>
      </c>
      <c r="N59" s="0" t="n">
        <f aca="false">N29</f>
        <v>69984199600227.5</v>
      </c>
      <c r="O59" s="0" t="n">
        <f aca="false">O29</f>
        <v>0</v>
      </c>
      <c r="P59" s="0" t="n">
        <f aca="false">P29</f>
        <v>5</v>
      </c>
      <c r="Q59" s="0" t="n">
        <f aca="false">Q29</f>
        <v>0</v>
      </c>
      <c r="R59" s="0" t="n">
        <f aca="false">R29</f>
        <v>0</v>
      </c>
      <c r="S59" s="0" t="n">
        <f aca="false">S29</f>
        <v>0</v>
      </c>
      <c r="T59" s="0" t="n">
        <f aca="false">T29</f>
        <v>0</v>
      </c>
      <c r="U59" s="0" t="n">
        <f aca="false">U29</f>
        <v>0</v>
      </c>
      <c r="V59" s="0" t="n">
        <f aca="false">V29</f>
        <v>0</v>
      </c>
      <c r="W59" s="0" t="n">
        <f aca="false">W29</f>
        <v>0</v>
      </c>
      <c r="X59" s="0" t="n">
        <f aca="false">X29</f>
        <v>0</v>
      </c>
      <c r="Y59" s="0" t="n">
        <f aca="false">Y29</f>
        <v>10000000</v>
      </c>
      <c r="Z59" s="0" t="n">
        <f aca="false">Z29</f>
        <v>23.39</v>
      </c>
      <c r="AA59" s="0" t="n">
        <f aca="false">AA29</f>
        <v>1000</v>
      </c>
      <c r="AB59" s="0" t="n">
        <f aca="false">AB29</f>
        <v>127.938130415752</v>
      </c>
      <c r="AC59" s="0" t="n">
        <f aca="false">AC29</f>
        <v>1</v>
      </c>
      <c r="AD59" s="0" t="n">
        <f aca="false">AD29</f>
        <v>69984199600227.5</v>
      </c>
      <c r="AE59" s="0" t="str">
        <f aca="false">VLOOKUP(AF59, ref!$A$1:$B$12,2,1)</f>
        <v>Det Norske Veritas (DnV) - "Fatigue Design of Offshore Steel Structures"  (DnV-RP-C203), Apr 2008.</v>
      </c>
      <c r="AF59" s="0" t="s">
        <v>26</v>
      </c>
    </row>
    <row r="60" customFormat="false" ht="13.8" hidden="false" customHeight="false" outlineLevel="0" collapsed="false">
      <c r="B60" s="0" t="str">
        <f aca="false">B30</f>
        <v>DnV</v>
      </c>
      <c r="C60" s="2" t="n">
        <f aca="false">C59</f>
        <v>2008</v>
      </c>
      <c r="D60" s="0" t="str">
        <f aca="false">D30</f>
        <v>W3</v>
      </c>
      <c r="E60" s="0" t="str">
        <f aca="false">E30</f>
        <v>Carbon Steel</v>
      </c>
      <c r="F60" s="0" t="str">
        <f aca="false">B60&amp;" "&amp;C60&amp;" "&amp;D60&amp;" "&amp;H60</f>
        <v>DnV 2008 W3 In Air</v>
      </c>
      <c r="G60" s="1" t="n">
        <f aca="false">G30</f>
        <v>2</v>
      </c>
      <c r="H60" s="0" t="str">
        <f aca="false">H30</f>
        <v>In Air</v>
      </c>
      <c r="I60" s="0" t="n">
        <f aca="false">I30</f>
        <v>93325430079.6992</v>
      </c>
      <c r="J60" s="0" t="n">
        <f aca="false">J30</f>
        <v>10.97</v>
      </c>
      <c r="K60" s="0" t="n">
        <f aca="false">K30</f>
        <v>3</v>
      </c>
      <c r="L60" s="0" t="n">
        <f aca="false">L30</f>
        <v>10000000</v>
      </c>
      <c r="M60" s="0" t="n">
        <f aca="false">M30</f>
        <v>21.0571698391176</v>
      </c>
      <c r="N60" s="0" t="n">
        <f aca="false">N30</f>
        <v>41399967481973.1</v>
      </c>
      <c r="O60" s="0" t="n">
        <f aca="false">O30</f>
        <v>0</v>
      </c>
      <c r="P60" s="0" t="n">
        <f aca="false">P30</f>
        <v>5</v>
      </c>
      <c r="Q60" s="0" t="n">
        <f aca="false">Q30</f>
        <v>0</v>
      </c>
      <c r="R60" s="0" t="n">
        <f aca="false">R30</f>
        <v>0</v>
      </c>
      <c r="S60" s="0" t="n">
        <f aca="false">S30</f>
        <v>0</v>
      </c>
      <c r="T60" s="0" t="n">
        <f aca="false">T30</f>
        <v>0</v>
      </c>
      <c r="U60" s="0" t="n">
        <f aca="false">U30</f>
        <v>0</v>
      </c>
      <c r="V60" s="0" t="n">
        <f aca="false">V30</f>
        <v>0</v>
      </c>
      <c r="W60" s="0" t="n">
        <f aca="false">W30</f>
        <v>0</v>
      </c>
      <c r="X60" s="0" t="n">
        <f aca="false">X30</f>
        <v>0</v>
      </c>
      <c r="Y60" s="0" t="n">
        <f aca="false">Y30</f>
        <v>10000000</v>
      </c>
      <c r="Z60" s="0" t="n">
        <f aca="false">Z30</f>
        <v>21.05</v>
      </c>
      <c r="AA60" s="0" t="n">
        <f aca="false">AA30</f>
        <v>1000</v>
      </c>
      <c r="AB60" s="0" t="n">
        <f aca="false">AB30</f>
        <v>93.3254300796992</v>
      </c>
      <c r="AC60" s="0" t="n">
        <f aca="false">AC30</f>
        <v>1</v>
      </c>
      <c r="AD60" s="0" t="n">
        <f aca="false">AD30</f>
        <v>41399967481973.1</v>
      </c>
      <c r="AE60" s="0" t="str">
        <f aca="false">VLOOKUP(AF60, ref!$A$1:$B$12,2,1)</f>
        <v>Det Norske Veritas (DnV) - "Fatigue Design of Offshore Steel Structures"  (DnV-RP-C203), Apr 2008.</v>
      </c>
      <c r="AF60" s="0" t="s">
        <v>26</v>
      </c>
    </row>
    <row r="61" customFormat="false" ht="13.8" hidden="false" customHeight="false" outlineLevel="0" collapsed="false">
      <c r="B61" s="0" t="str">
        <f aca="false">B31</f>
        <v>DnV</v>
      </c>
      <c r="C61" s="2" t="n">
        <f aca="false">C60</f>
        <v>2008</v>
      </c>
      <c r="D61" s="0" t="str">
        <f aca="false">D31</f>
        <v>T</v>
      </c>
      <c r="E61" s="0" t="str">
        <f aca="false">E31</f>
        <v>Carbon Steel</v>
      </c>
      <c r="F61" s="0" t="str">
        <f aca="false">B61&amp;" "&amp;C61&amp;" "&amp;D61&amp;" "&amp;H61</f>
        <v>DnV 2008 T In Air</v>
      </c>
      <c r="G61" s="1" t="n">
        <f aca="false">G31</f>
        <v>2</v>
      </c>
      <c r="H61" s="0" t="str">
        <f aca="false">H31</f>
        <v>In Air</v>
      </c>
      <c r="I61" s="0" t="n">
        <f aca="false">I31</f>
        <v>1458814260275.35</v>
      </c>
      <c r="J61" s="0" t="n">
        <f aca="false">J31</f>
        <v>12.164</v>
      </c>
      <c r="K61" s="0" t="n">
        <f aca="false">K31</f>
        <v>3</v>
      </c>
      <c r="L61" s="0" t="n">
        <f aca="false">L31</f>
        <v>10000000</v>
      </c>
      <c r="M61" s="0" t="n">
        <f aca="false">M31</f>
        <v>52.6259562080319</v>
      </c>
      <c r="N61" s="0" t="n">
        <f aca="false">N31</f>
        <v>4036453929676050</v>
      </c>
      <c r="O61" s="0" t="n">
        <f aca="false">O31</f>
        <v>0</v>
      </c>
      <c r="P61" s="0" t="n">
        <f aca="false">P31</f>
        <v>5</v>
      </c>
      <c r="Q61" s="0" t="n">
        <f aca="false">Q31</f>
        <v>0</v>
      </c>
      <c r="R61" s="0" t="n">
        <f aca="false">R31</f>
        <v>0</v>
      </c>
      <c r="S61" s="0" t="n">
        <f aca="false">S31</f>
        <v>0</v>
      </c>
      <c r="T61" s="0" t="n">
        <f aca="false">T31</f>
        <v>0</v>
      </c>
      <c r="U61" s="0" t="n">
        <f aca="false">U31</f>
        <v>0</v>
      </c>
      <c r="V61" s="0" t="n">
        <f aca="false">V31</f>
        <v>0</v>
      </c>
      <c r="W61" s="0" t="n">
        <f aca="false">W31</f>
        <v>0</v>
      </c>
      <c r="X61" s="0" t="n">
        <f aca="false">X31</f>
        <v>0</v>
      </c>
      <c r="Y61" s="0" t="n">
        <f aca="false">Y31</f>
        <v>10000000</v>
      </c>
      <c r="Z61" s="0" t="n">
        <f aca="false">Z31</f>
        <v>52.63</v>
      </c>
      <c r="AA61" s="0" t="n">
        <f aca="false">AA31</f>
        <v>1000</v>
      </c>
      <c r="AB61" s="0" t="n">
        <f aca="false">AB31</f>
        <v>1458.81426027535</v>
      </c>
      <c r="AC61" s="0" t="n">
        <f aca="false">AC31</f>
        <v>1</v>
      </c>
      <c r="AD61" s="0" t="n">
        <f aca="false">AD31</f>
        <v>4036453929676050</v>
      </c>
      <c r="AE61" s="0" t="str">
        <f aca="false">VLOOKUP(AF61, ref!$A$1:$B$12,2,1)</f>
        <v>Det Norske Veritas (DnV) - "Fatigue Design of Offshore Steel Structures"  (DnV-RP-C203), Apr 2008.</v>
      </c>
      <c r="AF61" s="0" t="s">
        <v>26</v>
      </c>
    </row>
    <row r="62" customFormat="false" ht="13.8" hidden="false" customHeight="false" outlineLevel="0" collapsed="false">
      <c r="B62" s="0" t="str">
        <f aca="false">B32</f>
        <v>DnV</v>
      </c>
      <c r="C62" s="2" t="n">
        <v>2010</v>
      </c>
      <c r="D62" s="0" t="str">
        <f aca="false">D32</f>
        <v>B1</v>
      </c>
      <c r="E62" s="0" t="str">
        <f aca="false">E32</f>
        <v>Carbon Steel</v>
      </c>
      <c r="F62" s="0" t="str">
        <f aca="false">B62&amp;" "&amp;C62&amp;" "&amp;D62&amp;" "&amp;H62</f>
        <v>DnV 2010 B1 Seawater CP</v>
      </c>
      <c r="G62" s="1" t="n">
        <f aca="false">G32</f>
        <v>2</v>
      </c>
      <c r="H62" s="0" t="str">
        <f aca="false">H32</f>
        <v>Seawater CP</v>
      </c>
      <c r="I62" s="0" t="n">
        <f aca="false">I32</f>
        <v>826037949577178</v>
      </c>
      <c r="J62" s="0" t="n">
        <f aca="false">J32</f>
        <v>14.917</v>
      </c>
      <c r="K62" s="0" t="n">
        <f aca="false">K32</f>
        <v>4</v>
      </c>
      <c r="L62" s="0" t="n">
        <f aca="false">L32</f>
        <v>1000000</v>
      </c>
      <c r="M62" s="0" t="n">
        <f aca="false">M32</f>
        <v>169.51182515314</v>
      </c>
      <c r="N62" s="0" t="n">
        <f aca="false">N32</f>
        <v>1.39958732257262E+017</v>
      </c>
      <c r="O62" s="0" t="n">
        <f aca="false">O32</f>
        <v>0</v>
      </c>
      <c r="P62" s="0" t="n">
        <f aca="false">P32</f>
        <v>5</v>
      </c>
      <c r="Q62" s="0" t="n">
        <f aca="false">Q32</f>
        <v>0</v>
      </c>
      <c r="R62" s="0" t="n">
        <f aca="false">R32</f>
        <v>0</v>
      </c>
      <c r="S62" s="0" t="n">
        <f aca="false">S32</f>
        <v>0</v>
      </c>
      <c r="T62" s="0" t="n">
        <f aca="false">T32</f>
        <v>0</v>
      </c>
      <c r="U62" s="0" t="n">
        <f aca="false">U32</f>
        <v>0</v>
      </c>
      <c r="V62" s="0" t="n">
        <f aca="false">V32</f>
        <v>0</v>
      </c>
      <c r="W62" s="0" t="n">
        <f aca="false">W32</f>
        <v>0</v>
      </c>
      <c r="X62" s="0" t="n">
        <f aca="false">X32</f>
        <v>0</v>
      </c>
      <c r="Y62" s="0" t="n">
        <f aca="false">Y32</f>
        <v>10000000</v>
      </c>
      <c r="Z62" s="0" t="n">
        <f aca="false">Z32</f>
        <v>106.97</v>
      </c>
      <c r="AA62" s="0" t="n">
        <f aca="false">AA32</f>
        <v>1000</v>
      </c>
      <c r="AB62" s="0" t="n">
        <f aca="false">AB32</f>
        <v>826.037949577178</v>
      </c>
      <c r="AC62" s="0" t="n">
        <f aca="false">AC32</f>
        <v>1</v>
      </c>
      <c r="AD62" s="0" t="n">
        <f aca="false">AD32</f>
        <v>1.39958732257262E+017</v>
      </c>
      <c r="AE62" s="0" t="str">
        <f aca="false">VLOOKUP(AF62, ref!$A$1:$B$12,2,1)</f>
        <v>Det Norske Veritas (DnV) - "Fatigue Design of Offshore Steel Structures"  (DnV-RP-C203), Apr 2008.</v>
      </c>
      <c r="AF62" s="0" t="s">
        <v>26</v>
      </c>
    </row>
    <row r="63" customFormat="false" ht="13.8" hidden="false" customHeight="false" outlineLevel="0" collapsed="false">
      <c r="B63" s="0" t="str">
        <f aca="false">B33</f>
        <v>DnV</v>
      </c>
      <c r="C63" s="2" t="n">
        <f aca="false">C62</f>
        <v>2010</v>
      </c>
      <c r="D63" s="0" t="str">
        <f aca="false">D33</f>
        <v>B2</v>
      </c>
      <c r="E63" s="0" t="str">
        <f aca="false">E33</f>
        <v>Carbon Steel</v>
      </c>
      <c r="F63" s="0" t="str">
        <f aca="false">B63&amp;" "&amp;C63&amp;" "&amp;D63&amp;" "&amp;H63</f>
        <v>DnV 2010 B2 Seawater CP</v>
      </c>
      <c r="G63" s="1" t="n">
        <f aca="false">G33</f>
        <v>2</v>
      </c>
      <c r="H63" s="0" t="str">
        <f aca="false">H33</f>
        <v>Seawater CP</v>
      </c>
      <c r="I63" s="0" t="n">
        <f aca="false">I33</f>
        <v>484172367584100</v>
      </c>
      <c r="J63" s="0" t="n">
        <f aca="false">J33</f>
        <v>14.685</v>
      </c>
      <c r="K63" s="0" t="n">
        <f aca="false">K33</f>
        <v>4</v>
      </c>
      <c r="L63" s="0" t="n">
        <f aca="false">L33</f>
        <v>1000000</v>
      </c>
      <c r="M63" s="0" t="n">
        <f aca="false">M33</f>
        <v>148.320096718188</v>
      </c>
      <c r="N63" s="0" t="n">
        <f aca="false">N33</f>
        <v>71779429127136500</v>
      </c>
      <c r="O63" s="0" t="n">
        <f aca="false">O33</f>
        <v>0</v>
      </c>
      <c r="P63" s="0" t="n">
        <f aca="false">P33</f>
        <v>5</v>
      </c>
      <c r="Q63" s="0" t="n">
        <f aca="false">Q33</f>
        <v>0</v>
      </c>
      <c r="R63" s="0" t="n">
        <f aca="false">R33</f>
        <v>0</v>
      </c>
      <c r="S63" s="0" t="n">
        <f aca="false">S33</f>
        <v>0</v>
      </c>
      <c r="T63" s="0" t="n">
        <f aca="false">T33</f>
        <v>0</v>
      </c>
      <c r="U63" s="0" t="n">
        <f aca="false">U33</f>
        <v>0</v>
      </c>
      <c r="V63" s="0" t="n">
        <f aca="false">V33</f>
        <v>0</v>
      </c>
      <c r="W63" s="0" t="n">
        <f aca="false">W33</f>
        <v>0</v>
      </c>
      <c r="X63" s="0" t="n">
        <f aca="false">X33</f>
        <v>0</v>
      </c>
      <c r="Y63" s="0" t="n">
        <f aca="false">Y33</f>
        <v>10000000</v>
      </c>
      <c r="Z63" s="0" t="n">
        <f aca="false">Z33</f>
        <v>93.59</v>
      </c>
      <c r="AA63" s="0" t="n">
        <f aca="false">AA33</f>
        <v>1000</v>
      </c>
      <c r="AB63" s="0" t="n">
        <f aca="false">AB33</f>
        <v>484.1723675841</v>
      </c>
      <c r="AC63" s="0" t="n">
        <f aca="false">AC33</f>
        <v>1</v>
      </c>
      <c r="AD63" s="0" t="n">
        <f aca="false">AD33</f>
        <v>71779429127136500</v>
      </c>
      <c r="AE63" s="0" t="str">
        <f aca="false">VLOOKUP(AF63, ref!$A$1:$B$12,2,1)</f>
        <v>American Petroleum Institute - "Recommended Practise for Planning, Designing and Constructing Fixed Offshore Platforms – Load and Resistance Factor Design". API-RP-2A-LRFD, Second Edition, Apr 1994.</v>
      </c>
      <c r="AF63" s="0" t="s">
        <v>27</v>
      </c>
    </row>
    <row r="64" customFormat="false" ht="13.8" hidden="false" customHeight="false" outlineLevel="0" collapsed="false">
      <c r="B64" s="0" t="str">
        <f aca="false">B34</f>
        <v>DnV</v>
      </c>
      <c r="C64" s="2" t="n">
        <f aca="false">C63</f>
        <v>2010</v>
      </c>
      <c r="D64" s="0" t="str">
        <f aca="false">D34</f>
        <v>C</v>
      </c>
      <c r="E64" s="0" t="str">
        <f aca="false">E34</f>
        <v>Carbon Steel</v>
      </c>
      <c r="F64" s="0" t="str">
        <f aca="false">B64&amp;" "&amp;C64&amp;" "&amp;D64&amp;" "&amp;H64</f>
        <v>DnV 2010 C Seawater CP</v>
      </c>
      <c r="G64" s="1" t="n">
        <f aca="false">G34</f>
        <v>2</v>
      </c>
      <c r="H64" s="0" t="str">
        <f aca="false">H34</f>
        <v>Seawater CP</v>
      </c>
      <c r="I64" s="0" t="n">
        <f aca="false">I34</f>
        <v>1555965631605.08</v>
      </c>
      <c r="J64" s="0" t="n">
        <f aca="false">J34</f>
        <v>12.192</v>
      </c>
      <c r="K64" s="0" t="n">
        <f aca="false">K34</f>
        <v>3</v>
      </c>
      <c r="L64" s="0" t="n">
        <f aca="false">L34</f>
        <v>1000000</v>
      </c>
      <c r="M64" s="0" t="n">
        <f aca="false">M34</f>
        <v>115.877735615513</v>
      </c>
      <c r="N64" s="0" t="n">
        <f aca="false">N34</f>
        <v>20892961308540400</v>
      </c>
      <c r="O64" s="0" t="n">
        <f aca="false">O34</f>
        <v>0</v>
      </c>
      <c r="P64" s="0" t="n">
        <f aca="false">P34</f>
        <v>5</v>
      </c>
      <c r="Q64" s="0" t="n">
        <f aca="false">Q34</f>
        <v>0</v>
      </c>
      <c r="R64" s="0" t="n">
        <f aca="false">R34</f>
        <v>0</v>
      </c>
      <c r="S64" s="0" t="n">
        <f aca="false">S34</f>
        <v>0</v>
      </c>
      <c r="T64" s="0" t="n">
        <f aca="false">T34</f>
        <v>0</v>
      </c>
      <c r="U64" s="0" t="n">
        <f aca="false">U34</f>
        <v>0</v>
      </c>
      <c r="V64" s="0" t="n">
        <f aca="false">V34</f>
        <v>0</v>
      </c>
      <c r="W64" s="0" t="n">
        <f aca="false">W34</f>
        <v>0</v>
      </c>
      <c r="X64" s="0" t="n">
        <f aca="false">X34</f>
        <v>0</v>
      </c>
      <c r="Y64" s="0" t="n">
        <f aca="false">Y34</f>
        <v>10000000</v>
      </c>
      <c r="Z64" s="0" t="n">
        <f aca="false">Z34</f>
        <v>73.1</v>
      </c>
      <c r="AA64" s="0" t="n">
        <f aca="false">AA34</f>
        <v>1000</v>
      </c>
      <c r="AB64" s="0" t="n">
        <f aca="false">AB34</f>
        <v>1555.96563160508</v>
      </c>
      <c r="AC64" s="0" t="n">
        <f aca="false">AC34</f>
        <v>1</v>
      </c>
      <c r="AD64" s="0" t="n">
        <f aca="false">AD34</f>
        <v>20892961308540400</v>
      </c>
      <c r="AE64" s="0" t="str">
        <f aca="false">VLOOKUP(AF64, ref!$A$1:$B$12,2,1)</f>
        <v>American Petroleum Institute - "Recommended Practise for Planning, Designing and Constructing Fixed Offshore Platforms – Load and Resistance Factor Design". API-RP-2A-LRFD, Second Edition, Apr 1994.</v>
      </c>
      <c r="AF64" s="0" t="s">
        <v>27</v>
      </c>
    </row>
    <row r="65" customFormat="false" ht="13.8" hidden="false" customHeight="false" outlineLevel="0" collapsed="false">
      <c r="B65" s="0" t="str">
        <f aca="false">B35</f>
        <v>DnV</v>
      </c>
      <c r="C65" s="2" t="n">
        <f aca="false">C64</f>
        <v>2010</v>
      </c>
      <c r="D65" s="0" t="str">
        <f aca="false">D35</f>
        <v>C1</v>
      </c>
      <c r="E65" s="0" t="str">
        <f aca="false">E35</f>
        <v>Carbon Steel</v>
      </c>
      <c r="F65" s="0" t="str">
        <f aca="false">B65&amp;" "&amp;C65&amp;" "&amp;D65&amp;" "&amp;H65</f>
        <v>DnV 2010 C1 Seawater CP</v>
      </c>
      <c r="G65" s="1" t="n">
        <f aca="false">G35</f>
        <v>2</v>
      </c>
      <c r="H65" s="0" t="str">
        <f aca="false">H35</f>
        <v>Seawater CP</v>
      </c>
      <c r="I65" s="0" t="n">
        <f aca="false">I35</f>
        <v>1119437883467.15</v>
      </c>
      <c r="J65" s="0" t="n">
        <f aca="false">J35</f>
        <v>12.049</v>
      </c>
      <c r="K65" s="0" t="n">
        <f aca="false">K35</f>
        <v>3</v>
      </c>
      <c r="L65" s="0" t="n">
        <f aca="false">L35</f>
        <v>1000000</v>
      </c>
      <c r="M65" s="0" t="n">
        <f aca="false">M35</f>
        <v>103.800632534507</v>
      </c>
      <c r="N65" s="0" t="n">
        <f aca="false">N35</f>
        <v>12050359403718000</v>
      </c>
      <c r="O65" s="0" t="n">
        <f aca="false">O35</f>
        <v>0</v>
      </c>
      <c r="P65" s="0" t="n">
        <f aca="false">P35</f>
        <v>5</v>
      </c>
      <c r="Q65" s="0" t="n">
        <f aca="false">Q35</f>
        <v>0</v>
      </c>
      <c r="R65" s="0" t="n">
        <f aca="false">R35</f>
        <v>0</v>
      </c>
      <c r="S65" s="0" t="n">
        <f aca="false">S35</f>
        <v>0</v>
      </c>
      <c r="T65" s="0" t="n">
        <f aca="false">T35</f>
        <v>0</v>
      </c>
      <c r="U65" s="0" t="n">
        <f aca="false">U35</f>
        <v>0</v>
      </c>
      <c r="V65" s="0" t="n">
        <f aca="false">V35</f>
        <v>0</v>
      </c>
      <c r="W65" s="0" t="n">
        <f aca="false">W35</f>
        <v>0</v>
      </c>
      <c r="X65" s="0" t="n">
        <f aca="false">X35</f>
        <v>0</v>
      </c>
      <c r="Y65" s="0" t="n">
        <f aca="false">Y35</f>
        <v>10000000</v>
      </c>
      <c r="Z65" s="0" t="n">
        <f aca="false">Z35</f>
        <v>65.5</v>
      </c>
      <c r="AA65" s="0" t="n">
        <f aca="false">AA35</f>
        <v>1000</v>
      </c>
      <c r="AB65" s="0" t="n">
        <f aca="false">AB35</f>
        <v>1119.43788346715</v>
      </c>
      <c r="AC65" s="0" t="n">
        <f aca="false">AC35</f>
        <v>1</v>
      </c>
      <c r="AD65" s="0" t="n">
        <f aca="false">AD35</f>
        <v>12050359403718000</v>
      </c>
      <c r="AE65" s="0" t="str">
        <f aca="false">VLOOKUP(AF65, ref!$A$1:$B$12,2,1)</f>
        <v>American Petroleum Institute - "Recommended Practise for Planning, Designing and Constructing Fixed Offshore Platforms – Load and Resistance Factor Design". API-RP-2A-LRFD, Second Edition, Apr 1994.</v>
      </c>
      <c r="AF65" s="0" t="s">
        <v>27</v>
      </c>
    </row>
    <row r="66" customFormat="false" ht="13.8" hidden="false" customHeight="false" outlineLevel="0" collapsed="false">
      <c r="B66" s="0" t="str">
        <f aca="false">B36</f>
        <v>DnV</v>
      </c>
      <c r="C66" s="2" t="n">
        <f aca="false">C65</f>
        <v>2010</v>
      </c>
      <c r="D66" s="0" t="str">
        <f aca="false">D36</f>
        <v>C2</v>
      </c>
      <c r="E66" s="0" t="str">
        <f aca="false">E36</f>
        <v>Carbon Steel</v>
      </c>
      <c r="F66" s="0" t="str">
        <f aca="false">B66&amp;" "&amp;C66&amp;" "&amp;D66&amp;" "&amp;H66</f>
        <v>DnV 2010 C2 Seawater CP</v>
      </c>
      <c r="G66" s="1" t="n">
        <f aca="false">G36</f>
        <v>2</v>
      </c>
      <c r="H66" s="0" t="str">
        <f aca="false">H36</f>
        <v>Seawater CP</v>
      </c>
      <c r="I66" s="0" t="n">
        <f aca="false">I36</f>
        <v>796159350417.318</v>
      </c>
      <c r="J66" s="0" t="n">
        <f aca="false">J36</f>
        <v>11.901</v>
      </c>
      <c r="K66" s="0" t="n">
        <f aca="false">K36</f>
        <v>3</v>
      </c>
      <c r="L66" s="0" t="n">
        <f aca="false">L36</f>
        <v>1000000</v>
      </c>
      <c r="M66" s="0" t="n">
        <f aca="false">M36</f>
        <v>92.6829823379351</v>
      </c>
      <c r="N66" s="0" t="n">
        <f aca="false">N36</f>
        <v>6839116472814310</v>
      </c>
      <c r="O66" s="0" t="n">
        <f aca="false">O36</f>
        <v>0</v>
      </c>
      <c r="P66" s="0" t="n">
        <f aca="false">P36</f>
        <v>5</v>
      </c>
      <c r="Q66" s="0" t="n">
        <f aca="false">Q36</f>
        <v>0</v>
      </c>
      <c r="R66" s="0" t="n">
        <f aca="false">R36</f>
        <v>0</v>
      </c>
      <c r="S66" s="0" t="n">
        <f aca="false">S36</f>
        <v>0</v>
      </c>
      <c r="T66" s="0" t="n">
        <f aca="false">T36</f>
        <v>0</v>
      </c>
      <c r="U66" s="0" t="n">
        <f aca="false">U36</f>
        <v>0</v>
      </c>
      <c r="V66" s="0" t="n">
        <f aca="false">V36</f>
        <v>0</v>
      </c>
      <c r="W66" s="0" t="n">
        <f aca="false">W36</f>
        <v>0</v>
      </c>
      <c r="X66" s="0" t="n">
        <f aca="false">X36</f>
        <v>0</v>
      </c>
      <c r="Y66" s="0" t="n">
        <f aca="false">Y36</f>
        <v>10000000</v>
      </c>
      <c r="Z66" s="0" t="n">
        <f aca="false">Z36</f>
        <v>58.48</v>
      </c>
      <c r="AA66" s="0" t="n">
        <f aca="false">AA36</f>
        <v>1000</v>
      </c>
      <c r="AB66" s="0" t="n">
        <f aca="false">AB36</f>
        <v>796.159350417318</v>
      </c>
      <c r="AC66" s="0" t="n">
        <f aca="false">AC36</f>
        <v>1</v>
      </c>
      <c r="AD66" s="0" t="n">
        <f aca="false">AD36</f>
        <v>6839116472814310</v>
      </c>
      <c r="AE66" s="0" t="str">
        <f aca="false">VLOOKUP(AF66, ref!$A$1:$B$12,2,1)</f>
        <v>American Petroleum Institute - "Recommended Practise for Planning, Designing and Constructing Fixed Offshore Platforms – Load and Resistance Factor Design". API-RP-2A-LRFD, Second Edition, Apr 1994.</v>
      </c>
      <c r="AF66" s="0" t="s">
        <v>27</v>
      </c>
    </row>
    <row r="67" customFormat="false" ht="13.8" hidden="false" customHeight="false" outlineLevel="0" collapsed="false">
      <c r="B67" s="0" t="str">
        <f aca="false">B37</f>
        <v>DnV</v>
      </c>
      <c r="C67" s="2" t="n">
        <f aca="false">C66</f>
        <v>2010</v>
      </c>
      <c r="D67" s="0" t="str">
        <f aca="false">D37</f>
        <v>D</v>
      </c>
      <c r="E67" s="0" t="str">
        <f aca="false">E37</f>
        <v>Carbon Steel</v>
      </c>
      <c r="F67" s="0" t="str">
        <f aca="false">B67&amp;" "&amp;C67&amp;" "&amp;D67&amp;" "&amp;H67</f>
        <v>DnV 2010 D Seawater CP</v>
      </c>
      <c r="G67" s="1" t="n">
        <f aca="false">G37</f>
        <v>2</v>
      </c>
      <c r="H67" s="0" t="str">
        <f aca="false">H37</f>
        <v>Seawater CP</v>
      </c>
      <c r="I67" s="0" t="n">
        <f aca="false">I37</f>
        <v>580764417521.311</v>
      </c>
      <c r="J67" s="0" t="n">
        <f aca="false">J37</f>
        <v>11.764</v>
      </c>
      <c r="K67" s="0" t="n">
        <f aca="false">K37</f>
        <v>3</v>
      </c>
      <c r="L67" s="0" t="n">
        <f aca="false">L37</f>
        <v>1000000</v>
      </c>
      <c r="M67" s="0" t="n">
        <f aca="false">M37</f>
        <v>83.4065197408664</v>
      </c>
      <c r="N67" s="0" t="n">
        <f aca="false">N37</f>
        <v>4036453929676050</v>
      </c>
      <c r="O67" s="0" t="n">
        <f aca="false">O37</f>
        <v>0</v>
      </c>
      <c r="P67" s="0" t="n">
        <f aca="false">P37</f>
        <v>5</v>
      </c>
      <c r="Q67" s="0" t="n">
        <f aca="false">Q37</f>
        <v>0</v>
      </c>
      <c r="R67" s="0" t="n">
        <f aca="false">R37</f>
        <v>0</v>
      </c>
      <c r="S67" s="0" t="n">
        <f aca="false">S37</f>
        <v>0</v>
      </c>
      <c r="T67" s="0" t="n">
        <f aca="false">T37</f>
        <v>0</v>
      </c>
      <c r="U67" s="0" t="n">
        <f aca="false">U37</f>
        <v>0</v>
      </c>
      <c r="V67" s="0" t="n">
        <f aca="false">V37</f>
        <v>0</v>
      </c>
      <c r="W67" s="0" t="n">
        <f aca="false">W37</f>
        <v>0</v>
      </c>
      <c r="X67" s="0" t="n">
        <f aca="false">X37</f>
        <v>0</v>
      </c>
      <c r="Y67" s="0" t="n">
        <f aca="false">Y37</f>
        <v>10000000</v>
      </c>
      <c r="Z67" s="0" t="n">
        <f aca="false">Z37</f>
        <v>52.63</v>
      </c>
      <c r="AA67" s="0" t="n">
        <f aca="false">AA37</f>
        <v>1000</v>
      </c>
      <c r="AB67" s="0" t="n">
        <f aca="false">AB37</f>
        <v>580.764417521311</v>
      </c>
      <c r="AC67" s="0" t="n">
        <f aca="false">AC37</f>
        <v>1</v>
      </c>
      <c r="AD67" s="0" t="n">
        <f aca="false">AD37</f>
        <v>4036453929676050</v>
      </c>
      <c r="AE67" s="0" t="str">
        <f aca="false">VLOOKUP(AF67, ref!$A$1:$B$12,2,1)</f>
        <v>American Petroleum Institute - "Recommended Practise for Planning, Designing and Constructing Fixed Offshore Platforms – Load and Resistance Factor Design". API-RP-2A-LRFD, Second Edition, Apr 1994.</v>
      </c>
      <c r="AF67" s="0" t="s">
        <v>27</v>
      </c>
    </row>
    <row r="68" customFormat="false" ht="13.8" hidden="false" customHeight="false" outlineLevel="0" collapsed="false">
      <c r="B68" s="0" t="str">
        <f aca="false">B38</f>
        <v>DnV</v>
      </c>
      <c r="C68" s="2" t="n">
        <f aca="false">C67</f>
        <v>2010</v>
      </c>
      <c r="D68" s="0" t="str">
        <f aca="false">D38</f>
        <v>E</v>
      </c>
      <c r="E68" s="0" t="str">
        <f aca="false">E38</f>
        <v>Carbon Steel</v>
      </c>
      <c r="F68" s="0" t="str">
        <f aca="false">B68&amp;" "&amp;C68&amp;" "&amp;D68&amp;" "&amp;H68</f>
        <v>DnV 2010 E Seawater CP</v>
      </c>
      <c r="G68" s="1" t="n">
        <f aca="false">G38</f>
        <v>2</v>
      </c>
      <c r="H68" s="0" t="str">
        <f aca="false">H38</f>
        <v>Seawater CP</v>
      </c>
      <c r="I68" s="0" t="n">
        <f aca="false">I38</f>
        <v>407380277804.112</v>
      </c>
      <c r="J68" s="0" t="n">
        <f aca="false">J38</f>
        <v>11.61</v>
      </c>
      <c r="K68" s="0" t="n">
        <f aca="false">K38</f>
        <v>3</v>
      </c>
      <c r="L68" s="0" t="n">
        <f aca="false">L38</f>
        <v>1000000</v>
      </c>
      <c r="M68" s="0" t="n">
        <f aca="false">M38</f>
        <v>74.1310241300918</v>
      </c>
      <c r="N68" s="0" t="n">
        <f aca="false">N38</f>
        <v>2238721138568340</v>
      </c>
      <c r="O68" s="0" t="n">
        <f aca="false">O38</f>
        <v>0</v>
      </c>
      <c r="P68" s="0" t="n">
        <f aca="false">P38</f>
        <v>5</v>
      </c>
      <c r="Q68" s="0" t="n">
        <f aca="false">Q38</f>
        <v>0</v>
      </c>
      <c r="R68" s="0" t="n">
        <f aca="false">R38</f>
        <v>0</v>
      </c>
      <c r="S68" s="0" t="n">
        <f aca="false">S38</f>
        <v>0</v>
      </c>
      <c r="T68" s="0" t="n">
        <f aca="false">T38</f>
        <v>0</v>
      </c>
      <c r="U68" s="0" t="n">
        <f aca="false">U38</f>
        <v>0</v>
      </c>
      <c r="V68" s="0" t="n">
        <f aca="false">V38</f>
        <v>0</v>
      </c>
      <c r="W68" s="0" t="n">
        <f aca="false">W38</f>
        <v>0</v>
      </c>
      <c r="X68" s="0" t="n">
        <f aca="false">X38</f>
        <v>0</v>
      </c>
      <c r="Y68" s="0" t="n">
        <f aca="false">Y38</f>
        <v>10000000</v>
      </c>
      <c r="Z68" s="0" t="n">
        <f aca="false">Z38</f>
        <v>46.78</v>
      </c>
      <c r="AA68" s="0" t="n">
        <f aca="false">AA38</f>
        <v>1000</v>
      </c>
      <c r="AB68" s="0" t="n">
        <f aca="false">AB38</f>
        <v>407.380277804112</v>
      </c>
      <c r="AC68" s="0" t="n">
        <f aca="false">AC38</f>
        <v>1</v>
      </c>
      <c r="AD68" s="0" t="n">
        <f aca="false">AD38</f>
        <v>2238721138568340</v>
      </c>
      <c r="AE68" s="0" t="str">
        <f aca="false">VLOOKUP(AF68, ref!$A$1:$B$12,2,1)</f>
        <v>American Petroleum Institute - "Recommended Practise for Planning, Designing and Constructing Fixed Offshore Platforms – Load and Resistance Factor Design". API-RP-2A-LRFD, Second Edition, Apr 1994.</v>
      </c>
      <c r="AF68" s="0" t="s">
        <v>27</v>
      </c>
    </row>
    <row r="69" customFormat="false" ht="13.8" hidden="false" customHeight="false" outlineLevel="0" collapsed="false">
      <c r="B69" s="0" t="str">
        <f aca="false">B39</f>
        <v>DnV</v>
      </c>
      <c r="C69" s="2" t="n">
        <f aca="false">C68</f>
        <v>2010</v>
      </c>
      <c r="D69" s="0" t="str">
        <f aca="false">D39</f>
        <v>F</v>
      </c>
      <c r="E69" s="0" t="str">
        <f aca="false">E39</f>
        <v>Carbon Steel</v>
      </c>
      <c r="F69" s="0" t="str">
        <f aca="false">B69&amp;" "&amp;C69&amp;" "&amp;D69&amp;" "&amp;H69</f>
        <v>DnV 2010 F Seawater CP</v>
      </c>
      <c r="G69" s="1" t="n">
        <f aca="false">G39</f>
        <v>2</v>
      </c>
      <c r="H69" s="0" t="str">
        <f aca="false">H39</f>
        <v>Seawater CP</v>
      </c>
      <c r="I69" s="0" t="n">
        <f aca="false">I39</f>
        <v>285101826750.391</v>
      </c>
      <c r="J69" s="0" t="n">
        <f aca="false">J39</f>
        <v>11.455</v>
      </c>
      <c r="K69" s="0" t="n">
        <f aca="false">K39</f>
        <v>3</v>
      </c>
      <c r="L69" s="0" t="n">
        <f aca="false">L39</f>
        <v>1000000</v>
      </c>
      <c r="M69" s="0" t="n">
        <f aca="false">M39</f>
        <v>65.7960769729341</v>
      </c>
      <c r="N69" s="0" t="n">
        <f aca="false">N39</f>
        <v>1233104833228910</v>
      </c>
      <c r="O69" s="0" t="n">
        <f aca="false">O39</f>
        <v>0</v>
      </c>
      <c r="P69" s="0" t="n">
        <f aca="false">P39</f>
        <v>5</v>
      </c>
      <c r="Q69" s="0" t="n">
        <f aca="false">Q39</f>
        <v>0</v>
      </c>
      <c r="R69" s="0" t="n">
        <f aca="false">R39</f>
        <v>0</v>
      </c>
      <c r="S69" s="0" t="n">
        <f aca="false">S39</f>
        <v>0</v>
      </c>
      <c r="T69" s="0" t="n">
        <f aca="false">T39</f>
        <v>0</v>
      </c>
      <c r="U69" s="0" t="n">
        <f aca="false">U39</f>
        <v>0</v>
      </c>
      <c r="V69" s="0" t="n">
        <f aca="false">V39</f>
        <v>0</v>
      </c>
      <c r="W69" s="0" t="n">
        <f aca="false">W39</f>
        <v>0</v>
      </c>
      <c r="X69" s="0" t="n">
        <f aca="false">X39</f>
        <v>0</v>
      </c>
      <c r="Y69" s="0" t="n">
        <f aca="false">Y39</f>
        <v>10000000</v>
      </c>
      <c r="Z69" s="0" t="n">
        <f aca="false">Z39</f>
        <v>41.52</v>
      </c>
      <c r="AA69" s="0" t="n">
        <f aca="false">AA39</f>
        <v>1000</v>
      </c>
      <c r="AB69" s="0" t="n">
        <f aca="false">AB39</f>
        <v>285.101826750391</v>
      </c>
      <c r="AC69" s="0" t="n">
        <f aca="false">AC39</f>
        <v>1</v>
      </c>
      <c r="AD69" s="0" t="n">
        <f aca="false">AD39</f>
        <v>1233104833228910</v>
      </c>
      <c r="AE69" s="0" t="str">
        <f aca="false">VLOOKUP(AF69, ref!$A$1:$B$12,2,1)</f>
        <v>American Petroleum Institute - "Recommended Practise for Planning, Designing and Constructing Fixed Offshore Platforms – Load and Resistance Factor Design". API-RP-2A-LRFD, Second Edition, Apr 1994.</v>
      </c>
      <c r="AF69" s="0" t="s">
        <v>27</v>
      </c>
    </row>
    <row r="70" customFormat="false" ht="13.8" hidden="false" customHeight="false" outlineLevel="0" collapsed="false">
      <c r="B70" s="0" t="str">
        <f aca="false">B40</f>
        <v>DnV</v>
      </c>
      <c r="C70" s="2" t="n">
        <f aca="false">C69</f>
        <v>2010</v>
      </c>
      <c r="D70" s="0" t="str">
        <f aca="false">D40</f>
        <v>F1</v>
      </c>
      <c r="E70" s="0" t="str">
        <f aca="false">E40</f>
        <v>Carbon Steel</v>
      </c>
      <c r="F70" s="0" t="str">
        <f aca="false">B70&amp;" "&amp;C70&amp;" "&amp;D70&amp;" "&amp;H70</f>
        <v>DnV 2010 F1 Seawater CP</v>
      </c>
      <c r="G70" s="1" t="n">
        <f aca="false">G40</f>
        <v>2</v>
      </c>
      <c r="H70" s="0" t="str">
        <f aca="false">H40</f>
        <v>Seawater CP</v>
      </c>
      <c r="I70" s="0" t="n">
        <f aca="false">I40</f>
        <v>199067333898.718</v>
      </c>
      <c r="J70" s="0" t="n">
        <f aca="false">J40</f>
        <v>11.299</v>
      </c>
      <c r="K70" s="0" t="n">
        <f aca="false">K40</f>
        <v>3</v>
      </c>
      <c r="L70" s="0" t="n">
        <f aca="false">L40</f>
        <v>1000000</v>
      </c>
      <c r="M70" s="0" t="n">
        <f aca="false">M40</f>
        <v>58.3982724618931</v>
      </c>
      <c r="N70" s="0" t="n">
        <f aca="false">N40</f>
        <v>679203632617186</v>
      </c>
      <c r="O70" s="0" t="n">
        <f aca="false">O40</f>
        <v>0</v>
      </c>
      <c r="P70" s="0" t="n">
        <f aca="false">P40</f>
        <v>5</v>
      </c>
      <c r="Q70" s="0" t="n">
        <f aca="false">Q40</f>
        <v>0</v>
      </c>
      <c r="R70" s="0" t="n">
        <f aca="false">R40</f>
        <v>0</v>
      </c>
      <c r="S70" s="0" t="n">
        <f aca="false">S40</f>
        <v>0</v>
      </c>
      <c r="T70" s="0" t="n">
        <f aca="false">T40</f>
        <v>0</v>
      </c>
      <c r="U70" s="0" t="n">
        <f aca="false">U40</f>
        <v>0</v>
      </c>
      <c r="V70" s="0" t="n">
        <f aca="false">V40</f>
        <v>0</v>
      </c>
      <c r="W70" s="0" t="n">
        <f aca="false">W40</f>
        <v>0</v>
      </c>
      <c r="X70" s="0" t="n">
        <f aca="false">X40</f>
        <v>0</v>
      </c>
      <c r="Y70" s="0" t="n">
        <f aca="false">Y40</f>
        <v>10000000</v>
      </c>
      <c r="Z70" s="0" t="n">
        <f aca="false">Z40</f>
        <v>36.84</v>
      </c>
      <c r="AA70" s="0" t="n">
        <f aca="false">AA40</f>
        <v>1000</v>
      </c>
      <c r="AB70" s="0" t="n">
        <f aca="false">AB40</f>
        <v>199.067333898718</v>
      </c>
      <c r="AC70" s="0" t="n">
        <f aca="false">AC40</f>
        <v>1</v>
      </c>
      <c r="AD70" s="0" t="n">
        <f aca="false">AD40</f>
        <v>679203632617186</v>
      </c>
      <c r="AE70" s="0" t="str">
        <f aca="false">VLOOKUP(AF70, ref!$A$1:$B$12,2,1)</f>
        <v>American Petroleum Institute - "Recommended Practise for Planning, Designing and Constructing Fixed Offshore Platforms – Load and Resistance Factor Design". API-RP-2A-LRFD, Second Edition, Apr 1994.</v>
      </c>
      <c r="AF70" s="0" t="s">
        <v>27</v>
      </c>
    </row>
    <row r="71" customFormat="false" ht="13.8" hidden="false" customHeight="false" outlineLevel="0" collapsed="false">
      <c r="B71" s="0" t="str">
        <f aca="false">B41</f>
        <v>DnV</v>
      </c>
      <c r="C71" s="2" t="n">
        <f aca="false">C70</f>
        <v>2010</v>
      </c>
      <c r="D71" s="0" t="str">
        <f aca="false">D41</f>
        <v>F3</v>
      </c>
      <c r="E71" s="0" t="str">
        <f aca="false">E41</f>
        <v>Carbon Steel</v>
      </c>
      <c r="F71" s="0" t="str">
        <f aca="false">B71&amp;" "&amp;C71&amp;" "&amp;D71&amp;" "&amp;H71</f>
        <v>DnV 2010 F3 Seawater CP</v>
      </c>
      <c r="G71" s="1" t="n">
        <f aca="false">G41</f>
        <v>2</v>
      </c>
      <c r="H71" s="0" t="str">
        <f aca="false">H41</f>
        <v>Seawater CP</v>
      </c>
      <c r="I71" s="0" t="n">
        <f aca="false">I41</f>
        <v>139958732257.262</v>
      </c>
      <c r="J71" s="0" t="n">
        <f aca="false">J41</f>
        <v>11.146</v>
      </c>
      <c r="K71" s="0" t="n">
        <f aca="false">K41</f>
        <v>3</v>
      </c>
      <c r="L71" s="0" t="n">
        <f aca="false">L41</f>
        <v>1000000</v>
      </c>
      <c r="M71" s="0" t="n">
        <f aca="false">M41</f>
        <v>51.9039010197083</v>
      </c>
      <c r="N71" s="0" t="n">
        <f aca="false">N41</f>
        <v>376703798983909</v>
      </c>
      <c r="O71" s="0" t="n">
        <f aca="false">O41</f>
        <v>0</v>
      </c>
      <c r="P71" s="0" t="n">
        <f aca="false">P41</f>
        <v>5</v>
      </c>
      <c r="Q71" s="0" t="n">
        <f aca="false">Q41</f>
        <v>0</v>
      </c>
      <c r="R71" s="0" t="n">
        <f aca="false">R41</f>
        <v>0</v>
      </c>
      <c r="S71" s="0" t="n">
        <f aca="false">S41</f>
        <v>0</v>
      </c>
      <c r="T71" s="0" t="n">
        <f aca="false">T41</f>
        <v>0</v>
      </c>
      <c r="U71" s="0" t="n">
        <f aca="false">U41</f>
        <v>0</v>
      </c>
      <c r="V71" s="0" t="n">
        <f aca="false">V41</f>
        <v>0</v>
      </c>
      <c r="W71" s="0" t="n">
        <f aca="false">W41</f>
        <v>0</v>
      </c>
      <c r="X71" s="0" t="n">
        <f aca="false">X41</f>
        <v>0</v>
      </c>
      <c r="Y71" s="0" t="n">
        <f aca="false">Y41</f>
        <v>10000000</v>
      </c>
      <c r="Z71" s="0" t="n">
        <f aca="false">Z41</f>
        <v>32.75</v>
      </c>
      <c r="AA71" s="0" t="n">
        <f aca="false">AA41</f>
        <v>1000</v>
      </c>
      <c r="AB71" s="0" t="n">
        <f aca="false">AB41</f>
        <v>139.958732257262</v>
      </c>
      <c r="AC71" s="0" t="n">
        <f aca="false">AC41</f>
        <v>1</v>
      </c>
      <c r="AD71" s="0" t="n">
        <f aca="false">AD41</f>
        <v>376703798983909</v>
      </c>
      <c r="AE71" s="0" t="str">
        <f aca="false">VLOOKUP(AF71, ref!$A$1:$B$12,2,1)</f>
        <v>American Petroleum Institute - "Recommended Practise for Planning, Designing and Constructing Fixed Offshore Platforms – Load and Resistance Factor Design". API-RP-2A-LRFD, Second Edition, Apr 1994.</v>
      </c>
      <c r="AF71" s="0" t="s">
        <v>27</v>
      </c>
    </row>
    <row r="72" customFormat="false" ht="13.8" hidden="false" customHeight="false" outlineLevel="0" collapsed="false">
      <c r="B72" s="0" t="str">
        <f aca="false">B42</f>
        <v>DnV</v>
      </c>
      <c r="C72" s="2" t="n">
        <f aca="false">C71</f>
        <v>2010</v>
      </c>
      <c r="D72" s="0" t="str">
        <f aca="false">D42</f>
        <v>G</v>
      </c>
      <c r="E72" s="0" t="str">
        <f aca="false">E42</f>
        <v>Carbon Steel</v>
      </c>
      <c r="F72" s="0" t="str">
        <f aca="false">B72&amp;" "&amp;C72&amp;" "&amp;D72&amp;" "&amp;H72</f>
        <v>DnV 2010 G Seawater CP</v>
      </c>
      <c r="G72" s="1" t="n">
        <f aca="false">G42</f>
        <v>2</v>
      </c>
      <c r="H72" s="0" t="str">
        <f aca="false">H42</f>
        <v>Seawater CP</v>
      </c>
      <c r="I72" s="0" t="n">
        <f aca="false">I42</f>
        <v>99540541735.1526</v>
      </c>
      <c r="J72" s="0" t="n">
        <f aca="false">J42</f>
        <v>10.998</v>
      </c>
      <c r="K72" s="0" t="n">
        <f aca="false">K42</f>
        <v>3</v>
      </c>
      <c r="L72" s="0" t="n">
        <f aca="false">L42</f>
        <v>1000000</v>
      </c>
      <c r="M72" s="0" t="n">
        <f aca="false">M42</f>
        <v>46.3446919736288</v>
      </c>
      <c r="N72" s="0" t="n">
        <f aca="false">N42</f>
        <v>213796208950223</v>
      </c>
      <c r="O72" s="0" t="n">
        <f aca="false">O42</f>
        <v>0</v>
      </c>
      <c r="P72" s="0" t="n">
        <f aca="false">P42</f>
        <v>5</v>
      </c>
      <c r="Q72" s="0" t="n">
        <f aca="false">Q42</f>
        <v>0</v>
      </c>
      <c r="R72" s="0" t="n">
        <f aca="false">R42</f>
        <v>0</v>
      </c>
      <c r="S72" s="0" t="n">
        <f aca="false">S42</f>
        <v>0</v>
      </c>
      <c r="T72" s="0" t="n">
        <f aca="false">T42</f>
        <v>0</v>
      </c>
      <c r="U72" s="0" t="n">
        <f aca="false">U42</f>
        <v>0</v>
      </c>
      <c r="V72" s="0" t="n">
        <f aca="false">V42</f>
        <v>0</v>
      </c>
      <c r="W72" s="0" t="n">
        <f aca="false">W42</f>
        <v>0</v>
      </c>
      <c r="X72" s="0" t="n">
        <f aca="false">X42</f>
        <v>0</v>
      </c>
      <c r="Y72" s="0" t="n">
        <f aca="false">Y42</f>
        <v>10000000</v>
      </c>
      <c r="Z72" s="0" t="n">
        <f aca="false">Z42</f>
        <v>29.24</v>
      </c>
      <c r="AA72" s="0" t="n">
        <f aca="false">AA42</f>
        <v>1000</v>
      </c>
      <c r="AB72" s="0" t="n">
        <f aca="false">AB42</f>
        <v>99.5405417351526</v>
      </c>
      <c r="AC72" s="0" t="n">
        <f aca="false">AC42</f>
        <v>1</v>
      </c>
      <c r="AD72" s="0" t="n">
        <f aca="false">AD42</f>
        <v>213796208950223</v>
      </c>
      <c r="AE72" s="0" t="str">
        <f aca="false">VLOOKUP(AF72, ref!$A$1:$B$12,2,1)</f>
        <v>American Petroleum Institute - "Recommended Practise for Planning, Designing and Constructing Fixed Offshore Platforms – Load and Resistance Factor Design". API-RP-2A-LRFD, Second Edition, Apr 1994.</v>
      </c>
      <c r="AF72" s="0" t="s">
        <v>27</v>
      </c>
    </row>
    <row r="73" customFormat="false" ht="13.8" hidden="false" customHeight="false" outlineLevel="0" collapsed="false">
      <c r="B73" s="0" t="str">
        <f aca="false">B43</f>
        <v>DnV</v>
      </c>
      <c r="C73" s="2" t="n">
        <f aca="false">C72</f>
        <v>2010</v>
      </c>
      <c r="D73" s="0" t="str">
        <f aca="false">D43</f>
        <v>W1</v>
      </c>
      <c r="E73" s="0" t="str">
        <f aca="false">E43</f>
        <v>Carbon Steel</v>
      </c>
      <c r="F73" s="0" t="str">
        <f aca="false">B73&amp;" "&amp;C73&amp;" "&amp;D73&amp;" "&amp;H73</f>
        <v>DnV 2010 W1 Seawater CP</v>
      </c>
      <c r="G73" s="1" t="n">
        <f aca="false">G43</f>
        <v>2</v>
      </c>
      <c r="H73" s="0" t="str">
        <f aca="false">H43</f>
        <v>Seawater CP</v>
      </c>
      <c r="I73" s="0" t="n">
        <f aca="false">I43</f>
        <v>72610595743.5156</v>
      </c>
      <c r="J73" s="0" t="n">
        <f aca="false">J43</f>
        <v>10.861</v>
      </c>
      <c r="K73" s="0" t="n">
        <f aca="false">K43</f>
        <v>3</v>
      </c>
      <c r="L73" s="0" t="n">
        <f aca="false">L43</f>
        <v>1000000</v>
      </c>
      <c r="M73" s="0" t="n">
        <f aca="false">M43</f>
        <v>41.7061403126723</v>
      </c>
      <c r="N73" s="0" t="n">
        <f aca="false">N43</f>
        <v>126182753459067</v>
      </c>
      <c r="O73" s="0" t="n">
        <f aca="false">O43</f>
        <v>0</v>
      </c>
      <c r="P73" s="0" t="n">
        <f aca="false">P43</f>
        <v>5</v>
      </c>
      <c r="Q73" s="0" t="n">
        <f aca="false">Q43</f>
        <v>0</v>
      </c>
      <c r="R73" s="0" t="n">
        <f aca="false">R43</f>
        <v>0</v>
      </c>
      <c r="S73" s="0" t="n">
        <f aca="false">S43</f>
        <v>0</v>
      </c>
      <c r="T73" s="0" t="n">
        <f aca="false">T43</f>
        <v>0</v>
      </c>
      <c r="U73" s="0" t="n">
        <f aca="false">U43</f>
        <v>0</v>
      </c>
      <c r="V73" s="0" t="n">
        <f aca="false">V43</f>
        <v>0</v>
      </c>
      <c r="W73" s="0" t="n">
        <f aca="false">W43</f>
        <v>0</v>
      </c>
      <c r="X73" s="0" t="n">
        <f aca="false">X43</f>
        <v>0</v>
      </c>
      <c r="Y73" s="0" t="n">
        <f aca="false">Y43</f>
        <v>10000000</v>
      </c>
      <c r="Z73" s="0" t="n">
        <f aca="false">Z43</f>
        <v>26.32</v>
      </c>
      <c r="AA73" s="0" t="n">
        <f aca="false">AA43</f>
        <v>1000</v>
      </c>
      <c r="AB73" s="0" t="n">
        <f aca="false">AB43</f>
        <v>72.6105957435156</v>
      </c>
      <c r="AC73" s="0" t="n">
        <f aca="false">AC43</f>
        <v>1</v>
      </c>
      <c r="AD73" s="0" t="n">
        <f aca="false">AD43</f>
        <v>126182753459067</v>
      </c>
      <c r="AE73" s="0" t="str">
        <f aca="false">VLOOKUP(AF73, ref!$A$1:$B$12,2,1)</f>
        <v>American Petroleum Institute - "Recommended Practise for Planning, Designing and Constructing Fixed Offshore Platforms – Load and Resistance Factor Design". API-RP-2A-LRFD, Second Edition, Apr 1994.</v>
      </c>
      <c r="AF73" s="0" t="s">
        <v>27</v>
      </c>
    </row>
    <row r="74" customFormat="false" ht="13.8" hidden="false" customHeight="false" outlineLevel="0" collapsed="false">
      <c r="B74" s="0" t="str">
        <f aca="false">B44</f>
        <v>DnV</v>
      </c>
      <c r="C74" s="2" t="n">
        <f aca="false">C73</f>
        <v>2010</v>
      </c>
      <c r="D74" s="0" t="str">
        <f aca="false">D44</f>
        <v>W2</v>
      </c>
      <c r="E74" s="0" t="str">
        <f aca="false">E44</f>
        <v>Carbon Steel</v>
      </c>
      <c r="F74" s="0" t="str">
        <f aca="false">B74&amp;" "&amp;C74&amp;" "&amp;D74&amp;" "&amp;H74</f>
        <v>DnV 2010 W2 Seawater CP</v>
      </c>
      <c r="G74" s="1" t="n">
        <f aca="false">G44</f>
        <v>2</v>
      </c>
      <c r="H74" s="0" t="str">
        <f aca="false">H44</f>
        <v>Seawater CP</v>
      </c>
      <c r="I74" s="0" t="n">
        <f aca="false">I44</f>
        <v>50933087105.7196</v>
      </c>
      <c r="J74" s="0" t="n">
        <f aca="false">J44</f>
        <v>10.707</v>
      </c>
      <c r="K74" s="0" t="n">
        <f aca="false">K44</f>
        <v>3</v>
      </c>
      <c r="L74" s="0" t="n">
        <f aca="false">L44</f>
        <v>1000000</v>
      </c>
      <c r="M74" s="0" t="n">
        <f aca="false">M44</f>
        <v>37.0680721782576</v>
      </c>
      <c r="N74" s="0" t="n">
        <f aca="false">N44</f>
        <v>69984199600227.5</v>
      </c>
      <c r="O74" s="0" t="n">
        <f aca="false">O44</f>
        <v>0</v>
      </c>
      <c r="P74" s="0" t="n">
        <f aca="false">P44</f>
        <v>5</v>
      </c>
      <c r="Q74" s="0" t="n">
        <f aca="false">Q44</f>
        <v>0</v>
      </c>
      <c r="R74" s="0" t="n">
        <f aca="false">R44</f>
        <v>0</v>
      </c>
      <c r="S74" s="0" t="n">
        <f aca="false">S44</f>
        <v>0</v>
      </c>
      <c r="T74" s="0" t="n">
        <f aca="false">T44</f>
        <v>0</v>
      </c>
      <c r="U74" s="0" t="n">
        <f aca="false">U44</f>
        <v>0</v>
      </c>
      <c r="V74" s="0" t="n">
        <f aca="false">V44</f>
        <v>0</v>
      </c>
      <c r="W74" s="0" t="n">
        <f aca="false">W44</f>
        <v>0</v>
      </c>
      <c r="X74" s="0" t="n">
        <f aca="false">X44</f>
        <v>0</v>
      </c>
      <c r="Y74" s="0" t="n">
        <f aca="false">Y44</f>
        <v>10000000</v>
      </c>
      <c r="Z74" s="0" t="n">
        <f aca="false">Z44</f>
        <v>23.39</v>
      </c>
      <c r="AA74" s="0" t="n">
        <f aca="false">AA44</f>
        <v>1000</v>
      </c>
      <c r="AB74" s="0" t="n">
        <f aca="false">AB44</f>
        <v>50.9330871057196</v>
      </c>
      <c r="AC74" s="0" t="n">
        <f aca="false">AC44</f>
        <v>1</v>
      </c>
      <c r="AD74" s="0" t="n">
        <f aca="false">AD44</f>
        <v>69984199600227.5</v>
      </c>
      <c r="AE74" s="0" t="str">
        <f aca="false">VLOOKUP(AF74, ref!$A$1:$B$12,2,1)</f>
        <v>American Petroleum Institute - "Recommended Practise for Planning, Designing and Constructing Fixed Offshore Platforms – Load and Resistance Factor Design". API-RP-2A-LRFD, Second Edition, Apr 1994.</v>
      </c>
      <c r="AF74" s="0" t="s">
        <v>27</v>
      </c>
    </row>
    <row r="75" customFormat="false" ht="13.8" hidden="false" customHeight="false" outlineLevel="0" collapsed="false">
      <c r="B75" s="0" t="str">
        <f aca="false">B45</f>
        <v>DnV</v>
      </c>
      <c r="C75" s="2" t="n">
        <f aca="false">C74</f>
        <v>2010</v>
      </c>
      <c r="D75" s="0" t="str">
        <f aca="false">D45</f>
        <v>W3</v>
      </c>
      <c r="E75" s="0" t="str">
        <f aca="false">E45</f>
        <v>Carbon Steel</v>
      </c>
      <c r="F75" s="0" t="str">
        <f aca="false">B75&amp;" "&amp;C75&amp;" "&amp;D75&amp;" "&amp;H75</f>
        <v>DnV 2010 W3 Seawater CP</v>
      </c>
      <c r="G75" s="1" t="n">
        <f aca="false">G45</f>
        <v>2</v>
      </c>
      <c r="H75" s="0" t="str">
        <f aca="false">H45</f>
        <v>Seawater CP</v>
      </c>
      <c r="I75" s="0" t="n">
        <f aca="false">I45</f>
        <v>37153522909.7173</v>
      </c>
      <c r="J75" s="0" t="n">
        <f aca="false">J45</f>
        <v>10.57</v>
      </c>
      <c r="K75" s="0" t="n">
        <f aca="false">K45</f>
        <v>3</v>
      </c>
      <c r="L75" s="0" t="n">
        <f aca="false">L45</f>
        <v>1000000</v>
      </c>
      <c r="M75" s="0" t="n">
        <f aca="false">M45</f>
        <v>33.3733651305149</v>
      </c>
      <c r="N75" s="0" t="n">
        <f aca="false">N45</f>
        <v>41399967481973.1</v>
      </c>
      <c r="O75" s="0" t="n">
        <f aca="false">O45</f>
        <v>0</v>
      </c>
      <c r="P75" s="0" t="n">
        <f aca="false">P45</f>
        <v>5</v>
      </c>
      <c r="Q75" s="0" t="n">
        <f aca="false">Q45</f>
        <v>0</v>
      </c>
      <c r="R75" s="0" t="n">
        <f aca="false">R45</f>
        <v>0</v>
      </c>
      <c r="S75" s="0" t="n">
        <f aca="false">S45</f>
        <v>0</v>
      </c>
      <c r="T75" s="0" t="n">
        <f aca="false">T45</f>
        <v>0</v>
      </c>
      <c r="U75" s="0" t="n">
        <f aca="false">U45</f>
        <v>0</v>
      </c>
      <c r="V75" s="0" t="n">
        <f aca="false">V45</f>
        <v>0</v>
      </c>
      <c r="W75" s="0" t="n">
        <f aca="false">W45</f>
        <v>0</v>
      </c>
      <c r="X75" s="0" t="n">
        <f aca="false">X45</f>
        <v>0</v>
      </c>
      <c r="Y75" s="0" t="n">
        <f aca="false">Y45</f>
        <v>10000000</v>
      </c>
      <c r="Z75" s="0" t="n">
        <f aca="false">Z45</f>
        <v>21.05</v>
      </c>
      <c r="AA75" s="0" t="n">
        <f aca="false">AA45</f>
        <v>1000</v>
      </c>
      <c r="AB75" s="0" t="n">
        <f aca="false">AB45</f>
        <v>37.1535229097173</v>
      </c>
      <c r="AC75" s="0" t="n">
        <f aca="false">AC45</f>
        <v>1</v>
      </c>
      <c r="AD75" s="0" t="n">
        <f aca="false">AD45</f>
        <v>41399967481973.1</v>
      </c>
      <c r="AE75" s="0" t="str">
        <f aca="false">VLOOKUP(AF75, ref!$A$1:$B$12,2,1)</f>
        <v>American Petroleum Institute - "Recommended Practise for Planning, Designing and Constructing Fixed Offshore Platforms – Load and Resistance Factor Design". API-RP-2A-LRFD, Second Edition, Apr 1994.</v>
      </c>
      <c r="AF75" s="0" t="s">
        <v>27</v>
      </c>
    </row>
    <row r="76" customFormat="false" ht="13.8" hidden="false" customHeight="false" outlineLevel="0" collapsed="false">
      <c r="B76" s="0" t="str">
        <f aca="false">B46</f>
        <v>DnV</v>
      </c>
      <c r="C76" s="2" t="n">
        <f aca="false">C75</f>
        <v>2010</v>
      </c>
      <c r="D76" s="0" t="str">
        <f aca="false">D46</f>
        <v>T</v>
      </c>
      <c r="E76" s="0" t="str">
        <f aca="false">E46</f>
        <v>Carbon Steel</v>
      </c>
      <c r="F76" s="0" t="str">
        <f aca="false">B76&amp;" "&amp;C76&amp;" "&amp;D76&amp;" "&amp;H76</f>
        <v>DnV 2010 T Seawater CP</v>
      </c>
      <c r="G76" s="1" t="n">
        <f aca="false">G46</f>
        <v>2</v>
      </c>
      <c r="H76" s="0" t="str">
        <f aca="false">H46</f>
        <v>Seawater CP</v>
      </c>
      <c r="I76" s="0" t="n">
        <f aca="false">I46</f>
        <v>580764417521.311</v>
      </c>
      <c r="J76" s="0" t="n">
        <f aca="false">J46</f>
        <v>11.764</v>
      </c>
      <c r="K76" s="0" t="n">
        <f aca="false">K46</f>
        <v>3</v>
      </c>
      <c r="L76" s="0" t="n">
        <f aca="false">L46</f>
        <v>1000000</v>
      </c>
      <c r="M76" s="0" t="n">
        <f aca="false">M46</f>
        <v>83.4065197408664</v>
      </c>
      <c r="N76" s="0" t="n">
        <f aca="false">N46</f>
        <v>4036453929676050</v>
      </c>
      <c r="O76" s="0" t="n">
        <f aca="false">O46</f>
        <v>0</v>
      </c>
      <c r="P76" s="0" t="n">
        <f aca="false">P46</f>
        <v>5</v>
      </c>
      <c r="Q76" s="0" t="n">
        <f aca="false">Q46</f>
        <v>0</v>
      </c>
      <c r="R76" s="0" t="n">
        <f aca="false">R46</f>
        <v>0</v>
      </c>
      <c r="S76" s="0" t="n">
        <f aca="false">S46</f>
        <v>0</v>
      </c>
      <c r="T76" s="0" t="n">
        <f aca="false">T46</f>
        <v>0</v>
      </c>
      <c r="U76" s="0" t="n">
        <f aca="false">U46</f>
        <v>0</v>
      </c>
      <c r="V76" s="0" t="n">
        <f aca="false">V46</f>
        <v>0</v>
      </c>
      <c r="W76" s="0" t="n">
        <f aca="false">W46</f>
        <v>0</v>
      </c>
      <c r="X76" s="0" t="n">
        <f aca="false">X46</f>
        <v>0</v>
      </c>
      <c r="Y76" s="0" t="n">
        <f aca="false">Y46</f>
        <v>10000000</v>
      </c>
      <c r="Z76" s="0" t="n">
        <f aca="false">Z46</f>
        <v>52.63</v>
      </c>
      <c r="AA76" s="0" t="n">
        <f aca="false">AA46</f>
        <v>1000</v>
      </c>
      <c r="AB76" s="0" t="n">
        <f aca="false">AB46</f>
        <v>580.764417521311</v>
      </c>
      <c r="AC76" s="0" t="n">
        <f aca="false">AC46</f>
        <v>1</v>
      </c>
      <c r="AD76" s="0" t="n">
        <f aca="false">AD46</f>
        <v>4036453929676050</v>
      </c>
      <c r="AE76" s="0" t="str">
        <f aca="false">VLOOKUP(AF76, ref!$A$1:$B$12,2,1)</f>
        <v>American Petroleum Institute - "Recommended Practise for Planning, Designing and Constructing Fixed Offshore Platforms – Load and Resistance Factor Design". API-RP-2A-LRFD, Second Edition, Apr 1994.</v>
      </c>
      <c r="AF76" s="0" t="s">
        <v>27</v>
      </c>
    </row>
    <row r="77" customFormat="false" ht="13.8" hidden="false" customHeight="false" outlineLevel="0" collapsed="false">
      <c r="B77" s="0" t="str">
        <f aca="false">B47</f>
        <v>DnV</v>
      </c>
      <c r="C77" s="2" t="n">
        <f aca="false">C76</f>
        <v>2010</v>
      </c>
      <c r="D77" s="0" t="str">
        <f aca="false">D47</f>
        <v>B1</v>
      </c>
      <c r="E77" s="0" t="str">
        <f aca="false">E47</f>
        <v>Carbon Steel</v>
      </c>
      <c r="F77" s="0" t="str">
        <f aca="false">B77&amp;" "&amp;C77&amp;" "&amp;D77&amp;" "&amp;H77</f>
        <v>DnV 2010 B1 In Air</v>
      </c>
      <c r="G77" s="1" t="n">
        <f aca="false">G47</f>
        <v>2</v>
      </c>
      <c r="H77" s="0" t="str">
        <f aca="false">H47</f>
        <v>In Air</v>
      </c>
      <c r="I77" s="0" t="n">
        <f aca="false">I47</f>
        <v>1309181922999410</v>
      </c>
      <c r="J77" s="0" t="n">
        <f aca="false">J47</f>
        <v>15.117</v>
      </c>
      <c r="K77" s="0" t="n">
        <f aca="false">K47</f>
        <v>4</v>
      </c>
      <c r="L77" s="0" t="n">
        <f aca="false">L47</f>
        <v>10000000</v>
      </c>
      <c r="M77" s="0" t="n">
        <f aca="false">M47</f>
        <v>106.954731056616</v>
      </c>
      <c r="N77" s="0" t="n">
        <f aca="false">N47</f>
        <v>1.39958732257262E+017</v>
      </c>
      <c r="O77" s="0" t="n">
        <f aca="false">O47</f>
        <v>0</v>
      </c>
      <c r="P77" s="0" t="n">
        <f aca="false">P47</f>
        <v>5</v>
      </c>
      <c r="Q77" s="0" t="n">
        <f aca="false">Q47</f>
        <v>0</v>
      </c>
      <c r="R77" s="0" t="n">
        <f aca="false">R47</f>
        <v>0</v>
      </c>
      <c r="S77" s="0" t="n">
        <f aca="false">S47</f>
        <v>0</v>
      </c>
      <c r="T77" s="0" t="n">
        <f aca="false">T47</f>
        <v>0</v>
      </c>
      <c r="U77" s="0" t="n">
        <f aca="false">U47</f>
        <v>0</v>
      </c>
      <c r="V77" s="0" t="n">
        <f aca="false">V47</f>
        <v>0</v>
      </c>
      <c r="W77" s="0" t="n">
        <f aca="false">W47</f>
        <v>0</v>
      </c>
      <c r="X77" s="0" t="n">
        <f aca="false">X47</f>
        <v>0</v>
      </c>
      <c r="Y77" s="0" t="n">
        <f aca="false">Y47</f>
        <v>10000000</v>
      </c>
      <c r="Z77" s="0" t="n">
        <f aca="false">Z47</f>
        <v>106.97</v>
      </c>
      <c r="AA77" s="0" t="n">
        <f aca="false">AA47</f>
        <v>1000</v>
      </c>
      <c r="AB77" s="0" t="n">
        <f aca="false">AB47</f>
        <v>1309.18192299941</v>
      </c>
      <c r="AC77" s="0" t="n">
        <f aca="false">AC47</f>
        <v>1</v>
      </c>
      <c r="AD77" s="0" t="n">
        <f aca="false">AD47</f>
        <v>1.39958732257262E+017</v>
      </c>
      <c r="AE77" s="0" t="str">
        <f aca="false">VLOOKUP(AF77, ref!$A$1:$B$12,2,1)</f>
        <v>American Petroleum Institute - "Recommended Practise for Planning, Designing and Constructing Fixed Offshore Platforms – Load and Resistance Factor Design". API-RP-2A-LRFD, Second Edition, Apr 1994.</v>
      </c>
      <c r="AF77" s="0" t="s">
        <v>27</v>
      </c>
    </row>
    <row r="78" customFormat="false" ht="13.8" hidden="false" customHeight="false" outlineLevel="0" collapsed="false">
      <c r="B78" s="0" t="str">
        <f aca="false">B48</f>
        <v>DnV</v>
      </c>
      <c r="C78" s="2" t="n">
        <f aca="false">C77</f>
        <v>2010</v>
      </c>
      <c r="D78" s="0" t="str">
        <f aca="false">D48</f>
        <v>B2</v>
      </c>
      <c r="E78" s="0" t="str">
        <f aca="false">E48</f>
        <v>Carbon Steel</v>
      </c>
      <c r="F78" s="0" t="str">
        <f aca="false">B78&amp;" "&amp;C78&amp;" "&amp;D78&amp;" "&amp;H78</f>
        <v>DnV 2010 B2 In Air</v>
      </c>
      <c r="G78" s="1" t="n">
        <f aca="false">G48</f>
        <v>2</v>
      </c>
      <c r="H78" s="0" t="str">
        <f aca="false">H48</f>
        <v>In Air</v>
      </c>
      <c r="I78" s="0" t="n">
        <f aca="false">I48</f>
        <v>767361489361819</v>
      </c>
      <c r="J78" s="0" t="n">
        <f aca="false">J48</f>
        <v>14.885</v>
      </c>
      <c r="K78" s="0" t="n">
        <f aca="false">K48</f>
        <v>4</v>
      </c>
      <c r="L78" s="0" t="n">
        <f aca="false">L48</f>
        <v>10000000</v>
      </c>
      <c r="M78" s="0" t="n">
        <f aca="false">M48</f>
        <v>93.5836543583531</v>
      </c>
      <c r="N78" s="0" t="n">
        <f aca="false">N48</f>
        <v>71779429127136500</v>
      </c>
      <c r="O78" s="0" t="n">
        <f aca="false">O48</f>
        <v>0</v>
      </c>
      <c r="P78" s="0" t="n">
        <f aca="false">P48</f>
        <v>5</v>
      </c>
      <c r="Q78" s="0" t="n">
        <f aca="false">Q48</f>
        <v>0</v>
      </c>
      <c r="R78" s="0" t="n">
        <f aca="false">R48</f>
        <v>0</v>
      </c>
      <c r="S78" s="0" t="n">
        <f aca="false">S48</f>
        <v>0</v>
      </c>
      <c r="T78" s="0" t="n">
        <f aca="false">T48</f>
        <v>0</v>
      </c>
      <c r="U78" s="0" t="n">
        <f aca="false">U48</f>
        <v>0</v>
      </c>
      <c r="V78" s="0" t="n">
        <f aca="false">V48</f>
        <v>0</v>
      </c>
      <c r="W78" s="0" t="n">
        <f aca="false">W48</f>
        <v>0</v>
      </c>
      <c r="X78" s="0" t="n">
        <f aca="false">X48</f>
        <v>0</v>
      </c>
      <c r="Y78" s="0" t="n">
        <f aca="false">Y48</f>
        <v>10000000</v>
      </c>
      <c r="Z78" s="0" t="n">
        <f aca="false">Z48</f>
        <v>93.59</v>
      </c>
      <c r="AA78" s="0" t="n">
        <f aca="false">AA48</f>
        <v>1000</v>
      </c>
      <c r="AB78" s="0" t="n">
        <f aca="false">AB48</f>
        <v>767.361489361819</v>
      </c>
      <c r="AC78" s="0" t="n">
        <f aca="false">AC48</f>
        <v>1</v>
      </c>
      <c r="AD78" s="0" t="n">
        <f aca="false">AD48</f>
        <v>71779429127136500</v>
      </c>
      <c r="AE78" s="0" t="str">
        <f aca="false">VLOOKUP(AF78, ref!$A$1:$B$12,2,1)</f>
        <v>American Petroleum Institute - "Recommended Practise for Planning, Designing and Constructing Fixed Offshore Platforms – Load and Resistance Factor Design". API-RP-2A-LRFD, Second Edition, Apr 1994.</v>
      </c>
      <c r="AF78" s="0" t="s">
        <v>27</v>
      </c>
    </row>
    <row r="79" customFormat="false" ht="13.8" hidden="false" customHeight="false" outlineLevel="0" collapsed="false">
      <c r="B79" s="0" t="str">
        <f aca="false">B49</f>
        <v>DnV</v>
      </c>
      <c r="C79" s="2" t="n">
        <f aca="false">C78</f>
        <v>2010</v>
      </c>
      <c r="D79" s="0" t="str">
        <f aca="false">D49</f>
        <v>C</v>
      </c>
      <c r="E79" s="0" t="str">
        <f aca="false">E49</f>
        <v>Carbon Steel</v>
      </c>
      <c r="F79" s="0" t="str">
        <f aca="false">B79&amp;" "&amp;C79&amp;" "&amp;D79&amp;" "&amp;H79</f>
        <v>DnV 2010 C In Air</v>
      </c>
      <c r="G79" s="1" t="n">
        <f aca="false">G49</f>
        <v>2</v>
      </c>
      <c r="H79" s="0" t="str">
        <f aca="false">H49</f>
        <v>In Air</v>
      </c>
      <c r="I79" s="0" t="n">
        <f aca="false">I49</f>
        <v>3908408957924.02</v>
      </c>
      <c r="J79" s="0" t="n">
        <f aca="false">J49</f>
        <v>12.592</v>
      </c>
      <c r="K79" s="0" t="n">
        <f aca="false">K49</f>
        <v>3</v>
      </c>
      <c r="L79" s="0" t="n">
        <f aca="false">L49</f>
        <v>10000000</v>
      </c>
      <c r="M79" s="0" t="n">
        <f aca="false">M49</f>
        <v>73.1139083483419</v>
      </c>
      <c r="N79" s="0" t="n">
        <f aca="false">N49</f>
        <v>20892961308540400</v>
      </c>
      <c r="O79" s="0" t="n">
        <f aca="false">O49</f>
        <v>0</v>
      </c>
      <c r="P79" s="0" t="n">
        <f aca="false">P49</f>
        <v>5</v>
      </c>
      <c r="Q79" s="0" t="n">
        <f aca="false">Q49</f>
        <v>0</v>
      </c>
      <c r="R79" s="0" t="n">
        <f aca="false">R49</f>
        <v>0</v>
      </c>
      <c r="S79" s="0" t="n">
        <f aca="false">S49</f>
        <v>0</v>
      </c>
      <c r="T79" s="0" t="n">
        <f aca="false">T49</f>
        <v>0</v>
      </c>
      <c r="U79" s="0" t="n">
        <f aca="false">U49</f>
        <v>0</v>
      </c>
      <c r="V79" s="0" t="n">
        <f aca="false">V49</f>
        <v>0</v>
      </c>
      <c r="W79" s="0" t="n">
        <f aca="false">W49</f>
        <v>0</v>
      </c>
      <c r="X79" s="0" t="n">
        <f aca="false">X49</f>
        <v>0</v>
      </c>
      <c r="Y79" s="0" t="n">
        <f aca="false">Y49</f>
        <v>10000000</v>
      </c>
      <c r="Z79" s="0" t="n">
        <f aca="false">Z49</f>
        <v>73.1</v>
      </c>
      <c r="AA79" s="0" t="n">
        <f aca="false">AA49</f>
        <v>1000</v>
      </c>
      <c r="AB79" s="0" t="n">
        <f aca="false">AB49</f>
        <v>3908.40895792402</v>
      </c>
      <c r="AC79" s="0" t="n">
        <f aca="false">AC49</f>
        <v>1</v>
      </c>
      <c r="AD79" s="0" t="n">
        <f aca="false">AD49</f>
        <v>20892961308540400</v>
      </c>
      <c r="AE79" s="0" t="str">
        <f aca="false">VLOOKUP(AF79, ref!$A$1:$B$12,2,1)</f>
        <v>American Petroleum Institute - "Recommended Practise for Planning, Designing and Constructing Fixed Offshore Platforms – Load and Resistance Factor Design". API-RP-2A-LRFD, Second Edition, Apr 1994.</v>
      </c>
      <c r="AF79" s="0" t="s">
        <v>27</v>
      </c>
    </row>
    <row r="80" customFormat="false" ht="13.8" hidden="false" customHeight="false" outlineLevel="0" collapsed="false">
      <c r="B80" s="0" t="str">
        <f aca="false">B50</f>
        <v>DnV</v>
      </c>
      <c r="C80" s="2" t="n">
        <f aca="false">C79</f>
        <v>2010</v>
      </c>
      <c r="D80" s="0" t="str">
        <f aca="false">D50</f>
        <v>C1</v>
      </c>
      <c r="E80" s="0" t="str">
        <f aca="false">E50</f>
        <v>Carbon Steel</v>
      </c>
      <c r="F80" s="0" t="str">
        <f aca="false">B80&amp;" "&amp;C80&amp;" "&amp;D80&amp;" "&amp;H80</f>
        <v>DnV 2010 C1 In Air</v>
      </c>
      <c r="G80" s="1" t="n">
        <f aca="false">G50</f>
        <v>2</v>
      </c>
      <c r="H80" s="0" t="str">
        <f aca="false">H50</f>
        <v>In Air</v>
      </c>
      <c r="I80" s="0" t="n">
        <f aca="false">I50</f>
        <v>2811900830398.94</v>
      </c>
      <c r="J80" s="0" t="n">
        <f aca="false">J50</f>
        <v>12.449</v>
      </c>
      <c r="K80" s="0" t="n">
        <f aca="false">K50</f>
        <v>3</v>
      </c>
      <c r="L80" s="0" t="n">
        <f aca="false">L50</f>
        <v>10000000</v>
      </c>
      <c r="M80" s="0" t="n">
        <f aca="false">M50</f>
        <v>65.4937714593367</v>
      </c>
      <c r="N80" s="0" t="n">
        <f aca="false">N50</f>
        <v>12050359403718000</v>
      </c>
      <c r="O80" s="0" t="n">
        <f aca="false">O50</f>
        <v>0</v>
      </c>
      <c r="P80" s="0" t="n">
        <f aca="false">P50</f>
        <v>5</v>
      </c>
      <c r="Q80" s="0" t="n">
        <f aca="false">Q50</f>
        <v>0</v>
      </c>
      <c r="R80" s="0" t="n">
        <f aca="false">R50</f>
        <v>0</v>
      </c>
      <c r="S80" s="0" t="n">
        <f aca="false">S50</f>
        <v>0</v>
      </c>
      <c r="T80" s="0" t="n">
        <f aca="false">T50</f>
        <v>0</v>
      </c>
      <c r="U80" s="0" t="n">
        <f aca="false">U50</f>
        <v>0</v>
      </c>
      <c r="V80" s="0" t="n">
        <f aca="false">V50</f>
        <v>0</v>
      </c>
      <c r="W80" s="0" t="n">
        <f aca="false">W50</f>
        <v>0</v>
      </c>
      <c r="X80" s="0" t="n">
        <f aca="false">X50</f>
        <v>0</v>
      </c>
      <c r="Y80" s="0" t="n">
        <f aca="false">Y50</f>
        <v>10000000</v>
      </c>
      <c r="Z80" s="0" t="n">
        <f aca="false">Z50</f>
        <v>65.5</v>
      </c>
      <c r="AA80" s="0" t="n">
        <f aca="false">AA50</f>
        <v>1000</v>
      </c>
      <c r="AB80" s="0" t="n">
        <f aca="false">AB50</f>
        <v>2811.90083039894</v>
      </c>
      <c r="AC80" s="0" t="n">
        <f aca="false">AC50</f>
        <v>1</v>
      </c>
      <c r="AD80" s="0" t="n">
        <f aca="false">AD50</f>
        <v>12050359403718000</v>
      </c>
      <c r="AE80" s="0" t="str">
        <f aca="false">VLOOKUP(AF80, ref!$A$1:$B$12,2,1)</f>
        <v>American Petroleum Institute - "Recommended Practise for Planning, Designing and Constructing Fixed Offshore Platforms – Load and Resistance Factor Design". API-RP-2A-LRFD, Second Edition, Apr 1994.</v>
      </c>
      <c r="AF80" s="0" t="s">
        <v>27</v>
      </c>
    </row>
    <row r="81" customFormat="false" ht="13.8" hidden="false" customHeight="false" outlineLevel="0" collapsed="false">
      <c r="B81" s="0" t="str">
        <f aca="false">B51</f>
        <v>DnV</v>
      </c>
      <c r="C81" s="2" t="n">
        <f aca="false">C80</f>
        <v>2010</v>
      </c>
      <c r="D81" s="0" t="str">
        <f aca="false">D51</f>
        <v>C2</v>
      </c>
      <c r="E81" s="0" t="str">
        <f aca="false">E51</f>
        <v>Carbon Steel</v>
      </c>
      <c r="F81" s="0" t="str">
        <f aca="false">B81&amp;" "&amp;C81&amp;" "&amp;D81&amp;" "&amp;H81</f>
        <v>DnV 2010 C2 In Air</v>
      </c>
      <c r="G81" s="1" t="n">
        <f aca="false">G51</f>
        <v>2</v>
      </c>
      <c r="H81" s="0" t="str">
        <f aca="false">H51</f>
        <v>In Air</v>
      </c>
      <c r="I81" s="0" t="n">
        <f aca="false">I51</f>
        <v>1999861869632.75</v>
      </c>
      <c r="J81" s="0" t="n">
        <f aca="false">J51</f>
        <v>12.301</v>
      </c>
      <c r="K81" s="0" t="n">
        <f aca="false">K51</f>
        <v>3</v>
      </c>
      <c r="L81" s="0" t="n">
        <f aca="false">L51</f>
        <v>10000000</v>
      </c>
      <c r="M81" s="0" t="n">
        <f aca="false">M51</f>
        <v>58.4790084144482</v>
      </c>
      <c r="N81" s="0" t="n">
        <f aca="false">N51</f>
        <v>6839116472814310</v>
      </c>
      <c r="O81" s="0" t="n">
        <f aca="false">O51</f>
        <v>0</v>
      </c>
      <c r="P81" s="0" t="n">
        <f aca="false">P51</f>
        <v>5</v>
      </c>
      <c r="Q81" s="0" t="n">
        <f aca="false">Q51</f>
        <v>0</v>
      </c>
      <c r="R81" s="0" t="n">
        <f aca="false">R51</f>
        <v>0</v>
      </c>
      <c r="S81" s="0" t="n">
        <f aca="false">S51</f>
        <v>0</v>
      </c>
      <c r="T81" s="0" t="n">
        <f aca="false">T51</f>
        <v>0</v>
      </c>
      <c r="U81" s="0" t="n">
        <f aca="false">U51</f>
        <v>0</v>
      </c>
      <c r="V81" s="0" t="n">
        <f aca="false">V51</f>
        <v>0</v>
      </c>
      <c r="W81" s="0" t="n">
        <f aca="false">W51</f>
        <v>0</v>
      </c>
      <c r="X81" s="0" t="n">
        <f aca="false">X51</f>
        <v>0</v>
      </c>
      <c r="Y81" s="0" t="n">
        <f aca="false">Y51</f>
        <v>10000000</v>
      </c>
      <c r="Z81" s="0" t="n">
        <f aca="false">Z51</f>
        <v>58.48</v>
      </c>
      <c r="AA81" s="0" t="n">
        <f aca="false">AA51</f>
        <v>1000</v>
      </c>
      <c r="AB81" s="0" t="n">
        <f aca="false">AB51</f>
        <v>1999.86186963275</v>
      </c>
      <c r="AC81" s="0" t="n">
        <f aca="false">AC51</f>
        <v>1</v>
      </c>
      <c r="AD81" s="0" t="n">
        <f aca="false">AD51</f>
        <v>6839116472814310</v>
      </c>
      <c r="AE81" s="0" t="str">
        <f aca="false">VLOOKUP(AF81, ref!$A$1:$B$12,2,1)</f>
        <v>American Petroleum Institute - "Recommended Practise for Planning, Designing and Constructing Fixed Offshore Platforms – Load and Resistance Factor Design". API-RP-2A-LRFD, Second Edition, Apr 1994.</v>
      </c>
      <c r="AF81" s="0" t="s">
        <v>27</v>
      </c>
    </row>
    <row r="82" customFormat="false" ht="13.8" hidden="false" customHeight="false" outlineLevel="0" collapsed="false">
      <c r="B82" s="0" t="str">
        <f aca="false">B52</f>
        <v>DnV</v>
      </c>
      <c r="C82" s="2" t="n">
        <f aca="false">C81</f>
        <v>2010</v>
      </c>
      <c r="D82" s="0" t="str">
        <f aca="false">D52</f>
        <v>D</v>
      </c>
      <c r="E82" s="0" t="str">
        <f aca="false">E52</f>
        <v>Carbon Steel</v>
      </c>
      <c r="F82" s="0" t="str">
        <f aca="false">B82&amp;" "&amp;C82&amp;" "&amp;D82&amp;" "&amp;H82</f>
        <v>DnV 2010 D In Air</v>
      </c>
      <c r="G82" s="1" t="n">
        <f aca="false">G52</f>
        <v>2</v>
      </c>
      <c r="H82" s="0" t="str">
        <f aca="false">H52</f>
        <v>In Air</v>
      </c>
      <c r="I82" s="0" t="n">
        <f aca="false">I52</f>
        <v>1458814260275.35</v>
      </c>
      <c r="J82" s="0" t="n">
        <f aca="false">J52</f>
        <v>12.164</v>
      </c>
      <c r="K82" s="0" t="n">
        <f aca="false">K52</f>
        <v>3</v>
      </c>
      <c r="L82" s="0" t="n">
        <f aca="false">L52</f>
        <v>10000000</v>
      </c>
      <c r="M82" s="0" t="n">
        <f aca="false">M52</f>
        <v>52.6259562080319</v>
      </c>
      <c r="N82" s="0" t="n">
        <f aca="false">N52</f>
        <v>4036453929676050</v>
      </c>
      <c r="O82" s="0" t="n">
        <f aca="false">O52</f>
        <v>0</v>
      </c>
      <c r="P82" s="0" t="n">
        <f aca="false">P52</f>
        <v>5</v>
      </c>
      <c r="Q82" s="0" t="n">
        <f aca="false">Q52</f>
        <v>0</v>
      </c>
      <c r="R82" s="0" t="n">
        <f aca="false">R52</f>
        <v>0</v>
      </c>
      <c r="S82" s="0" t="n">
        <f aca="false">S52</f>
        <v>0</v>
      </c>
      <c r="T82" s="0" t="n">
        <f aca="false">T52</f>
        <v>0</v>
      </c>
      <c r="U82" s="0" t="n">
        <f aca="false">U52</f>
        <v>0</v>
      </c>
      <c r="V82" s="0" t="n">
        <f aca="false">V52</f>
        <v>0</v>
      </c>
      <c r="W82" s="0" t="n">
        <f aca="false">W52</f>
        <v>0</v>
      </c>
      <c r="X82" s="0" t="n">
        <f aca="false">X52</f>
        <v>0</v>
      </c>
      <c r="Y82" s="0" t="n">
        <f aca="false">Y52</f>
        <v>10000000</v>
      </c>
      <c r="Z82" s="0" t="n">
        <f aca="false">Z52</f>
        <v>52.63</v>
      </c>
      <c r="AA82" s="0" t="n">
        <f aca="false">AA52</f>
        <v>1000</v>
      </c>
      <c r="AB82" s="0" t="n">
        <f aca="false">AB52</f>
        <v>1458.81426027535</v>
      </c>
      <c r="AC82" s="0" t="n">
        <f aca="false">AC52</f>
        <v>1</v>
      </c>
      <c r="AD82" s="0" t="n">
        <f aca="false">AD52</f>
        <v>4036453929676050</v>
      </c>
      <c r="AE82" s="0" t="str">
        <f aca="false">VLOOKUP(AF82, ref!$A$1:$B$12,2,1)</f>
        <v>American Petroleum Institute - "Recommended Practise for Planning, Designing and Constructing Fixed Offshore Platforms – Load and Resistance Factor Design". API-RP-2A-LRFD, Second Edition, Apr 1994.</v>
      </c>
      <c r="AF82" s="0" t="s">
        <v>27</v>
      </c>
    </row>
    <row r="83" customFormat="false" ht="13.8" hidden="false" customHeight="false" outlineLevel="0" collapsed="false">
      <c r="B83" s="0" t="str">
        <f aca="false">B53</f>
        <v>DnV</v>
      </c>
      <c r="C83" s="2" t="n">
        <f aca="false">C82</f>
        <v>2010</v>
      </c>
      <c r="D83" s="0" t="str">
        <f aca="false">D53</f>
        <v>E</v>
      </c>
      <c r="E83" s="0" t="str">
        <f aca="false">E53</f>
        <v>Carbon Steel</v>
      </c>
      <c r="F83" s="0" t="str">
        <f aca="false">B83&amp;" "&amp;C83&amp;" "&amp;D83&amp;" "&amp;H83</f>
        <v>DnV 2010 E In Air</v>
      </c>
      <c r="G83" s="1" t="n">
        <f aca="false">G53</f>
        <v>2</v>
      </c>
      <c r="H83" s="0" t="str">
        <f aca="false">H53</f>
        <v>In Air</v>
      </c>
      <c r="I83" s="0" t="n">
        <f aca="false">I53</f>
        <v>1023292992280.75</v>
      </c>
      <c r="J83" s="0" t="n">
        <f aca="false">J53</f>
        <v>12.01</v>
      </c>
      <c r="K83" s="0" t="n">
        <f aca="false">K53</f>
        <v>3</v>
      </c>
      <c r="L83" s="0" t="n">
        <f aca="false">L53</f>
        <v>10000000</v>
      </c>
      <c r="M83" s="0" t="n">
        <f aca="false">M53</f>
        <v>46.7735141287198</v>
      </c>
      <c r="N83" s="0" t="n">
        <f aca="false">N53</f>
        <v>2238721138568340</v>
      </c>
      <c r="O83" s="0" t="n">
        <f aca="false">O53</f>
        <v>0</v>
      </c>
      <c r="P83" s="0" t="n">
        <f aca="false">P53</f>
        <v>5</v>
      </c>
      <c r="Q83" s="0" t="n">
        <f aca="false">Q53</f>
        <v>0</v>
      </c>
      <c r="R83" s="0" t="n">
        <f aca="false">R53</f>
        <v>0</v>
      </c>
      <c r="S83" s="0" t="n">
        <f aca="false">S53</f>
        <v>0</v>
      </c>
      <c r="T83" s="0" t="n">
        <f aca="false">T53</f>
        <v>0</v>
      </c>
      <c r="U83" s="0" t="n">
        <f aca="false">U53</f>
        <v>0</v>
      </c>
      <c r="V83" s="0" t="n">
        <f aca="false">V53</f>
        <v>0</v>
      </c>
      <c r="W83" s="0" t="n">
        <f aca="false">W53</f>
        <v>0</v>
      </c>
      <c r="X83" s="0" t="n">
        <f aca="false">X53</f>
        <v>0</v>
      </c>
      <c r="Y83" s="0" t="n">
        <f aca="false">Y53</f>
        <v>10000000</v>
      </c>
      <c r="Z83" s="0" t="n">
        <f aca="false">Z53</f>
        <v>46.78</v>
      </c>
      <c r="AA83" s="0" t="n">
        <f aca="false">AA53</f>
        <v>1000</v>
      </c>
      <c r="AB83" s="0" t="n">
        <f aca="false">AB53</f>
        <v>1023.29299228075</v>
      </c>
      <c r="AC83" s="0" t="n">
        <f aca="false">AC53</f>
        <v>1</v>
      </c>
      <c r="AD83" s="0" t="n">
        <f aca="false">AD53</f>
        <v>2238721138568340</v>
      </c>
      <c r="AE83" s="0" t="str">
        <f aca="false">VLOOKUP(AF83, ref!$A$1:$B$12,2,1)</f>
        <v>American Petroleum Institute - "Recommended Practise for Planning, Designing and Constructing Fixed Offshore Platforms – Load and Resistance Factor Design". API-RP-2A-LRFD, Second Edition, Apr 1994.</v>
      </c>
      <c r="AF83" s="0" t="s">
        <v>27</v>
      </c>
    </row>
    <row r="84" customFormat="false" ht="13.8" hidden="false" customHeight="false" outlineLevel="0" collapsed="false">
      <c r="B84" s="0" t="str">
        <f aca="false">B54</f>
        <v>DnV</v>
      </c>
      <c r="C84" s="2" t="n">
        <f aca="false">C83</f>
        <v>2010</v>
      </c>
      <c r="D84" s="0" t="str">
        <f aca="false">D54</f>
        <v>F</v>
      </c>
      <c r="E84" s="0" t="str">
        <f aca="false">E54</f>
        <v>Carbon Steel</v>
      </c>
      <c r="F84" s="0" t="str">
        <f aca="false">B84&amp;" "&amp;C84&amp;" "&amp;D84&amp;" "&amp;H84</f>
        <v>DnV 2010 F In Air</v>
      </c>
      <c r="G84" s="1" t="n">
        <f aca="false">G54</f>
        <v>2</v>
      </c>
      <c r="H84" s="0" t="str">
        <f aca="false">H54</f>
        <v>In Air</v>
      </c>
      <c r="I84" s="0" t="n">
        <f aca="false">I54</f>
        <v>716143410212.903</v>
      </c>
      <c r="J84" s="0" t="n">
        <f aca="false">J54</f>
        <v>11.855</v>
      </c>
      <c r="K84" s="0" t="n">
        <f aca="false">K54</f>
        <v>3</v>
      </c>
      <c r="L84" s="0" t="n">
        <f aca="false">L54</f>
        <v>10000000</v>
      </c>
      <c r="M84" s="0" t="n">
        <f aca="false">M54</f>
        <v>41.5145180040569</v>
      </c>
      <c r="N84" s="0" t="n">
        <f aca="false">N54</f>
        <v>1233104833228910</v>
      </c>
      <c r="O84" s="0" t="n">
        <f aca="false">O54</f>
        <v>0</v>
      </c>
      <c r="P84" s="0" t="n">
        <f aca="false">P54</f>
        <v>5</v>
      </c>
      <c r="Q84" s="0" t="n">
        <f aca="false">Q54</f>
        <v>0</v>
      </c>
      <c r="R84" s="0" t="n">
        <f aca="false">R54</f>
        <v>0</v>
      </c>
      <c r="S84" s="0" t="n">
        <f aca="false">S54</f>
        <v>0</v>
      </c>
      <c r="T84" s="0" t="n">
        <f aca="false">T54</f>
        <v>0</v>
      </c>
      <c r="U84" s="0" t="n">
        <f aca="false">U54</f>
        <v>0</v>
      </c>
      <c r="V84" s="0" t="n">
        <f aca="false">V54</f>
        <v>0</v>
      </c>
      <c r="W84" s="0" t="n">
        <f aca="false">W54</f>
        <v>0</v>
      </c>
      <c r="X84" s="0" t="n">
        <f aca="false">X54</f>
        <v>0</v>
      </c>
      <c r="Y84" s="0" t="n">
        <f aca="false">Y54</f>
        <v>10000000</v>
      </c>
      <c r="Z84" s="0" t="n">
        <f aca="false">Z54</f>
        <v>41.52</v>
      </c>
      <c r="AA84" s="0" t="n">
        <f aca="false">AA54</f>
        <v>1000</v>
      </c>
      <c r="AB84" s="0" t="n">
        <f aca="false">AB54</f>
        <v>716.143410212903</v>
      </c>
      <c r="AC84" s="0" t="n">
        <f aca="false">AC54</f>
        <v>1</v>
      </c>
      <c r="AD84" s="0" t="n">
        <f aca="false">AD54</f>
        <v>1233104833228910</v>
      </c>
      <c r="AE84" s="0" t="str">
        <f aca="false">VLOOKUP(AF84, ref!$A$1:$B$12,2,1)</f>
        <v>American Petroleum Institute - "Recommended Practise for Planning, Designing and Constructing Fixed Offshore Platforms – Load and Resistance Factor Design". API-RP-2A-LRFD, Second Edition, Apr 1994.</v>
      </c>
      <c r="AF84" s="0" t="s">
        <v>27</v>
      </c>
    </row>
    <row r="85" customFormat="false" ht="13.8" hidden="false" customHeight="false" outlineLevel="0" collapsed="false">
      <c r="B85" s="0" t="str">
        <f aca="false">B55</f>
        <v>DnV</v>
      </c>
      <c r="C85" s="2" t="n">
        <f aca="false">C84</f>
        <v>2010</v>
      </c>
      <c r="D85" s="0" t="str">
        <f aca="false">D55</f>
        <v>F1</v>
      </c>
      <c r="E85" s="0" t="str">
        <f aca="false">E55</f>
        <v>Carbon Steel</v>
      </c>
      <c r="F85" s="0" t="str">
        <f aca="false">B85&amp;" "&amp;C85&amp;" "&amp;D85&amp;" "&amp;H85</f>
        <v>DnV 2010 F1 In Air</v>
      </c>
      <c r="G85" s="1" t="n">
        <f aca="false">G55</f>
        <v>2</v>
      </c>
      <c r="H85" s="0" t="str">
        <f aca="false">H55</f>
        <v>In Air</v>
      </c>
      <c r="I85" s="0" t="n">
        <f aca="false">I55</f>
        <v>500034534976.978</v>
      </c>
      <c r="J85" s="0" t="n">
        <f aca="false">J55</f>
        <v>11.699</v>
      </c>
      <c r="K85" s="0" t="n">
        <f aca="false">K55</f>
        <v>3</v>
      </c>
      <c r="L85" s="0" t="n">
        <f aca="false">L55</f>
        <v>10000000</v>
      </c>
      <c r="M85" s="0" t="n">
        <f aca="false">M55</f>
        <v>36.8468189147868</v>
      </c>
      <c r="N85" s="0" t="n">
        <f aca="false">N55</f>
        <v>679203632617186</v>
      </c>
      <c r="O85" s="0" t="n">
        <f aca="false">O55</f>
        <v>0</v>
      </c>
      <c r="P85" s="0" t="n">
        <f aca="false">P55</f>
        <v>5</v>
      </c>
      <c r="Q85" s="0" t="n">
        <f aca="false">Q55</f>
        <v>0</v>
      </c>
      <c r="R85" s="0" t="n">
        <f aca="false">R55</f>
        <v>0</v>
      </c>
      <c r="S85" s="0" t="n">
        <f aca="false">S55</f>
        <v>0</v>
      </c>
      <c r="T85" s="0" t="n">
        <f aca="false">T55</f>
        <v>0</v>
      </c>
      <c r="U85" s="0" t="n">
        <f aca="false">U55</f>
        <v>0</v>
      </c>
      <c r="V85" s="0" t="n">
        <f aca="false">V55</f>
        <v>0</v>
      </c>
      <c r="W85" s="0" t="n">
        <f aca="false">W55</f>
        <v>0</v>
      </c>
      <c r="X85" s="0" t="n">
        <f aca="false">X55</f>
        <v>0</v>
      </c>
      <c r="Y85" s="0" t="n">
        <f aca="false">Y55</f>
        <v>10000000</v>
      </c>
      <c r="Z85" s="0" t="n">
        <f aca="false">Z55</f>
        <v>36.84</v>
      </c>
      <c r="AA85" s="0" t="n">
        <f aca="false">AA55</f>
        <v>1000</v>
      </c>
      <c r="AB85" s="0" t="n">
        <f aca="false">AB55</f>
        <v>500.034534976978</v>
      </c>
      <c r="AC85" s="0" t="n">
        <f aca="false">AC55</f>
        <v>1</v>
      </c>
      <c r="AD85" s="0" t="n">
        <f aca="false">AD55</f>
        <v>679203632617186</v>
      </c>
      <c r="AE85" s="0" t="str">
        <f aca="false">VLOOKUP(AF85, ref!$A$1:$B$12,2,1)</f>
        <v>American Petroleum Institute - "Recommended Practise for Planning, Designing and Constructing Fixed Offshore Platforms – Load and Resistance Factor Design". API-RP-2A-LRFD, Second Edition, Apr 1994.</v>
      </c>
      <c r="AF85" s="0" t="s">
        <v>27</v>
      </c>
    </row>
    <row r="86" customFormat="false" ht="13.8" hidden="false" customHeight="false" outlineLevel="0" collapsed="false">
      <c r="B86" s="0" t="str">
        <f aca="false">B56</f>
        <v>DnV</v>
      </c>
      <c r="C86" s="2" t="n">
        <f aca="false">C85</f>
        <v>2010</v>
      </c>
      <c r="D86" s="0" t="str">
        <f aca="false">D56</f>
        <v>F3</v>
      </c>
      <c r="E86" s="0" t="str">
        <f aca="false">E56</f>
        <v>Carbon Steel</v>
      </c>
      <c r="F86" s="0" t="str">
        <f aca="false">B86&amp;" "&amp;C86&amp;" "&amp;D86&amp;" "&amp;H86</f>
        <v>DnV 2010 F3 In Air</v>
      </c>
      <c r="G86" s="1" t="n">
        <f aca="false">G56</f>
        <v>2</v>
      </c>
      <c r="H86" s="0" t="str">
        <f aca="false">H56</f>
        <v>In Air</v>
      </c>
      <c r="I86" s="0" t="n">
        <f aca="false">I56</f>
        <v>351560440528.298</v>
      </c>
      <c r="J86" s="0" t="n">
        <f aca="false">J56</f>
        <v>11.546</v>
      </c>
      <c r="K86" s="0" t="n">
        <f aca="false">K56</f>
        <v>3</v>
      </c>
      <c r="L86" s="0" t="n">
        <f aca="false">L56</f>
        <v>10000000</v>
      </c>
      <c r="M86" s="0" t="n">
        <f aca="false">M56</f>
        <v>32.7491475555579</v>
      </c>
      <c r="N86" s="0" t="n">
        <f aca="false">N56</f>
        <v>376703798983909</v>
      </c>
      <c r="O86" s="0" t="n">
        <f aca="false">O56</f>
        <v>0</v>
      </c>
      <c r="P86" s="0" t="n">
        <f aca="false">P56</f>
        <v>5</v>
      </c>
      <c r="Q86" s="0" t="n">
        <f aca="false">Q56</f>
        <v>0</v>
      </c>
      <c r="R86" s="0" t="n">
        <f aca="false">R56</f>
        <v>0</v>
      </c>
      <c r="S86" s="0" t="n">
        <f aca="false">S56</f>
        <v>0</v>
      </c>
      <c r="T86" s="0" t="n">
        <f aca="false">T56</f>
        <v>0</v>
      </c>
      <c r="U86" s="0" t="n">
        <f aca="false">U56</f>
        <v>0</v>
      </c>
      <c r="V86" s="0" t="n">
        <f aca="false">V56</f>
        <v>0</v>
      </c>
      <c r="W86" s="0" t="n">
        <f aca="false">W56</f>
        <v>0</v>
      </c>
      <c r="X86" s="0" t="n">
        <f aca="false">X56</f>
        <v>0</v>
      </c>
      <c r="Y86" s="0" t="n">
        <f aca="false">Y56</f>
        <v>10000000</v>
      </c>
      <c r="Z86" s="0" t="n">
        <f aca="false">Z56</f>
        <v>32.75</v>
      </c>
      <c r="AA86" s="0" t="n">
        <f aca="false">AA56</f>
        <v>1000</v>
      </c>
      <c r="AB86" s="0" t="n">
        <f aca="false">AB56</f>
        <v>351.560440528298</v>
      </c>
      <c r="AC86" s="0" t="n">
        <f aca="false">AC56</f>
        <v>1</v>
      </c>
      <c r="AD86" s="0" t="n">
        <f aca="false">AD56</f>
        <v>376703798983909</v>
      </c>
      <c r="AE86" s="0" t="str">
        <f aca="false">VLOOKUP(AF86, ref!$A$1:$B$12,2,1)</f>
        <v>American Petroleum Institute - "Recommended Practise for Planning, Designing and Constructing Fixed Offshore Platforms – Load and Resistance Factor Design". API-RP-2A-LRFD, Second Edition, Apr 1994.</v>
      </c>
      <c r="AF86" s="0" t="s">
        <v>27</v>
      </c>
    </row>
    <row r="87" customFormat="false" ht="13.8" hidden="false" customHeight="false" outlineLevel="0" collapsed="false">
      <c r="B87" s="0" t="str">
        <f aca="false">B57</f>
        <v>DnV</v>
      </c>
      <c r="C87" s="2" t="n">
        <f aca="false">C86</f>
        <v>2010</v>
      </c>
      <c r="D87" s="0" t="str">
        <f aca="false">D57</f>
        <v>G</v>
      </c>
      <c r="E87" s="0" t="str">
        <f aca="false">E57</f>
        <v>Carbon Steel</v>
      </c>
      <c r="F87" s="0" t="str">
        <f aca="false">B87&amp;" "&amp;C87&amp;" "&amp;D87&amp;" "&amp;H87</f>
        <v>DnV 2010 G In Air</v>
      </c>
      <c r="G87" s="1" t="n">
        <f aca="false">G57</f>
        <v>2</v>
      </c>
      <c r="H87" s="0" t="str">
        <f aca="false">H57</f>
        <v>In Air</v>
      </c>
      <c r="I87" s="0" t="n">
        <f aca="false">I57</f>
        <v>250034536169.643</v>
      </c>
      <c r="J87" s="0" t="n">
        <f aca="false">J57</f>
        <v>11.398</v>
      </c>
      <c r="K87" s="0" t="n">
        <f aca="false">K57</f>
        <v>3</v>
      </c>
      <c r="L87" s="0" t="n">
        <f aca="false">L57</f>
        <v>10000000</v>
      </c>
      <c r="M87" s="0" t="n">
        <f aca="false">M57</f>
        <v>29.2415237784334</v>
      </c>
      <c r="N87" s="0" t="n">
        <f aca="false">N57</f>
        <v>213796208950223</v>
      </c>
      <c r="O87" s="0" t="n">
        <f aca="false">O57</f>
        <v>0</v>
      </c>
      <c r="P87" s="0" t="n">
        <f aca="false">P57</f>
        <v>5</v>
      </c>
      <c r="Q87" s="0" t="n">
        <f aca="false">Q57</f>
        <v>0</v>
      </c>
      <c r="R87" s="0" t="n">
        <f aca="false">R57</f>
        <v>0</v>
      </c>
      <c r="S87" s="0" t="n">
        <f aca="false">S57</f>
        <v>0</v>
      </c>
      <c r="T87" s="0" t="n">
        <f aca="false">T57</f>
        <v>0</v>
      </c>
      <c r="U87" s="0" t="n">
        <f aca="false">U57</f>
        <v>0</v>
      </c>
      <c r="V87" s="0" t="n">
        <f aca="false">V57</f>
        <v>0</v>
      </c>
      <c r="W87" s="0" t="n">
        <f aca="false">W57</f>
        <v>0</v>
      </c>
      <c r="X87" s="0" t="n">
        <f aca="false">X57</f>
        <v>0</v>
      </c>
      <c r="Y87" s="0" t="n">
        <f aca="false">Y57</f>
        <v>10000000</v>
      </c>
      <c r="Z87" s="0" t="n">
        <f aca="false">Z57</f>
        <v>29.24</v>
      </c>
      <c r="AA87" s="0" t="n">
        <f aca="false">AA57</f>
        <v>1000</v>
      </c>
      <c r="AB87" s="0" t="n">
        <f aca="false">AB57</f>
        <v>250.034536169643</v>
      </c>
      <c r="AC87" s="0" t="n">
        <f aca="false">AC57</f>
        <v>1</v>
      </c>
      <c r="AD87" s="0" t="n">
        <f aca="false">AD57</f>
        <v>213796208950223</v>
      </c>
      <c r="AE87" s="0" t="str">
        <f aca="false">VLOOKUP(AF87, ref!$A$1:$B$12,2,1)</f>
        <v>American Petroleum Institute - "Recommended Practise for Planning, Designing and Constructing Fixed Offshore Platforms – Load and Resistance Factor Design". API-RP-2A-LRFD, Second Edition, Apr 1994.</v>
      </c>
      <c r="AF87" s="0" t="s">
        <v>27</v>
      </c>
    </row>
    <row r="88" customFormat="false" ht="13.8" hidden="false" customHeight="false" outlineLevel="0" collapsed="false">
      <c r="B88" s="0" t="str">
        <f aca="false">B58</f>
        <v>DnV</v>
      </c>
      <c r="C88" s="2" t="n">
        <f aca="false">C87</f>
        <v>2010</v>
      </c>
      <c r="D88" s="0" t="str">
        <f aca="false">D58</f>
        <v>W1</v>
      </c>
      <c r="E88" s="0" t="str">
        <f aca="false">E58</f>
        <v>Carbon Steel</v>
      </c>
      <c r="F88" s="0" t="str">
        <f aca="false">B88&amp;" "&amp;C88&amp;" "&amp;D88&amp;" "&amp;H88</f>
        <v>DnV 2010 W1 In Air</v>
      </c>
      <c r="G88" s="1" t="n">
        <f aca="false">G58</f>
        <v>2</v>
      </c>
      <c r="H88" s="0" t="str">
        <f aca="false">H58</f>
        <v>In Air</v>
      </c>
      <c r="I88" s="0" t="n">
        <f aca="false">I58</f>
        <v>182389570231.964</v>
      </c>
      <c r="J88" s="0" t="n">
        <f aca="false">J58</f>
        <v>11.261</v>
      </c>
      <c r="K88" s="0" t="n">
        <f aca="false">K58</f>
        <v>3</v>
      </c>
      <c r="L88" s="0" t="n">
        <f aca="false">L58</f>
        <v>10000000</v>
      </c>
      <c r="M88" s="0" t="n">
        <f aca="false">M58</f>
        <v>26.314795540202</v>
      </c>
      <c r="N88" s="0" t="n">
        <f aca="false">N58</f>
        <v>126182753459067</v>
      </c>
      <c r="O88" s="0" t="n">
        <f aca="false">O58</f>
        <v>0</v>
      </c>
      <c r="P88" s="0" t="n">
        <f aca="false">P58</f>
        <v>5</v>
      </c>
      <c r="Q88" s="0" t="n">
        <f aca="false">Q58</f>
        <v>0</v>
      </c>
      <c r="R88" s="0" t="n">
        <f aca="false">R58</f>
        <v>0</v>
      </c>
      <c r="S88" s="0" t="n">
        <f aca="false">S58</f>
        <v>0</v>
      </c>
      <c r="T88" s="0" t="n">
        <f aca="false">T58</f>
        <v>0</v>
      </c>
      <c r="U88" s="0" t="n">
        <f aca="false">U58</f>
        <v>0</v>
      </c>
      <c r="V88" s="0" t="n">
        <f aca="false">V58</f>
        <v>0</v>
      </c>
      <c r="W88" s="0" t="n">
        <f aca="false">W58</f>
        <v>0</v>
      </c>
      <c r="X88" s="0" t="n">
        <f aca="false">X58</f>
        <v>0</v>
      </c>
      <c r="Y88" s="0" t="n">
        <f aca="false">Y58</f>
        <v>10000000</v>
      </c>
      <c r="Z88" s="0" t="n">
        <f aca="false">Z58</f>
        <v>26.32</v>
      </c>
      <c r="AA88" s="0" t="n">
        <f aca="false">AA58</f>
        <v>1000</v>
      </c>
      <c r="AB88" s="0" t="n">
        <f aca="false">AB58</f>
        <v>182.389570231964</v>
      </c>
      <c r="AC88" s="0" t="n">
        <f aca="false">AC58</f>
        <v>1</v>
      </c>
      <c r="AD88" s="0" t="n">
        <f aca="false">AD58</f>
        <v>126182753459067</v>
      </c>
      <c r="AE88" s="0" t="str">
        <f aca="false">VLOOKUP(AF88, ref!$A$1:$B$12,2,1)</f>
        <v>American Petroleum Institute - "Recommended Practise for Planning, Designing and Constructing Fixed Offshore Platforms – Load and Resistance Factor Design". API-RP-2A-LRFD, Second Edition, Apr 1994.</v>
      </c>
      <c r="AF88" s="0" t="s">
        <v>27</v>
      </c>
    </row>
    <row r="89" customFormat="false" ht="13.8" hidden="false" customHeight="false" outlineLevel="0" collapsed="false">
      <c r="B89" s="0" t="str">
        <f aca="false">B59</f>
        <v>DnV</v>
      </c>
      <c r="C89" s="2" t="n">
        <f aca="false">C88</f>
        <v>2010</v>
      </c>
      <c r="D89" s="0" t="str">
        <f aca="false">D59</f>
        <v>W2</v>
      </c>
      <c r="E89" s="0" t="str">
        <f aca="false">E59</f>
        <v>Carbon Steel</v>
      </c>
      <c r="F89" s="0" t="str">
        <f aca="false">B89&amp;" "&amp;C89&amp;" "&amp;D89&amp;" "&amp;H89</f>
        <v>DnV 2010 W2 In Air</v>
      </c>
      <c r="G89" s="1" t="n">
        <f aca="false">G59</f>
        <v>2</v>
      </c>
      <c r="H89" s="0" t="str">
        <f aca="false">H59</f>
        <v>In Air</v>
      </c>
      <c r="I89" s="0" t="n">
        <f aca="false">I59</f>
        <v>127938130415.752</v>
      </c>
      <c r="J89" s="0" t="n">
        <f aca="false">J59</f>
        <v>11.107</v>
      </c>
      <c r="K89" s="0" t="n">
        <f aca="false">K59</f>
        <v>3</v>
      </c>
      <c r="L89" s="0" t="n">
        <f aca="false">L59</f>
        <v>10000000</v>
      </c>
      <c r="M89" s="0" t="n">
        <f aca="false">M59</f>
        <v>23.3883723865936</v>
      </c>
      <c r="N89" s="0" t="n">
        <f aca="false">N59</f>
        <v>69984199600227.5</v>
      </c>
      <c r="O89" s="0" t="n">
        <f aca="false">O59</f>
        <v>0</v>
      </c>
      <c r="P89" s="0" t="n">
        <f aca="false">P59</f>
        <v>5</v>
      </c>
      <c r="Q89" s="0" t="n">
        <f aca="false">Q59</f>
        <v>0</v>
      </c>
      <c r="R89" s="0" t="n">
        <f aca="false">R59</f>
        <v>0</v>
      </c>
      <c r="S89" s="0" t="n">
        <f aca="false">S59</f>
        <v>0</v>
      </c>
      <c r="T89" s="0" t="n">
        <f aca="false">T59</f>
        <v>0</v>
      </c>
      <c r="U89" s="0" t="n">
        <f aca="false">U59</f>
        <v>0</v>
      </c>
      <c r="V89" s="0" t="n">
        <f aca="false">V59</f>
        <v>0</v>
      </c>
      <c r="W89" s="0" t="n">
        <f aca="false">W59</f>
        <v>0</v>
      </c>
      <c r="X89" s="0" t="n">
        <f aca="false">X59</f>
        <v>0</v>
      </c>
      <c r="Y89" s="0" t="n">
        <f aca="false">Y59</f>
        <v>10000000</v>
      </c>
      <c r="Z89" s="0" t="n">
        <f aca="false">Z59</f>
        <v>23.39</v>
      </c>
      <c r="AA89" s="0" t="n">
        <f aca="false">AA59</f>
        <v>1000</v>
      </c>
      <c r="AB89" s="0" t="n">
        <f aca="false">AB59</f>
        <v>127.938130415752</v>
      </c>
      <c r="AC89" s="0" t="n">
        <f aca="false">AC59</f>
        <v>1</v>
      </c>
      <c r="AD89" s="0" t="n">
        <f aca="false">AD59</f>
        <v>69984199600227.5</v>
      </c>
      <c r="AE89" s="0" t="str">
        <f aca="false">VLOOKUP(AF89, ref!$A$1:$B$12,2,1)</f>
        <v>American Petroleum Institute - "Recommended Practise for Planning, Designing and Constructing Fixed Offshore Platforms – Load and Resistance Factor Design". API-RP-2A-LRFD, Second Edition, Apr 1994.</v>
      </c>
      <c r="AF89" s="0" t="s">
        <v>27</v>
      </c>
    </row>
    <row r="90" customFormat="false" ht="13.8" hidden="false" customHeight="false" outlineLevel="0" collapsed="false">
      <c r="B90" s="0" t="str">
        <f aca="false">B60</f>
        <v>DnV</v>
      </c>
      <c r="C90" s="2" t="n">
        <f aca="false">C89</f>
        <v>2010</v>
      </c>
      <c r="D90" s="0" t="str">
        <f aca="false">D60</f>
        <v>W3</v>
      </c>
      <c r="E90" s="0" t="str">
        <f aca="false">E60</f>
        <v>Carbon Steel</v>
      </c>
      <c r="F90" s="0" t="str">
        <f aca="false">B90&amp;" "&amp;C90&amp;" "&amp;D90&amp;" "&amp;H90</f>
        <v>DnV 2010 W3 In Air</v>
      </c>
      <c r="G90" s="1" t="n">
        <f aca="false">G60</f>
        <v>2</v>
      </c>
      <c r="H90" s="0" t="str">
        <f aca="false">H60</f>
        <v>In Air</v>
      </c>
      <c r="I90" s="0" t="n">
        <f aca="false">I60</f>
        <v>93325430079.6992</v>
      </c>
      <c r="J90" s="0" t="n">
        <f aca="false">J60</f>
        <v>10.97</v>
      </c>
      <c r="K90" s="0" t="n">
        <f aca="false">K60</f>
        <v>3</v>
      </c>
      <c r="L90" s="0" t="n">
        <f aca="false">L60</f>
        <v>10000000</v>
      </c>
      <c r="M90" s="0" t="n">
        <f aca="false">M60</f>
        <v>21.0571698391176</v>
      </c>
      <c r="N90" s="0" t="n">
        <f aca="false">N60</f>
        <v>41399967481973.1</v>
      </c>
      <c r="O90" s="0" t="n">
        <f aca="false">O60</f>
        <v>0</v>
      </c>
      <c r="P90" s="0" t="n">
        <f aca="false">P60</f>
        <v>5</v>
      </c>
      <c r="Q90" s="0" t="n">
        <f aca="false">Q60</f>
        <v>0</v>
      </c>
      <c r="R90" s="0" t="n">
        <f aca="false">R60</f>
        <v>0</v>
      </c>
      <c r="S90" s="0" t="n">
        <f aca="false">S60</f>
        <v>0</v>
      </c>
      <c r="T90" s="0" t="n">
        <f aca="false">T60</f>
        <v>0</v>
      </c>
      <c r="U90" s="0" t="n">
        <f aca="false">U60</f>
        <v>0</v>
      </c>
      <c r="V90" s="0" t="n">
        <f aca="false">V60</f>
        <v>0</v>
      </c>
      <c r="W90" s="0" t="n">
        <f aca="false">W60</f>
        <v>0</v>
      </c>
      <c r="X90" s="0" t="n">
        <f aca="false">X60</f>
        <v>0</v>
      </c>
      <c r="Y90" s="0" t="n">
        <f aca="false">Y60</f>
        <v>10000000</v>
      </c>
      <c r="Z90" s="0" t="n">
        <f aca="false">Z60</f>
        <v>21.05</v>
      </c>
      <c r="AA90" s="0" t="n">
        <f aca="false">AA60</f>
        <v>1000</v>
      </c>
      <c r="AB90" s="0" t="n">
        <f aca="false">AB60</f>
        <v>93.3254300796992</v>
      </c>
      <c r="AC90" s="0" t="n">
        <f aca="false">AC60</f>
        <v>1</v>
      </c>
      <c r="AD90" s="0" t="n">
        <f aca="false">AD60</f>
        <v>41399967481973.1</v>
      </c>
      <c r="AE90" s="0" t="str">
        <f aca="false">VLOOKUP(AF90, ref!$A$1:$B$12,2,1)</f>
        <v>American Petroleum Institute - "Recommended Practise for Planning, Designing and Constructing Fixed Offshore Platforms – Load and Resistance Factor Design". API-RP-2A-LRFD, Second Edition, Apr 1994.</v>
      </c>
      <c r="AF90" s="0" t="s">
        <v>27</v>
      </c>
    </row>
    <row r="91" customFormat="false" ht="13.8" hidden="false" customHeight="false" outlineLevel="0" collapsed="false">
      <c r="B91" s="0" t="str">
        <f aca="false">B61</f>
        <v>DnV</v>
      </c>
      <c r="C91" s="2" t="n">
        <f aca="false">C90</f>
        <v>2010</v>
      </c>
      <c r="D91" s="0" t="str">
        <f aca="false">D61</f>
        <v>T</v>
      </c>
      <c r="E91" s="0" t="str">
        <f aca="false">E61</f>
        <v>Carbon Steel</v>
      </c>
      <c r="F91" s="0" t="str">
        <f aca="false">B91&amp;" "&amp;C91&amp;" "&amp;D91&amp;" "&amp;H91</f>
        <v>DnV 2010 T In Air</v>
      </c>
      <c r="G91" s="1" t="n">
        <f aca="false">G61</f>
        <v>2</v>
      </c>
      <c r="H91" s="0" t="str">
        <f aca="false">H61</f>
        <v>In Air</v>
      </c>
      <c r="I91" s="0" t="n">
        <f aca="false">I61</f>
        <v>1458814260275.35</v>
      </c>
      <c r="J91" s="0" t="n">
        <f aca="false">J61</f>
        <v>12.164</v>
      </c>
      <c r="K91" s="0" t="n">
        <f aca="false">K61</f>
        <v>3</v>
      </c>
      <c r="L91" s="0" t="n">
        <f aca="false">L61</f>
        <v>10000000</v>
      </c>
      <c r="M91" s="0" t="n">
        <f aca="false">M61</f>
        <v>52.6259562080319</v>
      </c>
      <c r="N91" s="0" t="n">
        <f aca="false">N61</f>
        <v>4036453929676050</v>
      </c>
      <c r="O91" s="0" t="n">
        <f aca="false">O61</f>
        <v>0</v>
      </c>
      <c r="P91" s="0" t="n">
        <f aca="false">P61</f>
        <v>5</v>
      </c>
      <c r="Q91" s="0" t="n">
        <f aca="false">Q61</f>
        <v>0</v>
      </c>
      <c r="R91" s="0" t="n">
        <f aca="false">R61</f>
        <v>0</v>
      </c>
      <c r="S91" s="0" t="n">
        <f aca="false">S61</f>
        <v>0</v>
      </c>
      <c r="T91" s="0" t="n">
        <f aca="false">T61</f>
        <v>0</v>
      </c>
      <c r="U91" s="0" t="n">
        <f aca="false">U61</f>
        <v>0</v>
      </c>
      <c r="V91" s="0" t="n">
        <f aca="false">V61</f>
        <v>0</v>
      </c>
      <c r="W91" s="0" t="n">
        <f aca="false">W61</f>
        <v>0</v>
      </c>
      <c r="X91" s="0" t="n">
        <f aca="false">X61</f>
        <v>0</v>
      </c>
      <c r="Y91" s="0" t="n">
        <f aca="false">Y61</f>
        <v>10000000</v>
      </c>
      <c r="Z91" s="0" t="n">
        <f aca="false">Z61</f>
        <v>52.63</v>
      </c>
      <c r="AA91" s="0" t="n">
        <f aca="false">AA61</f>
        <v>1000</v>
      </c>
      <c r="AB91" s="0" t="n">
        <f aca="false">AB61</f>
        <v>1458.81426027535</v>
      </c>
      <c r="AC91" s="0" t="n">
        <f aca="false">AC61</f>
        <v>1</v>
      </c>
      <c r="AD91" s="0" t="n">
        <f aca="false">AD61</f>
        <v>4036453929676050</v>
      </c>
      <c r="AE91" s="0" t="str">
        <f aca="false">VLOOKUP(AF91, ref!$A$1:$B$12,2,1)</f>
        <v>American Petroleum Institute - "Recommended Practise for Planning, Designing and Constructing Fixed Offshore Platforms – Load and Resistance Factor Design". API-RP-2A-LRFD, Second Edition, Apr 1994.</v>
      </c>
      <c r="AF91" s="0" t="s">
        <v>27</v>
      </c>
    </row>
    <row r="92" customFormat="false" ht="13.8" hidden="false" customHeight="false" outlineLevel="0" collapsed="false">
      <c r="B92" s="0" t="str">
        <f aca="false">B62</f>
        <v>DnV</v>
      </c>
      <c r="C92" s="2" t="n">
        <v>2011</v>
      </c>
      <c r="D92" s="0" t="str">
        <f aca="false">D62</f>
        <v>B1</v>
      </c>
      <c r="E92" s="0" t="str">
        <f aca="false">E62</f>
        <v>Carbon Steel</v>
      </c>
      <c r="F92" s="0" t="str">
        <f aca="false">B92&amp;" "&amp;C92&amp;" "&amp;D92&amp;" "&amp;H92</f>
        <v>DnV 2011 B1 Seawater CP</v>
      </c>
      <c r="G92" s="1" t="n">
        <f aca="false">G62</f>
        <v>2</v>
      </c>
      <c r="H92" s="0" t="str">
        <f aca="false">H62</f>
        <v>Seawater CP</v>
      </c>
      <c r="I92" s="0" t="n">
        <f aca="false">I62</f>
        <v>826037949577178</v>
      </c>
      <c r="J92" s="0" t="n">
        <f aca="false">J62</f>
        <v>14.917</v>
      </c>
      <c r="K92" s="0" t="n">
        <f aca="false">K62</f>
        <v>4</v>
      </c>
      <c r="L92" s="0" t="n">
        <f aca="false">L62</f>
        <v>1000000</v>
      </c>
      <c r="M92" s="0" t="n">
        <f aca="false">M62</f>
        <v>169.51182515314</v>
      </c>
      <c r="N92" s="0" t="n">
        <f aca="false">N62</f>
        <v>1.39958732257262E+017</v>
      </c>
      <c r="O92" s="0" t="n">
        <f aca="false">O62</f>
        <v>0</v>
      </c>
      <c r="P92" s="0" t="n">
        <f aca="false">P62</f>
        <v>5</v>
      </c>
      <c r="Q92" s="0" t="n">
        <f aca="false">Q62</f>
        <v>0</v>
      </c>
      <c r="R92" s="0" t="n">
        <f aca="false">R62</f>
        <v>0</v>
      </c>
      <c r="S92" s="0" t="n">
        <f aca="false">S62</f>
        <v>0</v>
      </c>
      <c r="T92" s="0" t="n">
        <f aca="false">T62</f>
        <v>0</v>
      </c>
      <c r="U92" s="0" t="n">
        <f aca="false">U62</f>
        <v>0</v>
      </c>
      <c r="V92" s="0" t="n">
        <f aca="false">V62</f>
        <v>0</v>
      </c>
      <c r="W92" s="0" t="n">
        <f aca="false">W62</f>
        <v>0</v>
      </c>
      <c r="X92" s="0" t="n">
        <f aca="false">X62</f>
        <v>0</v>
      </c>
      <c r="Y92" s="0" t="n">
        <f aca="false">Y62</f>
        <v>10000000</v>
      </c>
      <c r="Z92" s="0" t="n">
        <f aca="false">Z62</f>
        <v>106.97</v>
      </c>
      <c r="AA92" s="0" t="n">
        <f aca="false">AA62</f>
        <v>1000</v>
      </c>
      <c r="AB92" s="0" t="n">
        <f aca="false">AB62</f>
        <v>826.037949577178</v>
      </c>
      <c r="AC92" s="0" t="n">
        <f aca="false">AC62</f>
        <v>1</v>
      </c>
      <c r="AD92" s="0" t="n">
        <f aca="false">AD62</f>
        <v>1.39958732257262E+017</v>
      </c>
      <c r="AE92" s="0" t="str">
        <f aca="false">VLOOKUP(AF92, ref!$A$1:$B$12,2,1)</f>
        <v>American Petroleum Institute - "Recommended Practise for Planning, Designing and Constructing Fixed Offshore Platforms – Load and Resistance Factor Design". API-RP-2A-LRFD, Second Edition, Apr 1994.</v>
      </c>
      <c r="AF92" s="0" t="s">
        <v>28</v>
      </c>
    </row>
    <row r="93" customFormat="false" ht="13.8" hidden="false" customHeight="false" outlineLevel="0" collapsed="false">
      <c r="B93" s="0" t="str">
        <f aca="false">B63</f>
        <v>DnV</v>
      </c>
      <c r="C93" s="2" t="n">
        <f aca="false">C92</f>
        <v>2011</v>
      </c>
      <c r="D93" s="0" t="str">
        <f aca="false">D63</f>
        <v>B2</v>
      </c>
      <c r="E93" s="0" t="str">
        <f aca="false">E63</f>
        <v>Carbon Steel</v>
      </c>
      <c r="F93" s="0" t="str">
        <f aca="false">B93&amp;" "&amp;C93&amp;" "&amp;D93&amp;" "&amp;H93</f>
        <v>DnV 2011 B2 Seawater CP</v>
      </c>
      <c r="G93" s="1" t="n">
        <f aca="false">G63</f>
        <v>2</v>
      </c>
      <c r="H93" s="0" t="str">
        <f aca="false">H63</f>
        <v>Seawater CP</v>
      </c>
      <c r="I93" s="0" t="n">
        <f aca="false">I63</f>
        <v>484172367584100</v>
      </c>
      <c r="J93" s="0" t="n">
        <f aca="false">J63</f>
        <v>14.685</v>
      </c>
      <c r="K93" s="0" t="n">
        <f aca="false">K63</f>
        <v>4</v>
      </c>
      <c r="L93" s="0" t="n">
        <f aca="false">L63</f>
        <v>1000000</v>
      </c>
      <c r="M93" s="0" t="n">
        <f aca="false">M63</f>
        <v>148.320096718188</v>
      </c>
      <c r="N93" s="0" t="n">
        <f aca="false">N63</f>
        <v>71779429127136500</v>
      </c>
      <c r="O93" s="0" t="n">
        <f aca="false">O63</f>
        <v>0</v>
      </c>
      <c r="P93" s="0" t="n">
        <f aca="false">P63</f>
        <v>5</v>
      </c>
      <c r="Q93" s="0" t="n">
        <f aca="false">Q63</f>
        <v>0</v>
      </c>
      <c r="R93" s="0" t="n">
        <f aca="false">R63</f>
        <v>0</v>
      </c>
      <c r="S93" s="0" t="n">
        <f aca="false">S63</f>
        <v>0</v>
      </c>
      <c r="T93" s="0" t="n">
        <f aca="false">T63</f>
        <v>0</v>
      </c>
      <c r="U93" s="0" t="n">
        <f aca="false">U63</f>
        <v>0</v>
      </c>
      <c r="V93" s="0" t="n">
        <f aca="false">V63</f>
        <v>0</v>
      </c>
      <c r="W93" s="0" t="n">
        <f aca="false">W63</f>
        <v>0</v>
      </c>
      <c r="X93" s="0" t="n">
        <f aca="false">X63</f>
        <v>0</v>
      </c>
      <c r="Y93" s="0" t="n">
        <f aca="false">Y63</f>
        <v>10000000</v>
      </c>
      <c r="Z93" s="0" t="n">
        <f aca="false">Z63</f>
        <v>93.59</v>
      </c>
      <c r="AA93" s="0" t="n">
        <f aca="false">AA63</f>
        <v>1000</v>
      </c>
      <c r="AB93" s="0" t="n">
        <f aca="false">AB63</f>
        <v>484.1723675841</v>
      </c>
      <c r="AC93" s="0" t="n">
        <f aca="false">AC63</f>
        <v>1</v>
      </c>
      <c r="AD93" s="0" t="n">
        <f aca="false">AD63</f>
        <v>71779429127136500</v>
      </c>
      <c r="AE93" s="0" t="str">
        <f aca="false">VLOOKUP(AF93, ref!$A$1:$B$12,2,1)</f>
        <v>American Petroleum Institute - "Recommended Practise for Planning, Designing and Constructing Fixed Offshore Platforms – Load and Resistance Factor Design". API-RP-2A-LRFD, Second Edition, Apr 1994.</v>
      </c>
      <c r="AF93" s="0" t="s">
        <v>28</v>
      </c>
    </row>
    <row r="94" customFormat="false" ht="13.8" hidden="false" customHeight="false" outlineLevel="0" collapsed="false">
      <c r="B94" s="0" t="str">
        <f aca="false">B64</f>
        <v>DnV</v>
      </c>
      <c r="C94" s="2" t="n">
        <f aca="false">C93</f>
        <v>2011</v>
      </c>
      <c r="D94" s="0" t="str">
        <f aca="false">D64</f>
        <v>C</v>
      </c>
      <c r="E94" s="0" t="str">
        <f aca="false">E64</f>
        <v>Carbon Steel</v>
      </c>
      <c r="F94" s="0" t="str">
        <f aca="false">B94&amp;" "&amp;C94&amp;" "&amp;D94&amp;" "&amp;H94</f>
        <v>DnV 2011 C Seawater CP</v>
      </c>
      <c r="G94" s="1" t="n">
        <f aca="false">G64</f>
        <v>2</v>
      </c>
      <c r="H94" s="0" t="str">
        <f aca="false">H64</f>
        <v>Seawater CP</v>
      </c>
      <c r="I94" s="0" t="n">
        <f aca="false">I64</f>
        <v>1555965631605.08</v>
      </c>
      <c r="J94" s="0" t="n">
        <f aca="false">J64</f>
        <v>12.192</v>
      </c>
      <c r="K94" s="0" t="n">
        <f aca="false">K64</f>
        <v>3</v>
      </c>
      <c r="L94" s="0" t="n">
        <f aca="false">L64</f>
        <v>1000000</v>
      </c>
      <c r="M94" s="0" t="n">
        <f aca="false">M64</f>
        <v>115.877735615513</v>
      </c>
      <c r="N94" s="0" t="n">
        <f aca="false">N64</f>
        <v>20892961308540400</v>
      </c>
      <c r="O94" s="0" t="n">
        <f aca="false">O64</f>
        <v>0</v>
      </c>
      <c r="P94" s="0" t="n">
        <f aca="false">P64</f>
        <v>5</v>
      </c>
      <c r="Q94" s="0" t="n">
        <f aca="false">Q64</f>
        <v>0</v>
      </c>
      <c r="R94" s="0" t="n">
        <f aca="false">R64</f>
        <v>0</v>
      </c>
      <c r="S94" s="0" t="n">
        <f aca="false">S64</f>
        <v>0</v>
      </c>
      <c r="T94" s="0" t="n">
        <f aca="false">T64</f>
        <v>0</v>
      </c>
      <c r="U94" s="0" t="n">
        <f aca="false">U64</f>
        <v>0</v>
      </c>
      <c r="V94" s="0" t="n">
        <f aca="false">V64</f>
        <v>0</v>
      </c>
      <c r="W94" s="0" t="n">
        <f aca="false">W64</f>
        <v>0</v>
      </c>
      <c r="X94" s="0" t="n">
        <f aca="false">X64</f>
        <v>0</v>
      </c>
      <c r="Y94" s="0" t="n">
        <f aca="false">Y64</f>
        <v>10000000</v>
      </c>
      <c r="Z94" s="0" t="n">
        <f aca="false">Z64</f>
        <v>73.1</v>
      </c>
      <c r="AA94" s="0" t="n">
        <f aca="false">AA64</f>
        <v>1000</v>
      </c>
      <c r="AB94" s="0" t="n">
        <f aca="false">AB64</f>
        <v>1555.96563160508</v>
      </c>
      <c r="AC94" s="0" t="n">
        <f aca="false">AC64</f>
        <v>1</v>
      </c>
      <c r="AD94" s="0" t="n">
        <f aca="false">AD64</f>
        <v>20892961308540400</v>
      </c>
      <c r="AE94" s="0" t="str">
        <f aca="false">VLOOKUP(AF94, ref!$A$1:$B$12,2,1)</f>
        <v>American Petroleum Institute - "Recommended Practise for Planning, Designing and Constructing Fixed Offshore Platforms – Load and Resistance Factor Design". API-RP-2A-LRFD, Second Edition, Apr 1994.</v>
      </c>
      <c r="AF94" s="0" t="s">
        <v>28</v>
      </c>
    </row>
    <row r="95" customFormat="false" ht="13.8" hidden="false" customHeight="false" outlineLevel="0" collapsed="false">
      <c r="B95" s="0" t="str">
        <f aca="false">B65</f>
        <v>DnV</v>
      </c>
      <c r="C95" s="2" t="n">
        <f aca="false">C94</f>
        <v>2011</v>
      </c>
      <c r="D95" s="0" t="str">
        <f aca="false">D65</f>
        <v>C1</v>
      </c>
      <c r="E95" s="0" t="str">
        <f aca="false">E65</f>
        <v>Carbon Steel</v>
      </c>
      <c r="F95" s="0" t="str">
        <f aca="false">B95&amp;" "&amp;C95&amp;" "&amp;D95&amp;" "&amp;H95</f>
        <v>DnV 2011 C1 Seawater CP</v>
      </c>
      <c r="G95" s="1" t="n">
        <f aca="false">G65</f>
        <v>2</v>
      </c>
      <c r="H95" s="0" t="str">
        <f aca="false">H65</f>
        <v>Seawater CP</v>
      </c>
      <c r="I95" s="0" t="n">
        <f aca="false">I65</f>
        <v>1119437883467.15</v>
      </c>
      <c r="J95" s="0" t="n">
        <f aca="false">J65</f>
        <v>12.049</v>
      </c>
      <c r="K95" s="0" t="n">
        <f aca="false">K65</f>
        <v>3</v>
      </c>
      <c r="L95" s="0" t="n">
        <f aca="false">L65</f>
        <v>1000000</v>
      </c>
      <c r="M95" s="0" t="n">
        <f aca="false">M65</f>
        <v>103.800632534507</v>
      </c>
      <c r="N95" s="0" t="n">
        <f aca="false">N65</f>
        <v>12050359403718000</v>
      </c>
      <c r="O95" s="0" t="n">
        <f aca="false">O65</f>
        <v>0</v>
      </c>
      <c r="P95" s="0" t="n">
        <f aca="false">P65</f>
        <v>5</v>
      </c>
      <c r="Q95" s="0" t="n">
        <f aca="false">Q65</f>
        <v>0</v>
      </c>
      <c r="R95" s="0" t="n">
        <f aca="false">R65</f>
        <v>0</v>
      </c>
      <c r="S95" s="0" t="n">
        <f aca="false">S65</f>
        <v>0</v>
      </c>
      <c r="T95" s="0" t="n">
        <f aca="false">T65</f>
        <v>0</v>
      </c>
      <c r="U95" s="0" t="n">
        <f aca="false">U65</f>
        <v>0</v>
      </c>
      <c r="V95" s="0" t="n">
        <f aca="false">V65</f>
        <v>0</v>
      </c>
      <c r="W95" s="0" t="n">
        <f aca="false">W65</f>
        <v>0</v>
      </c>
      <c r="X95" s="0" t="n">
        <f aca="false">X65</f>
        <v>0</v>
      </c>
      <c r="Y95" s="0" t="n">
        <f aca="false">Y65</f>
        <v>10000000</v>
      </c>
      <c r="Z95" s="0" t="n">
        <f aca="false">Z65</f>
        <v>65.5</v>
      </c>
      <c r="AA95" s="0" t="n">
        <f aca="false">AA65</f>
        <v>1000</v>
      </c>
      <c r="AB95" s="0" t="n">
        <f aca="false">AB65</f>
        <v>1119.43788346715</v>
      </c>
      <c r="AC95" s="0" t="n">
        <f aca="false">AC65</f>
        <v>1</v>
      </c>
      <c r="AD95" s="0" t="n">
        <f aca="false">AD65</f>
        <v>12050359403718000</v>
      </c>
      <c r="AE95" s="0" t="str">
        <f aca="false">VLOOKUP(AF95, ref!$A$1:$B$12,2,1)</f>
        <v>American Petroleum Institute - "Recommended Practise for Planning, Designing and Constructing Fixed Offshore Platforms – Load and Resistance Factor Design". API-RP-2A-LRFD, Second Edition, Apr 1994.</v>
      </c>
      <c r="AF95" s="0" t="s">
        <v>28</v>
      </c>
    </row>
    <row r="96" customFormat="false" ht="13.8" hidden="false" customHeight="false" outlineLevel="0" collapsed="false">
      <c r="B96" s="0" t="str">
        <f aca="false">B66</f>
        <v>DnV</v>
      </c>
      <c r="C96" s="2" t="n">
        <f aca="false">C95</f>
        <v>2011</v>
      </c>
      <c r="D96" s="0" t="str">
        <f aca="false">D66</f>
        <v>C2</v>
      </c>
      <c r="E96" s="0" t="str">
        <f aca="false">E66</f>
        <v>Carbon Steel</v>
      </c>
      <c r="F96" s="0" t="str">
        <f aca="false">B96&amp;" "&amp;C96&amp;" "&amp;D96&amp;" "&amp;H96</f>
        <v>DnV 2011 C2 Seawater CP</v>
      </c>
      <c r="G96" s="1" t="n">
        <f aca="false">G66</f>
        <v>2</v>
      </c>
      <c r="H96" s="0" t="str">
        <f aca="false">H66</f>
        <v>Seawater CP</v>
      </c>
      <c r="I96" s="0" t="n">
        <f aca="false">I66</f>
        <v>796159350417.318</v>
      </c>
      <c r="J96" s="0" t="n">
        <f aca="false">J66</f>
        <v>11.901</v>
      </c>
      <c r="K96" s="0" t="n">
        <f aca="false">K66</f>
        <v>3</v>
      </c>
      <c r="L96" s="0" t="n">
        <f aca="false">L66</f>
        <v>1000000</v>
      </c>
      <c r="M96" s="0" t="n">
        <f aca="false">M66</f>
        <v>92.6829823379351</v>
      </c>
      <c r="N96" s="0" t="n">
        <f aca="false">N66</f>
        <v>6839116472814310</v>
      </c>
      <c r="O96" s="0" t="n">
        <f aca="false">O66</f>
        <v>0</v>
      </c>
      <c r="P96" s="0" t="n">
        <f aca="false">P66</f>
        <v>5</v>
      </c>
      <c r="Q96" s="0" t="n">
        <f aca="false">Q66</f>
        <v>0</v>
      </c>
      <c r="R96" s="0" t="n">
        <f aca="false">R66</f>
        <v>0</v>
      </c>
      <c r="S96" s="0" t="n">
        <f aca="false">S66</f>
        <v>0</v>
      </c>
      <c r="T96" s="0" t="n">
        <f aca="false">T66</f>
        <v>0</v>
      </c>
      <c r="U96" s="0" t="n">
        <f aca="false">U66</f>
        <v>0</v>
      </c>
      <c r="V96" s="0" t="n">
        <f aca="false">V66</f>
        <v>0</v>
      </c>
      <c r="W96" s="0" t="n">
        <f aca="false">W66</f>
        <v>0</v>
      </c>
      <c r="X96" s="0" t="n">
        <f aca="false">X66</f>
        <v>0</v>
      </c>
      <c r="Y96" s="0" t="n">
        <f aca="false">Y66</f>
        <v>10000000</v>
      </c>
      <c r="Z96" s="0" t="n">
        <f aca="false">Z66</f>
        <v>58.48</v>
      </c>
      <c r="AA96" s="0" t="n">
        <f aca="false">AA66</f>
        <v>1000</v>
      </c>
      <c r="AB96" s="0" t="n">
        <f aca="false">AB66</f>
        <v>796.159350417318</v>
      </c>
      <c r="AC96" s="0" t="n">
        <f aca="false">AC66</f>
        <v>1</v>
      </c>
      <c r="AD96" s="0" t="n">
        <f aca="false">AD66</f>
        <v>6839116472814310</v>
      </c>
      <c r="AE96" s="0" t="str">
        <f aca="false">VLOOKUP(AF96, ref!$A$1:$B$12,2,1)</f>
        <v>American Petroleum Institute - "Recommended Practise for Planning, Designing and Constructing Fixed Offshore Platforms – Load and Resistance Factor Design". API-RP-2A-LRFD, Second Edition, Apr 1994.</v>
      </c>
      <c r="AF96" s="0" t="s">
        <v>28</v>
      </c>
    </row>
    <row r="97" customFormat="false" ht="13.8" hidden="false" customHeight="false" outlineLevel="0" collapsed="false">
      <c r="B97" s="0" t="str">
        <f aca="false">B67</f>
        <v>DnV</v>
      </c>
      <c r="C97" s="2" t="n">
        <f aca="false">C96</f>
        <v>2011</v>
      </c>
      <c r="D97" s="0" t="str">
        <f aca="false">D67</f>
        <v>D</v>
      </c>
      <c r="E97" s="0" t="str">
        <f aca="false">E67</f>
        <v>Carbon Steel</v>
      </c>
      <c r="F97" s="0" t="str">
        <f aca="false">B97&amp;" "&amp;C97&amp;" "&amp;D97&amp;" "&amp;H97</f>
        <v>DnV 2011 D Seawater CP</v>
      </c>
      <c r="G97" s="1" t="n">
        <f aca="false">G67</f>
        <v>2</v>
      </c>
      <c r="H97" s="0" t="str">
        <f aca="false">H67</f>
        <v>Seawater CP</v>
      </c>
      <c r="I97" s="0" t="n">
        <f aca="false">I67</f>
        <v>580764417521.311</v>
      </c>
      <c r="J97" s="0" t="n">
        <f aca="false">J67</f>
        <v>11.764</v>
      </c>
      <c r="K97" s="0" t="n">
        <f aca="false">K67</f>
        <v>3</v>
      </c>
      <c r="L97" s="0" t="n">
        <f aca="false">L67</f>
        <v>1000000</v>
      </c>
      <c r="M97" s="0" t="n">
        <f aca="false">M67</f>
        <v>83.4065197408664</v>
      </c>
      <c r="N97" s="0" t="n">
        <f aca="false">N67</f>
        <v>4036453929676050</v>
      </c>
      <c r="O97" s="0" t="n">
        <f aca="false">O67</f>
        <v>0</v>
      </c>
      <c r="P97" s="0" t="n">
        <f aca="false">P67</f>
        <v>5</v>
      </c>
      <c r="Q97" s="0" t="n">
        <f aca="false">Q67</f>
        <v>0</v>
      </c>
      <c r="R97" s="0" t="n">
        <f aca="false">R67</f>
        <v>0</v>
      </c>
      <c r="S97" s="0" t="n">
        <f aca="false">S67</f>
        <v>0</v>
      </c>
      <c r="T97" s="0" t="n">
        <f aca="false">T67</f>
        <v>0</v>
      </c>
      <c r="U97" s="0" t="n">
        <f aca="false">U67</f>
        <v>0</v>
      </c>
      <c r="V97" s="0" t="n">
        <f aca="false">V67</f>
        <v>0</v>
      </c>
      <c r="W97" s="0" t="n">
        <f aca="false">W67</f>
        <v>0</v>
      </c>
      <c r="X97" s="0" t="n">
        <f aca="false">X67</f>
        <v>0</v>
      </c>
      <c r="Y97" s="0" t="n">
        <f aca="false">Y67</f>
        <v>10000000</v>
      </c>
      <c r="Z97" s="0" t="n">
        <f aca="false">Z67</f>
        <v>52.63</v>
      </c>
      <c r="AA97" s="0" t="n">
        <f aca="false">AA67</f>
        <v>1000</v>
      </c>
      <c r="AB97" s="0" t="n">
        <f aca="false">AB67</f>
        <v>580.764417521311</v>
      </c>
      <c r="AC97" s="0" t="n">
        <f aca="false">AC67</f>
        <v>1</v>
      </c>
      <c r="AD97" s="0" t="n">
        <f aca="false">AD67</f>
        <v>4036453929676050</v>
      </c>
      <c r="AE97" s="0" t="str">
        <f aca="false">VLOOKUP(AF97, ref!$A$1:$B$12,2,1)</f>
        <v>American Petroleum Institute - "Recommended Practise for Planning, Designing and Constructing Fixed Offshore Platforms – Load and Resistance Factor Design". API-RP-2A-LRFD, Second Edition, Apr 1994.</v>
      </c>
      <c r="AF97" s="0" t="s">
        <v>28</v>
      </c>
    </row>
    <row r="98" customFormat="false" ht="13.8" hidden="false" customHeight="false" outlineLevel="0" collapsed="false">
      <c r="B98" s="0" t="str">
        <f aca="false">B68</f>
        <v>DnV</v>
      </c>
      <c r="C98" s="2" t="n">
        <f aca="false">C97</f>
        <v>2011</v>
      </c>
      <c r="D98" s="0" t="str">
        <f aca="false">D68</f>
        <v>E</v>
      </c>
      <c r="E98" s="0" t="str">
        <f aca="false">E68</f>
        <v>Carbon Steel</v>
      </c>
      <c r="F98" s="0" t="str">
        <f aca="false">B98&amp;" "&amp;C98&amp;" "&amp;D98&amp;" "&amp;H98</f>
        <v>DnV 2011 E Seawater CP</v>
      </c>
      <c r="G98" s="1" t="n">
        <f aca="false">G68</f>
        <v>2</v>
      </c>
      <c r="H98" s="0" t="str">
        <f aca="false">H68</f>
        <v>Seawater CP</v>
      </c>
      <c r="I98" s="0" t="n">
        <f aca="false">I68</f>
        <v>407380277804.112</v>
      </c>
      <c r="J98" s="0" t="n">
        <f aca="false">J68</f>
        <v>11.61</v>
      </c>
      <c r="K98" s="0" t="n">
        <f aca="false">K68</f>
        <v>3</v>
      </c>
      <c r="L98" s="0" t="n">
        <f aca="false">L68</f>
        <v>1000000</v>
      </c>
      <c r="M98" s="0" t="n">
        <f aca="false">M68</f>
        <v>74.1310241300918</v>
      </c>
      <c r="N98" s="0" t="n">
        <f aca="false">N68</f>
        <v>2238721138568340</v>
      </c>
      <c r="O98" s="0" t="n">
        <f aca="false">O68</f>
        <v>0</v>
      </c>
      <c r="P98" s="0" t="n">
        <f aca="false">P68</f>
        <v>5</v>
      </c>
      <c r="Q98" s="0" t="n">
        <f aca="false">Q68</f>
        <v>0</v>
      </c>
      <c r="R98" s="0" t="n">
        <f aca="false">R68</f>
        <v>0</v>
      </c>
      <c r="S98" s="0" t="n">
        <f aca="false">S68</f>
        <v>0</v>
      </c>
      <c r="T98" s="0" t="n">
        <f aca="false">T68</f>
        <v>0</v>
      </c>
      <c r="U98" s="0" t="n">
        <f aca="false">U68</f>
        <v>0</v>
      </c>
      <c r="V98" s="0" t="n">
        <f aca="false">V68</f>
        <v>0</v>
      </c>
      <c r="W98" s="0" t="n">
        <f aca="false">W68</f>
        <v>0</v>
      </c>
      <c r="X98" s="0" t="n">
        <f aca="false">X68</f>
        <v>0</v>
      </c>
      <c r="Y98" s="0" t="n">
        <f aca="false">Y68</f>
        <v>10000000</v>
      </c>
      <c r="Z98" s="0" t="n">
        <f aca="false">Z68</f>
        <v>46.78</v>
      </c>
      <c r="AA98" s="0" t="n">
        <f aca="false">AA68</f>
        <v>1000</v>
      </c>
      <c r="AB98" s="0" t="n">
        <f aca="false">AB68</f>
        <v>407.380277804112</v>
      </c>
      <c r="AC98" s="0" t="n">
        <f aca="false">AC68</f>
        <v>1</v>
      </c>
      <c r="AD98" s="0" t="n">
        <f aca="false">AD68</f>
        <v>2238721138568340</v>
      </c>
      <c r="AE98" s="0" t="str">
        <f aca="false">VLOOKUP(AF98, ref!$A$1:$B$12,2,1)</f>
        <v>American Petroleum Institute - "Recommended Practise for Planning, Designing and Constructing Fixed Offshore Platforms – Load and Resistance Factor Design". API-RP-2A-LRFD, Second Edition, Apr 1994.</v>
      </c>
      <c r="AF98" s="0" t="s">
        <v>28</v>
      </c>
    </row>
    <row r="99" customFormat="false" ht="13.8" hidden="false" customHeight="false" outlineLevel="0" collapsed="false">
      <c r="B99" s="0" t="str">
        <f aca="false">B69</f>
        <v>DnV</v>
      </c>
      <c r="C99" s="2" t="n">
        <f aca="false">C98</f>
        <v>2011</v>
      </c>
      <c r="D99" s="0" t="str">
        <f aca="false">D69</f>
        <v>F</v>
      </c>
      <c r="E99" s="0" t="str">
        <f aca="false">E69</f>
        <v>Carbon Steel</v>
      </c>
      <c r="F99" s="0" t="str">
        <f aca="false">B99&amp;" "&amp;C99&amp;" "&amp;D99&amp;" "&amp;H99</f>
        <v>DnV 2011 F Seawater CP</v>
      </c>
      <c r="G99" s="1" t="n">
        <f aca="false">G69</f>
        <v>2</v>
      </c>
      <c r="H99" s="0" t="str">
        <f aca="false">H69</f>
        <v>Seawater CP</v>
      </c>
      <c r="I99" s="0" t="n">
        <f aca="false">I69</f>
        <v>285101826750.391</v>
      </c>
      <c r="J99" s="0" t="n">
        <f aca="false">J69</f>
        <v>11.455</v>
      </c>
      <c r="K99" s="0" t="n">
        <f aca="false">K69</f>
        <v>3</v>
      </c>
      <c r="L99" s="0" t="n">
        <f aca="false">L69</f>
        <v>1000000</v>
      </c>
      <c r="M99" s="0" t="n">
        <f aca="false">M69</f>
        <v>65.7960769729341</v>
      </c>
      <c r="N99" s="0" t="n">
        <f aca="false">N69</f>
        <v>1233104833228910</v>
      </c>
      <c r="O99" s="0" t="n">
        <f aca="false">O69</f>
        <v>0</v>
      </c>
      <c r="P99" s="0" t="n">
        <f aca="false">P69</f>
        <v>5</v>
      </c>
      <c r="Q99" s="0" t="n">
        <f aca="false">Q69</f>
        <v>0</v>
      </c>
      <c r="R99" s="0" t="n">
        <f aca="false">R69</f>
        <v>0</v>
      </c>
      <c r="S99" s="0" t="n">
        <f aca="false">S69</f>
        <v>0</v>
      </c>
      <c r="T99" s="0" t="n">
        <f aca="false">T69</f>
        <v>0</v>
      </c>
      <c r="U99" s="0" t="n">
        <f aca="false">U69</f>
        <v>0</v>
      </c>
      <c r="V99" s="0" t="n">
        <f aca="false">V69</f>
        <v>0</v>
      </c>
      <c r="W99" s="0" t="n">
        <f aca="false">W69</f>
        <v>0</v>
      </c>
      <c r="X99" s="0" t="n">
        <f aca="false">X69</f>
        <v>0</v>
      </c>
      <c r="Y99" s="0" t="n">
        <f aca="false">Y69</f>
        <v>10000000</v>
      </c>
      <c r="Z99" s="0" t="n">
        <f aca="false">Z69</f>
        <v>41.52</v>
      </c>
      <c r="AA99" s="0" t="n">
        <f aca="false">AA69</f>
        <v>1000</v>
      </c>
      <c r="AB99" s="0" t="n">
        <f aca="false">AB69</f>
        <v>285.101826750391</v>
      </c>
      <c r="AC99" s="0" t="n">
        <f aca="false">AC69</f>
        <v>1</v>
      </c>
      <c r="AD99" s="0" t="n">
        <f aca="false">AD69</f>
        <v>1233104833228910</v>
      </c>
      <c r="AE99" s="0" t="str">
        <f aca="false">VLOOKUP(AF99, ref!$A$1:$B$12,2,1)</f>
        <v>American Petroleum Institute - "Recommended Practise for Planning, Designing and Constructing Fixed Offshore Platforms – Load and Resistance Factor Design". API-RP-2A-LRFD, Second Edition, Apr 1994.</v>
      </c>
      <c r="AF99" s="0" t="s">
        <v>28</v>
      </c>
    </row>
    <row r="100" customFormat="false" ht="13.8" hidden="false" customHeight="false" outlineLevel="0" collapsed="false">
      <c r="B100" s="0" t="str">
        <f aca="false">B70</f>
        <v>DnV</v>
      </c>
      <c r="C100" s="2" t="n">
        <f aca="false">C99</f>
        <v>2011</v>
      </c>
      <c r="D100" s="0" t="str">
        <f aca="false">D70</f>
        <v>F1</v>
      </c>
      <c r="E100" s="0" t="str">
        <f aca="false">E70</f>
        <v>Carbon Steel</v>
      </c>
      <c r="F100" s="0" t="str">
        <f aca="false">B100&amp;" "&amp;C100&amp;" "&amp;D100&amp;" "&amp;H100</f>
        <v>DnV 2011 F1 Seawater CP</v>
      </c>
      <c r="G100" s="1" t="n">
        <f aca="false">G70</f>
        <v>2</v>
      </c>
      <c r="H100" s="0" t="str">
        <f aca="false">H70</f>
        <v>Seawater CP</v>
      </c>
      <c r="I100" s="0" t="n">
        <f aca="false">I70</f>
        <v>199067333898.718</v>
      </c>
      <c r="J100" s="0" t="n">
        <f aca="false">J70</f>
        <v>11.299</v>
      </c>
      <c r="K100" s="0" t="n">
        <f aca="false">K70</f>
        <v>3</v>
      </c>
      <c r="L100" s="0" t="n">
        <f aca="false">L70</f>
        <v>1000000</v>
      </c>
      <c r="M100" s="0" t="n">
        <f aca="false">M70</f>
        <v>58.3982724618931</v>
      </c>
      <c r="N100" s="0" t="n">
        <f aca="false">N70</f>
        <v>679203632617186</v>
      </c>
      <c r="O100" s="0" t="n">
        <f aca="false">O70</f>
        <v>0</v>
      </c>
      <c r="P100" s="0" t="n">
        <f aca="false">P70</f>
        <v>5</v>
      </c>
      <c r="Q100" s="0" t="n">
        <f aca="false">Q70</f>
        <v>0</v>
      </c>
      <c r="R100" s="0" t="n">
        <f aca="false">R70</f>
        <v>0</v>
      </c>
      <c r="S100" s="0" t="n">
        <f aca="false">S70</f>
        <v>0</v>
      </c>
      <c r="T100" s="0" t="n">
        <f aca="false">T70</f>
        <v>0</v>
      </c>
      <c r="U100" s="0" t="n">
        <f aca="false">U70</f>
        <v>0</v>
      </c>
      <c r="V100" s="0" t="n">
        <f aca="false">V70</f>
        <v>0</v>
      </c>
      <c r="W100" s="0" t="n">
        <f aca="false">W70</f>
        <v>0</v>
      </c>
      <c r="X100" s="0" t="n">
        <f aca="false">X70</f>
        <v>0</v>
      </c>
      <c r="Y100" s="0" t="n">
        <f aca="false">Y70</f>
        <v>10000000</v>
      </c>
      <c r="Z100" s="0" t="n">
        <f aca="false">Z70</f>
        <v>36.84</v>
      </c>
      <c r="AA100" s="0" t="n">
        <f aca="false">AA70</f>
        <v>1000</v>
      </c>
      <c r="AB100" s="0" t="n">
        <f aca="false">AB70</f>
        <v>199.067333898718</v>
      </c>
      <c r="AC100" s="0" t="n">
        <f aca="false">AC70</f>
        <v>1</v>
      </c>
      <c r="AD100" s="0" t="n">
        <f aca="false">AD70</f>
        <v>679203632617186</v>
      </c>
      <c r="AE100" s="0" t="str">
        <f aca="false">VLOOKUP(AF100, ref!$A$1:$B$12,2,1)</f>
        <v>American Petroleum Institute - "Recommended Practise for Planning, Designing and Constructing Fixed Offshore Platforms – Load and Resistance Factor Design". API-RP-2A-LRFD, Second Edition, Apr 1994.</v>
      </c>
      <c r="AF100" s="0" t="s">
        <v>28</v>
      </c>
    </row>
    <row r="101" customFormat="false" ht="13.8" hidden="false" customHeight="false" outlineLevel="0" collapsed="false">
      <c r="B101" s="0" t="str">
        <f aca="false">B71</f>
        <v>DnV</v>
      </c>
      <c r="C101" s="2" t="n">
        <f aca="false">C100</f>
        <v>2011</v>
      </c>
      <c r="D101" s="0" t="str">
        <f aca="false">D71</f>
        <v>F3</v>
      </c>
      <c r="E101" s="0" t="str">
        <f aca="false">E71</f>
        <v>Carbon Steel</v>
      </c>
      <c r="F101" s="0" t="str">
        <f aca="false">B101&amp;" "&amp;C101&amp;" "&amp;D101&amp;" "&amp;H101</f>
        <v>DnV 2011 F3 Seawater CP</v>
      </c>
      <c r="G101" s="1" t="n">
        <f aca="false">G71</f>
        <v>2</v>
      </c>
      <c r="H101" s="0" t="str">
        <f aca="false">H71</f>
        <v>Seawater CP</v>
      </c>
      <c r="I101" s="0" t="n">
        <f aca="false">I71</f>
        <v>139958732257.262</v>
      </c>
      <c r="J101" s="0" t="n">
        <f aca="false">J71</f>
        <v>11.146</v>
      </c>
      <c r="K101" s="0" t="n">
        <f aca="false">K71</f>
        <v>3</v>
      </c>
      <c r="L101" s="0" t="n">
        <f aca="false">L71</f>
        <v>1000000</v>
      </c>
      <c r="M101" s="0" t="n">
        <f aca="false">M71</f>
        <v>51.9039010197083</v>
      </c>
      <c r="N101" s="0" t="n">
        <f aca="false">N71</f>
        <v>376703798983909</v>
      </c>
      <c r="O101" s="0" t="n">
        <f aca="false">O71</f>
        <v>0</v>
      </c>
      <c r="P101" s="0" t="n">
        <f aca="false">P71</f>
        <v>5</v>
      </c>
      <c r="Q101" s="0" t="n">
        <f aca="false">Q71</f>
        <v>0</v>
      </c>
      <c r="R101" s="0" t="n">
        <f aca="false">R71</f>
        <v>0</v>
      </c>
      <c r="S101" s="0" t="n">
        <f aca="false">S71</f>
        <v>0</v>
      </c>
      <c r="T101" s="0" t="n">
        <f aca="false">T71</f>
        <v>0</v>
      </c>
      <c r="U101" s="0" t="n">
        <f aca="false">U71</f>
        <v>0</v>
      </c>
      <c r="V101" s="0" t="n">
        <f aca="false">V71</f>
        <v>0</v>
      </c>
      <c r="W101" s="0" t="n">
        <f aca="false">W71</f>
        <v>0</v>
      </c>
      <c r="X101" s="0" t="n">
        <f aca="false">X71</f>
        <v>0</v>
      </c>
      <c r="Y101" s="0" t="n">
        <f aca="false">Y71</f>
        <v>10000000</v>
      </c>
      <c r="Z101" s="0" t="n">
        <f aca="false">Z71</f>
        <v>32.75</v>
      </c>
      <c r="AA101" s="0" t="n">
        <f aca="false">AA71</f>
        <v>1000</v>
      </c>
      <c r="AB101" s="0" t="n">
        <f aca="false">AB71</f>
        <v>139.958732257262</v>
      </c>
      <c r="AC101" s="0" t="n">
        <f aca="false">AC71</f>
        <v>1</v>
      </c>
      <c r="AD101" s="0" t="n">
        <f aca="false">AD71</f>
        <v>376703798983909</v>
      </c>
      <c r="AE101" s="0" t="str">
        <f aca="false">VLOOKUP(AF101, ref!$A$1:$B$12,2,1)</f>
        <v>American Petroleum Institute - "Recommended Practise for Planning, Designing and Constructing Fixed Offshore Platforms – Load and Resistance Factor Design". API-RP-2A-LRFD, Second Edition, Apr 1994.</v>
      </c>
      <c r="AF101" s="0" t="s">
        <v>28</v>
      </c>
    </row>
    <row r="102" customFormat="false" ht="13.8" hidden="false" customHeight="false" outlineLevel="0" collapsed="false">
      <c r="B102" s="0" t="str">
        <f aca="false">B72</f>
        <v>DnV</v>
      </c>
      <c r="C102" s="2" t="n">
        <f aca="false">C101</f>
        <v>2011</v>
      </c>
      <c r="D102" s="0" t="str">
        <f aca="false">D72</f>
        <v>G</v>
      </c>
      <c r="E102" s="0" t="str">
        <f aca="false">E72</f>
        <v>Carbon Steel</v>
      </c>
      <c r="F102" s="0" t="str">
        <f aca="false">B102&amp;" "&amp;C102&amp;" "&amp;D102&amp;" "&amp;H102</f>
        <v>DnV 2011 G Seawater CP</v>
      </c>
      <c r="G102" s="1" t="n">
        <f aca="false">G72</f>
        <v>2</v>
      </c>
      <c r="H102" s="0" t="str">
        <f aca="false">H72</f>
        <v>Seawater CP</v>
      </c>
      <c r="I102" s="0" t="n">
        <f aca="false">I72</f>
        <v>99540541735.1526</v>
      </c>
      <c r="J102" s="0" t="n">
        <f aca="false">J72</f>
        <v>10.998</v>
      </c>
      <c r="K102" s="0" t="n">
        <f aca="false">K72</f>
        <v>3</v>
      </c>
      <c r="L102" s="0" t="n">
        <f aca="false">L72</f>
        <v>1000000</v>
      </c>
      <c r="M102" s="0" t="n">
        <f aca="false">M72</f>
        <v>46.3446919736288</v>
      </c>
      <c r="N102" s="0" t="n">
        <f aca="false">N72</f>
        <v>213796208950223</v>
      </c>
      <c r="O102" s="0" t="n">
        <f aca="false">O72</f>
        <v>0</v>
      </c>
      <c r="P102" s="0" t="n">
        <f aca="false">P72</f>
        <v>5</v>
      </c>
      <c r="Q102" s="0" t="n">
        <f aca="false">Q72</f>
        <v>0</v>
      </c>
      <c r="R102" s="0" t="n">
        <f aca="false">R72</f>
        <v>0</v>
      </c>
      <c r="S102" s="0" t="n">
        <f aca="false">S72</f>
        <v>0</v>
      </c>
      <c r="T102" s="0" t="n">
        <f aca="false">T72</f>
        <v>0</v>
      </c>
      <c r="U102" s="0" t="n">
        <f aca="false">U72</f>
        <v>0</v>
      </c>
      <c r="V102" s="0" t="n">
        <f aca="false">V72</f>
        <v>0</v>
      </c>
      <c r="W102" s="0" t="n">
        <f aca="false">W72</f>
        <v>0</v>
      </c>
      <c r="X102" s="0" t="n">
        <f aca="false">X72</f>
        <v>0</v>
      </c>
      <c r="Y102" s="0" t="n">
        <f aca="false">Y72</f>
        <v>10000000</v>
      </c>
      <c r="Z102" s="0" t="n">
        <f aca="false">Z72</f>
        <v>29.24</v>
      </c>
      <c r="AA102" s="0" t="n">
        <f aca="false">AA72</f>
        <v>1000</v>
      </c>
      <c r="AB102" s="0" t="n">
        <f aca="false">AB72</f>
        <v>99.5405417351526</v>
      </c>
      <c r="AC102" s="0" t="n">
        <f aca="false">AC72</f>
        <v>1</v>
      </c>
      <c r="AD102" s="0" t="n">
        <f aca="false">AD72</f>
        <v>213796208950223</v>
      </c>
      <c r="AE102" s="0" t="str">
        <f aca="false">VLOOKUP(AF102, ref!$A$1:$B$12,2,1)</f>
        <v>American Petroleum Institute - "Recommended Practise for Planning, Designing and Constructing Fixed Offshore Platforms – Load and Resistance Factor Design". API-RP-2A-LRFD, Second Edition, Apr 1994.</v>
      </c>
      <c r="AF102" s="0" t="s">
        <v>28</v>
      </c>
    </row>
    <row r="103" customFormat="false" ht="13.8" hidden="false" customHeight="false" outlineLevel="0" collapsed="false">
      <c r="B103" s="0" t="str">
        <f aca="false">B73</f>
        <v>DnV</v>
      </c>
      <c r="C103" s="2" t="n">
        <f aca="false">C102</f>
        <v>2011</v>
      </c>
      <c r="D103" s="0" t="str">
        <f aca="false">D73</f>
        <v>W1</v>
      </c>
      <c r="E103" s="0" t="str">
        <f aca="false">E73</f>
        <v>Carbon Steel</v>
      </c>
      <c r="F103" s="0" t="str">
        <f aca="false">B103&amp;" "&amp;C103&amp;" "&amp;D103&amp;" "&amp;H103</f>
        <v>DnV 2011 W1 Seawater CP</v>
      </c>
      <c r="G103" s="1" t="n">
        <f aca="false">G73</f>
        <v>2</v>
      </c>
      <c r="H103" s="0" t="str">
        <f aca="false">H73</f>
        <v>Seawater CP</v>
      </c>
      <c r="I103" s="0" t="n">
        <f aca="false">I73</f>
        <v>72610595743.5156</v>
      </c>
      <c r="J103" s="0" t="n">
        <f aca="false">J73</f>
        <v>10.861</v>
      </c>
      <c r="K103" s="0" t="n">
        <f aca="false">K73</f>
        <v>3</v>
      </c>
      <c r="L103" s="0" t="n">
        <f aca="false">L73</f>
        <v>1000000</v>
      </c>
      <c r="M103" s="0" t="n">
        <f aca="false">M73</f>
        <v>41.7061403126723</v>
      </c>
      <c r="N103" s="0" t="n">
        <f aca="false">N73</f>
        <v>126182753459067</v>
      </c>
      <c r="O103" s="0" t="n">
        <f aca="false">O73</f>
        <v>0</v>
      </c>
      <c r="P103" s="0" t="n">
        <f aca="false">P73</f>
        <v>5</v>
      </c>
      <c r="Q103" s="0" t="n">
        <f aca="false">Q73</f>
        <v>0</v>
      </c>
      <c r="R103" s="0" t="n">
        <f aca="false">R73</f>
        <v>0</v>
      </c>
      <c r="S103" s="0" t="n">
        <f aca="false">S73</f>
        <v>0</v>
      </c>
      <c r="T103" s="0" t="n">
        <f aca="false">T73</f>
        <v>0</v>
      </c>
      <c r="U103" s="0" t="n">
        <f aca="false">U73</f>
        <v>0</v>
      </c>
      <c r="V103" s="0" t="n">
        <f aca="false">V73</f>
        <v>0</v>
      </c>
      <c r="W103" s="0" t="n">
        <f aca="false">W73</f>
        <v>0</v>
      </c>
      <c r="X103" s="0" t="n">
        <f aca="false">X73</f>
        <v>0</v>
      </c>
      <c r="Y103" s="0" t="n">
        <f aca="false">Y73</f>
        <v>10000000</v>
      </c>
      <c r="Z103" s="0" t="n">
        <f aca="false">Z73</f>
        <v>26.32</v>
      </c>
      <c r="AA103" s="0" t="n">
        <f aca="false">AA73</f>
        <v>1000</v>
      </c>
      <c r="AB103" s="0" t="n">
        <f aca="false">AB73</f>
        <v>72.6105957435156</v>
      </c>
      <c r="AC103" s="0" t="n">
        <f aca="false">AC73</f>
        <v>1</v>
      </c>
      <c r="AD103" s="0" t="n">
        <f aca="false">AD73</f>
        <v>126182753459067</v>
      </c>
      <c r="AE103" s="0" t="str">
        <f aca="false">VLOOKUP(AF103, ref!$A$1:$B$12,2,1)</f>
        <v>American Petroleum Institute - "Recommended Practise for Planning, Designing and Constructing Fixed Offshore Platforms – Load and Resistance Factor Design". API-RP-2A-LRFD, Second Edition, Apr 1994.</v>
      </c>
      <c r="AF103" s="0" t="s">
        <v>28</v>
      </c>
    </row>
    <row r="104" customFormat="false" ht="13.8" hidden="false" customHeight="false" outlineLevel="0" collapsed="false">
      <c r="B104" s="0" t="str">
        <f aca="false">B74</f>
        <v>DnV</v>
      </c>
      <c r="C104" s="2" t="n">
        <f aca="false">C103</f>
        <v>2011</v>
      </c>
      <c r="D104" s="0" t="str">
        <f aca="false">D74</f>
        <v>W2</v>
      </c>
      <c r="E104" s="0" t="str">
        <f aca="false">E74</f>
        <v>Carbon Steel</v>
      </c>
      <c r="F104" s="0" t="str">
        <f aca="false">B104&amp;" "&amp;C104&amp;" "&amp;D104&amp;" "&amp;H104</f>
        <v>DnV 2011 W2 Seawater CP</v>
      </c>
      <c r="G104" s="1" t="n">
        <f aca="false">G74</f>
        <v>2</v>
      </c>
      <c r="H104" s="0" t="str">
        <f aca="false">H74</f>
        <v>Seawater CP</v>
      </c>
      <c r="I104" s="0" t="n">
        <f aca="false">I74</f>
        <v>50933087105.7196</v>
      </c>
      <c r="J104" s="0" t="n">
        <f aca="false">J74</f>
        <v>10.707</v>
      </c>
      <c r="K104" s="0" t="n">
        <f aca="false">K74</f>
        <v>3</v>
      </c>
      <c r="L104" s="0" t="n">
        <f aca="false">L74</f>
        <v>1000000</v>
      </c>
      <c r="M104" s="0" t="n">
        <f aca="false">M74</f>
        <v>37.0680721782576</v>
      </c>
      <c r="N104" s="0" t="n">
        <f aca="false">N74</f>
        <v>69984199600227.5</v>
      </c>
      <c r="O104" s="0" t="n">
        <f aca="false">O74</f>
        <v>0</v>
      </c>
      <c r="P104" s="0" t="n">
        <f aca="false">P74</f>
        <v>5</v>
      </c>
      <c r="Q104" s="0" t="n">
        <f aca="false">Q74</f>
        <v>0</v>
      </c>
      <c r="R104" s="0" t="n">
        <f aca="false">R74</f>
        <v>0</v>
      </c>
      <c r="S104" s="0" t="n">
        <f aca="false">S74</f>
        <v>0</v>
      </c>
      <c r="T104" s="0" t="n">
        <f aca="false">T74</f>
        <v>0</v>
      </c>
      <c r="U104" s="0" t="n">
        <f aca="false">U74</f>
        <v>0</v>
      </c>
      <c r="V104" s="0" t="n">
        <f aca="false">V74</f>
        <v>0</v>
      </c>
      <c r="W104" s="0" t="n">
        <f aca="false">W74</f>
        <v>0</v>
      </c>
      <c r="X104" s="0" t="n">
        <f aca="false">X74</f>
        <v>0</v>
      </c>
      <c r="Y104" s="0" t="n">
        <f aca="false">Y74</f>
        <v>10000000</v>
      </c>
      <c r="Z104" s="0" t="n">
        <f aca="false">Z74</f>
        <v>23.39</v>
      </c>
      <c r="AA104" s="0" t="n">
        <f aca="false">AA74</f>
        <v>1000</v>
      </c>
      <c r="AB104" s="0" t="n">
        <f aca="false">AB74</f>
        <v>50.9330871057196</v>
      </c>
      <c r="AC104" s="0" t="n">
        <f aca="false">AC74</f>
        <v>1</v>
      </c>
      <c r="AD104" s="0" t="n">
        <f aca="false">AD74</f>
        <v>69984199600227.5</v>
      </c>
      <c r="AE104" s="0" t="str">
        <f aca="false">VLOOKUP(AF104, ref!$A$1:$B$12,2,1)</f>
        <v>American Petroleum Institute - "Recommended Practise for Planning, Designing and Constructing Fixed Offshore Platforms – Load and Resistance Factor Design". API-RP-2A-LRFD, Second Edition, Apr 1994.</v>
      </c>
      <c r="AF104" s="0" t="s">
        <v>28</v>
      </c>
    </row>
    <row r="105" customFormat="false" ht="13.8" hidden="false" customHeight="false" outlineLevel="0" collapsed="false">
      <c r="B105" s="0" t="str">
        <f aca="false">B75</f>
        <v>DnV</v>
      </c>
      <c r="C105" s="2" t="n">
        <f aca="false">C104</f>
        <v>2011</v>
      </c>
      <c r="D105" s="0" t="str">
        <f aca="false">D75</f>
        <v>W3</v>
      </c>
      <c r="E105" s="0" t="str">
        <f aca="false">E75</f>
        <v>Carbon Steel</v>
      </c>
      <c r="F105" s="0" t="str">
        <f aca="false">B105&amp;" "&amp;C105&amp;" "&amp;D105&amp;" "&amp;H105</f>
        <v>DnV 2011 W3 Seawater CP</v>
      </c>
      <c r="G105" s="1" t="n">
        <f aca="false">G75</f>
        <v>2</v>
      </c>
      <c r="H105" s="0" t="str">
        <f aca="false">H75</f>
        <v>Seawater CP</v>
      </c>
      <c r="I105" s="0" t="n">
        <f aca="false">I75</f>
        <v>37153522909.7173</v>
      </c>
      <c r="J105" s="0" t="n">
        <f aca="false">J75</f>
        <v>10.57</v>
      </c>
      <c r="K105" s="0" t="n">
        <f aca="false">K75</f>
        <v>3</v>
      </c>
      <c r="L105" s="0" t="n">
        <f aca="false">L75</f>
        <v>1000000</v>
      </c>
      <c r="M105" s="0" t="n">
        <f aca="false">M75</f>
        <v>33.3733651305149</v>
      </c>
      <c r="N105" s="0" t="n">
        <f aca="false">N75</f>
        <v>41399967481973.1</v>
      </c>
      <c r="O105" s="0" t="n">
        <f aca="false">O75</f>
        <v>0</v>
      </c>
      <c r="P105" s="0" t="n">
        <f aca="false">P75</f>
        <v>5</v>
      </c>
      <c r="Q105" s="0" t="n">
        <f aca="false">Q75</f>
        <v>0</v>
      </c>
      <c r="R105" s="0" t="n">
        <f aca="false">R75</f>
        <v>0</v>
      </c>
      <c r="S105" s="0" t="n">
        <f aca="false">S75</f>
        <v>0</v>
      </c>
      <c r="T105" s="0" t="n">
        <f aca="false">T75</f>
        <v>0</v>
      </c>
      <c r="U105" s="0" t="n">
        <f aca="false">U75</f>
        <v>0</v>
      </c>
      <c r="V105" s="0" t="n">
        <f aca="false">V75</f>
        <v>0</v>
      </c>
      <c r="W105" s="0" t="n">
        <f aca="false">W75</f>
        <v>0</v>
      </c>
      <c r="X105" s="0" t="n">
        <f aca="false">X75</f>
        <v>0</v>
      </c>
      <c r="Y105" s="0" t="n">
        <f aca="false">Y75</f>
        <v>10000000</v>
      </c>
      <c r="Z105" s="0" t="n">
        <f aca="false">Z75</f>
        <v>21.05</v>
      </c>
      <c r="AA105" s="0" t="n">
        <f aca="false">AA75</f>
        <v>1000</v>
      </c>
      <c r="AB105" s="0" t="n">
        <f aca="false">AB75</f>
        <v>37.1535229097173</v>
      </c>
      <c r="AC105" s="0" t="n">
        <f aca="false">AC75</f>
        <v>1</v>
      </c>
      <c r="AD105" s="0" t="n">
        <f aca="false">AD75</f>
        <v>41399967481973.1</v>
      </c>
      <c r="AE105" s="0" t="str">
        <f aca="false">VLOOKUP(AF105, ref!$A$1:$B$12,2,1)</f>
        <v>American Petroleum Institute - "Recommended Practise for Planning, Designing and Constructing Fixed Offshore Platforms – Load and Resistance Factor Design". API-RP-2A-LRFD, Second Edition, Apr 1994.</v>
      </c>
      <c r="AF105" s="0" t="s">
        <v>28</v>
      </c>
    </row>
    <row r="106" customFormat="false" ht="13.8" hidden="false" customHeight="false" outlineLevel="0" collapsed="false">
      <c r="B106" s="0" t="str">
        <f aca="false">B76</f>
        <v>DnV</v>
      </c>
      <c r="C106" s="2" t="n">
        <f aca="false">C105</f>
        <v>2011</v>
      </c>
      <c r="D106" s="0" t="str">
        <f aca="false">D76</f>
        <v>T</v>
      </c>
      <c r="E106" s="0" t="str">
        <f aca="false">E76</f>
        <v>Carbon Steel</v>
      </c>
      <c r="F106" s="0" t="str">
        <f aca="false">B106&amp;" "&amp;C106&amp;" "&amp;D106&amp;" "&amp;H106</f>
        <v>DnV 2011 T Seawater CP</v>
      </c>
      <c r="G106" s="1" t="n">
        <f aca="false">G76</f>
        <v>2</v>
      </c>
      <c r="H106" s="0" t="str">
        <f aca="false">H76</f>
        <v>Seawater CP</v>
      </c>
      <c r="I106" s="0" t="n">
        <f aca="false">I76</f>
        <v>580764417521.311</v>
      </c>
      <c r="J106" s="0" t="n">
        <f aca="false">J76</f>
        <v>11.764</v>
      </c>
      <c r="K106" s="0" t="n">
        <f aca="false">K76</f>
        <v>3</v>
      </c>
      <c r="L106" s="0" t="n">
        <f aca="false">L76</f>
        <v>1000000</v>
      </c>
      <c r="M106" s="0" t="n">
        <f aca="false">M76</f>
        <v>83.4065197408664</v>
      </c>
      <c r="N106" s="0" t="n">
        <f aca="false">N76</f>
        <v>4036453929676050</v>
      </c>
      <c r="O106" s="0" t="n">
        <f aca="false">O76</f>
        <v>0</v>
      </c>
      <c r="P106" s="0" t="n">
        <f aca="false">P76</f>
        <v>5</v>
      </c>
      <c r="Q106" s="0" t="n">
        <f aca="false">Q76</f>
        <v>0</v>
      </c>
      <c r="R106" s="0" t="n">
        <f aca="false">R76</f>
        <v>0</v>
      </c>
      <c r="S106" s="0" t="n">
        <f aca="false">S76</f>
        <v>0</v>
      </c>
      <c r="T106" s="0" t="n">
        <f aca="false">T76</f>
        <v>0</v>
      </c>
      <c r="U106" s="0" t="n">
        <f aca="false">U76</f>
        <v>0</v>
      </c>
      <c r="V106" s="0" t="n">
        <f aca="false">V76</f>
        <v>0</v>
      </c>
      <c r="W106" s="0" t="n">
        <f aca="false">W76</f>
        <v>0</v>
      </c>
      <c r="X106" s="0" t="n">
        <f aca="false">X76</f>
        <v>0</v>
      </c>
      <c r="Y106" s="0" t="n">
        <f aca="false">Y76</f>
        <v>10000000</v>
      </c>
      <c r="Z106" s="0" t="n">
        <f aca="false">Z76</f>
        <v>52.63</v>
      </c>
      <c r="AA106" s="0" t="n">
        <f aca="false">AA76</f>
        <v>1000</v>
      </c>
      <c r="AB106" s="0" t="n">
        <f aca="false">AB76</f>
        <v>580.764417521311</v>
      </c>
      <c r="AC106" s="0" t="n">
        <f aca="false">AC76</f>
        <v>1</v>
      </c>
      <c r="AD106" s="0" t="n">
        <f aca="false">AD76</f>
        <v>4036453929676050</v>
      </c>
      <c r="AE106" s="0" t="str">
        <f aca="false">VLOOKUP(AF106, ref!$A$1:$B$12,2,1)</f>
        <v>American Petroleum Institute - "Recommended Practise for Planning, Designing and Constructing Fixed Offshore Platforms – Load and Resistance Factor Design". API-RP-2A-LRFD, Second Edition, Apr 1994.</v>
      </c>
      <c r="AF106" s="0" t="s">
        <v>28</v>
      </c>
    </row>
    <row r="107" customFormat="false" ht="13.8" hidden="false" customHeight="false" outlineLevel="0" collapsed="false">
      <c r="B107" s="0" t="str">
        <f aca="false">B77</f>
        <v>DnV</v>
      </c>
      <c r="C107" s="2" t="n">
        <f aca="false">C106</f>
        <v>2011</v>
      </c>
      <c r="D107" s="0" t="str">
        <f aca="false">D77</f>
        <v>B1</v>
      </c>
      <c r="E107" s="0" t="str">
        <f aca="false">E77</f>
        <v>Carbon Steel</v>
      </c>
      <c r="F107" s="0" t="str">
        <f aca="false">B107&amp;" "&amp;C107&amp;" "&amp;D107&amp;" "&amp;H107</f>
        <v>DnV 2011 B1 In Air</v>
      </c>
      <c r="G107" s="1" t="n">
        <f aca="false">G77</f>
        <v>2</v>
      </c>
      <c r="H107" s="0" t="str">
        <f aca="false">H77</f>
        <v>In Air</v>
      </c>
      <c r="I107" s="0" t="n">
        <f aca="false">I77</f>
        <v>1309181922999410</v>
      </c>
      <c r="J107" s="0" t="n">
        <f aca="false">J77</f>
        <v>15.117</v>
      </c>
      <c r="K107" s="0" t="n">
        <f aca="false">K77</f>
        <v>4</v>
      </c>
      <c r="L107" s="0" t="n">
        <f aca="false">L77</f>
        <v>10000000</v>
      </c>
      <c r="M107" s="0" t="n">
        <f aca="false">M77</f>
        <v>106.954731056616</v>
      </c>
      <c r="N107" s="0" t="n">
        <f aca="false">N77</f>
        <v>1.39958732257262E+017</v>
      </c>
      <c r="O107" s="0" t="n">
        <f aca="false">O77</f>
        <v>0</v>
      </c>
      <c r="P107" s="0" t="n">
        <f aca="false">P77</f>
        <v>5</v>
      </c>
      <c r="Q107" s="0" t="n">
        <f aca="false">Q77</f>
        <v>0</v>
      </c>
      <c r="R107" s="0" t="n">
        <f aca="false">R77</f>
        <v>0</v>
      </c>
      <c r="S107" s="0" t="n">
        <f aca="false">S77</f>
        <v>0</v>
      </c>
      <c r="T107" s="0" t="n">
        <f aca="false">T77</f>
        <v>0</v>
      </c>
      <c r="U107" s="0" t="n">
        <f aca="false">U77</f>
        <v>0</v>
      </c>
      <c r="V107" s="0" t="n">
        <f aca="false">V77</f>
        <v>0</v>
      </c>
      <c r="W107" s="0" t="n">
        <f aca="false">W77</f>
        <v>0</v>
      </c>
      <c r="X107" s="0" t="n">
        <f aca="false">X77</f>
        <v>0</v>
      </c>
      <c r="Y107" s="0" t="n">
        <f aca="false">Y77</f>
        <v>10000000</v>
      </c>
      <c r="Z107" s="0" t="n">
        <f aca="false">Z77</f>
        <v>106.97</v>
      </c>
      <c r="AA107" s="0" t="n">
        <f aca="false">AA77</f>
        <v>1000</v>
      </c>
      <c r="AB107" s="0" t="n">
        <f aca="false">AB77</f>
        <v>1309.18192299941</v>
      </c>
      <c r="AC107" s="0" t="n">
        <f aca="false">AC77</f>
        <v>1</v>
      </c>
      <c r="AD107" s="0" t="n">
        <f aca="false">AD77</f>
        <v>1.39958732257262E+017</v>
      </c>
      <c r="AE107" s="0" t="str">
        <f aca="false">VLOOKUP(AF107, ref!$A$1:$B$12,2,1)</f>
        <v>American Petroleum Institute - "Recommended Practise for Planning, Designing and Constructing Fixed Offshore Platforms – Load and Resistance Factor Design". API-RP-2A-LRFD, Second Edition, Apr 1994.</v>
      </c>
      <c r="AF107" s="0" t="s">
        <v>28</v>
      </c>
    </row>
    <row r="108" customFormat="false" ht="13.8" hidden="false" customHeight="false" outlineLevel="0" collapsed="false">
      <c r="B108" s="0" t="str">
        <f aca="false">B78</f>
        <v>DnV</v>
      </c>
      <c r="C108" s="2" t="n">
        <f aca="false">C107</f>
        <v>2011</v>
      </c>
      <c r="D108" s="0" t="str">
        <f aca="false">D78</f>
        <v>B2</v>
      </c>
      <c r="E108" s="0" t="str">
        <f aca="false">E78</f>
        <v>Carbon Steel</v>
      </c>
      <c r="F108" s="0" t="str">
        <f aca="false">B108&amp;" "&amp;C108&amp;" "&amp;D108&amp;" "&amp;H108</f>
        <v>DnV 2011 B2 In Air</v>
      </c>
      <c r="G108" s="1" t="n">
        <f aca="false">G78</f>
        <v>2</v>
      </c>
      <c r="H108" s="0" t="str">
        <f aca="false">H78</f>
        <v>In Air</v>
      </c>
      <c r="I108" s="0" t="n">
        <f aca="false">I78</f>
        <v>767361489361819</v>
      </c>
      <c r="J108" s="0" t="n">
        <f aca="false">J78</f>
        <v>14.885</v>
      </c>
      <c r="K108" s="0" t="n">
        <f aca="false">K78</f>
        <v>4</v>
      </c>
      <c r="L108" s="0" t="n">
        <f aca="false">L78</f>
        <v>10000000</v>
      </c>
      <c r="M108" s="0" t="n">
        <f aca="false">M78</f>
        <v>93.5836543583531</v>
      </c>
      <c r="N108" s="0" t="n">
        <f aca="false">N78</f>
        <v>71779429127136500</v>
      </c>
      <c r="O108" s="0" t="n">
        <f aca="false">O78</f>
        <v>0</v>
      </c>
      <c r="P108" s="0" t="n">
        <f aca="false">P78</f>
        <v>5</v>
      </c>
      <c r="Q108" s="0" t="n">
        <f aca="false">Q78</f>
        <v>0</v>
      </c>
      <c r="R108" s="0" t="n">
        <f aca="false">R78</f>
        <v>0</v>
      </c>
      <c r="S108" s="0" t="n">
        <f aca="false">S78</f>
        <v>0</v>
      </c>
      <c r="T108" s="0" t="n">
        <f aca="false">T78</f>
        <v>0</v>
      </c>
      <c r="U108" s="0" t="n">
        <f aca="false">U78</f>
        <v>0</v>
      </c>
      <c r="V108" s="0" t="n">
        <f aca="false">V78</f>
        <v>0</v>
      </c>
      <c r="W108" s="0" t="n">
        <f aca="false">W78</f>
        <v>0</v>
      </c>
      <c r="X108" s="0" t="n">
        <f aca="false">X78</f>
        <v>0</v>
      </c>
      <c r="Y108" s="0" t="n">
        <f aca="false">Y78</f>
        <v>10000000</v>
      </c>
      <c r="Z108" s="0" t="n">
        <f aca="false">Z78</f>
        <v>93.59</v>
      </c>
      <c r="AA108" s="0" t="n">
        <f aca="false">AA78</f>
        <v>1000</v>
      </c>
      <c r="AB108" s="0" t="n">
        <f aca="false">AB78</f>
        <v>767.361489361819</v>
      </c>
      <c r="AC108" s="0" t="n">
        <f aca="false">AC78</f>
        <v>1</v>
      </c>
      <c r="AD108" s="0" t="n">
        <f aca="false">AD78</f>
        <v>71779429127136500</v>
      </c>
      <c r="AE108" s="0" t="str">
        <f aca="false">VLOOKUP(AF108, ref!$A$1:$B$12,2,1)</f>
        <v>American Petroleum Institute - "Recommended Practise for Planning, Designing and Constructing Fixed Offshore Platforms – Load and Resistance Factor Design". API-RP-2A-LRFD, Second Edition, Apr 1994.</v>
      </c>
      <c r="AF108" s="0" t="s">
        <v>28</v>
      </c>
    </row>
    <row r="109" customFormat="false" ht="13.8" hidden="false" customHeight="false" outlineLevel="0" collapsed="false">
      <c r="B109" s="0" t="str">
        <f aca="false">B79</f>
        <v>DnV</v>
      </c>
      <c r="C109" s="2" t="n">
        <f aca="false">C108</f>
        <v>2011</v>
      </c>
      <c r="D109" s="0" t="str">
        <f aca="false">D79</f>
        <v>C</v>
      </c>
      <c r="E109" s="0" t="str">
        <f aca="false">E79</f>
        <v>Carbon Steel</v>
      </c>
      <c r="F109" s="0" t="str">
        <f aca="false">B109&amp;" "&amp;C109&amp;" "&amp;D109&amp;" "&amp;H109</f>
        <v>DnV 2011 C In Air</v>
      </c>
      <c r="G109" s="1" t="n">
        <f aca="false">G79</f>
        <v>2</v>
      </c>
      <c r="H109" s="0" t="str">
        <f aca="false">H79</f>
        <v>In Air</v>
      </c>
      <c r="I109" s="0" t="n">
        <f aca="false">I79</f>
        <v>3908408957924.02</v>
      </c>
      <c r="J109" s="0" t="n">
        <f aca="false">J79</f>
        <v>12.592</v>
      </c>
      <c r="K109" s="0" t="n">
        <f aca="false">K79</f>
        <v>3</v>
      </c>
      <c r="L109" s="0" t="n">
        <f aca="false">L79</f>
        <v>10000000</v>
      </c>
      <c r="M109" s="0" t="n">
        <f aca="false">M79</f>
        <v>73.1139083483419</v>
      </c>
      <c r="N109" s="0" t="n">
        <f aca="false">N79</f>
        <v>20892961308540400</v>
      </c>
      <c r="O109" s="0" t="n">
        <f aca="false">O79</f>
        <v>0</v>
      </c>
      <c r="P109" s="0" t="n">
        <f aca="false">P79</f>
        <v>5</v>
      </c>
      <c r="Q109" s="0" t="n">
        <f aca="false">Q79</f>
        <v>0</v>
      </c>
      <c r="R109" s="0" t="n">
        <f aca="false">R79</f>
        <v>0</v>
      </c>
      <c r="S109" s="0" t="n">
        <f aca="false">S79</f>
        <v>0</v>
      </c>
      <c r="T109" s="0" t="n">
        <f aca="false">T79</f>
        <v>0</v>
      </c>
      <c r="U109" s="0" t="n">
        <f aca="false">U79</f>
        <v>0</v>
      </c>
      <c r="V109" s="0" t="n">
        <f aca="false">V79</f>
        <v>0</v>
      </c>
      <c r="W109" s="0" t="n">
        <f aca="false">W79</f>
        <v>0</v>
      </c>
      <c r="X109" s="0" t="n">
        <f aca="false">X79</f>
        <v>0</v>
      </c>
      <c r="Y109" s="0" t="n">
        <f aca="false">Y79</f>
        <v>10000000</v>
      </c>
      <c r="Z109" s="0" t="n">
        <f aca="false">Z79</f>
        <v>73.1</v>
      </c>
      <c r="AA109" s="0" t="n">
        <f aca="false">AA79</f>
        <v>1000</v>
      </c>
      <c r="AB109" s="0" t="n">
        <f aca="false">AB79</f>
        <v>3908.40895792402</v>
      </c>
      <c r="AC109" s="0" t="n">
        <f aca="false">AC79</f>
        <v>1</v>
      </c>
      <c r="AD109" s="0" t="n">
        <f aca="false">AD79</f>
        <v>20892961308540400</v>
      </c>
      <c r="AE109" s="0" t="str">
        <f aca="false">VLOOKUP(AF109, ref!$A$1:$B$12,2,1)</f>
        <v>American Petroleum Institute - "Recommended Practise for Planning, Designing and Constructing Fixed Offshore Platforms – Load and Resistance Factor Design". API-RP-2A-LRFD, Second Edition, Apr 1994.</v>
      </c>
      <c r="AF109" s="0" t="s">
        <v>28</v>
      </c>
    </row>
    <row r="110" customFormat="false" ht="13.8" hidden="false" customHeight="false" outlineLevel="0" collapsed="false">
      <c r="B110" s="0" t="str">
        <f aca="false">B80</f>
        <v>DnV</v>
      </c>
      <c r="C110" s="2" t="n">
        <f aca="false">C109</f>
        <v>2011</v>
      </c>
      <c r="D110" s="0" t="str">
        <f aca="false">D80</f>
        <v>C1</v>
      </c>
      <c r="E110" s="0" t="str">
        <f aca="false">E80</f>
        <v>Carbon Steel</v>
      </c>
      <c r="F110" s="0" t="str">
        <f aca="false">B110&amp;" "&amp;C110&amp;" "&amp;D110&amp;" "&amp;H110</f>
        <v>DnV 2011 C1 In Air</v>
      </c>
      <c r="G110" s="1" t="n">
        <f aca="false">G80</f>
        <v>2</v>
      </c>
      <c r="H110" s="0" t="str">
        <f aca="false">H80</f>
        <v>In Air</v>
      </c>
      <c r="I110" s="0" t="n">
        <f aca="false">I80</f>
        <v>2811900830398.94</v>
      </c>
      <c r="J110" s="0" t="n">
        <f aca="false">J80</f>
        <v>12.449</v>
      </c>
      <c r="K110" s="0" t="n">
        <f aca="false">K80</f>
        <v>3</v>
      </c>
      <c r="L110" s="0" t="n">
        <f aca="false">L80</f>
        <v>10000000</v>
      </c>
      <c r="M110" s="0" t="n">
        <f aca="false">M80</f>
        <v>65.4937714593367</v>
      </c>
      <c r="N110" s="0" t="n">
        <f aca="false">N80</f>
        <v>12050359403718000</v>
      </c>
      <c r="O110" s="0" t="n">
        <f aca="false">O80</f>
        <v>0</v>
      </c>
      <c r="P110" s="0" t="n">
        <f aca="false">P80</f>
        <v>5</v>
      </c>
      <c r="Q110" s="0" t="n">
        <f aca="false">Q80</f>
        <v>0</v>
      </c>
      <c r="R110" s="0" t="n">
        <f aca="false">R80</f>
        <v>0</v>
      </c>
      <c r="S110" s="0" t="n">
        <f aca="false">S80</f>
        <v>0</v>
      </c>
      <c r="T110" s="0" t="n">
        <f aca="false">T80</f>
        <v>0</v>
      </c>
      <c r="U110" s="0" t="n">
        <f aca="false">U80</f>
        <v>0</v>
      </c>
      <c r="V110" s="0" t="n">
        <f aca="false">V80</f>
        <v>0</v>
      </c>
      <c r="W110" s="0" t="n">
        <f aca="false">W80</f>
        <v>0</v>
      </c>
      <c r="X110" s="0" t="n">
        <f aca="false">X80</f>
        <v>0</v>
      </c>
      <c r="Y110" s="0" t="n">
        <f aca="false">Y80</f>
        <v>10000000</v>
      </c>
      <c r="Z110" s="0" t="n">
        <f aca="false">Z80</f>
        <v>65.5</v>
      </c>
      <c r="AA110" s="0" t="n">
        <f aca="false">AA80</f>
        <v>1000</v>
      </c>
      <c r="AB110" s="0" t="n">
        <f aca="false">AB80</f>
        <v>2811.90083039894</v>
      </c>
      <c r="AC110" s="0" t="n">
        <f aca="false">AC80</f>
        <v>1</v>
      </c>
      <c r="AD110" s="0" t="n">
        <f aca="false">AD80</f>
        <v>12050359403718000</v>
      </c>
      <c r="AE110" s="0" t="str">
        <f aca="false">VLOOKUP(AF110, ref!$A$1:$B$12,2,1)</f>
        <v>American Petroleum Institute - "Recommended Practise for Planning, Designing and Constructing Fixed Offshore Platforms – Load and Resistance Factor Design". API-RP-2A-LRFD, Second Edition, Apr 1994.</v>
      </c>
      <c r="AF110" s="0" t="s">
        <v>28</v>
      </c>
    </row>
    <row r="111" customFormat="false" ht="13.8" hidden="false" customHeight="false" outlineLevel="0" collapsed="false">
      <c r="B111" s="0" t="str">
        <f aca="false">B81</f>
        <v>DnV</v>
      </c>
      <c r="C111" s="2" t="n">
        <f aca="false">C110</f>
        <v>2011</v>
      </c>
      <c r="D111" s="0" t="str">
        <f aca="false">D81</f>
        <v>C2</v>
      </c>
      <c r="E111" s="0" t="str">
        <f aca="false">E81</f>
        <v>Carbon Steel</v>
      </c>
      <c r="F111" s="0" t="str">
        <f aca="false">B111&amp;" "&amp;C111&amp;" "&amp;D111&amp;" "&amp;H111</f>
        <v>DnV 2011 C2 In Air</v>
      </c>
      <c r="G111" s="1" t="n">
        <f aca="false">G81</f>
        <v>2</v>
      </c>
      <c r="H111" s="0" t="str">
        <f aca="false">H81</f>
        <v>In Air</v>
      </c>
      <c r="I111" s="0" t="n">
        <f aca="false">I81</f>
        <v>1999861869632.75</v>
      </c>
      <c r="J111" s="0" t="n">
        <f aca="false">J81</f>
        <v>12.301</v>
      </c>
      <c r="K111" s="0" t="n">
        <f aca="false">K81</f>
        <v>3</v>
      </c>
      <c r="L111" s="0" t="n">
        <f aca="false">L81</f>
        <v>10000000</v>
      </c>
      <c r="M111" s="0" t="n">
        <f aca="false">M81</f>
        <v>58.4790084144482</v>
      </c>
      <c r="N111" s="0" t="n">
        <f aca="false">N81</f>
        <v>6839116472814310</v>
      </c>
      <c r="O111" s="0" t="n">
        <f aca="false">O81</f>
        <v>0</v>
      </c>
      <c r="P111" s="0" t="n">
        <f aca="false">P81</f>
        <v>5</v>
      </c>
      <c r="Q111" s="0" t="n">
        <f aca="false">Q81</f>
        <v>0</v>
      </c>
      <c r="R111" s="0" t="n">
        <f aca="false">R81</f>
        <v>0</v>
      </c>
      <c r="S111" s="0" t="n">
        <f aca="false">S81</f>
        <v>0</v>
      </c>
      <c r="T111" s="0" t="n">
        <f aca="false">T81</f>
        <v>0</v>
      </c>
      <c r="U111" s="0" t="n">
        <f aca="false">U81</f>
        <v>0</v>
      </c>
      <c r="V111" s="0" t="n">
        <f aca="false">V81</f>
        <v>0</v>
      </c>
      <c r="W111" s="0" t="n">
        <f aca="false">W81</f>
        <v>0</v>
      </c>
      <c r="X111" s="0" t="n">
        <f aca="false">X81</f>
        <v>0</v>
      </c>
      <c r="Y111" s="0" t="n">
        <f aca="false">Y81</f>
        <v>10000000</v>
      </c>
      <c r="Z111" s="0" t="n">
        <f aca="false">Z81</f>
        <v>58.48</v>
      </c>
      <c r="AA111" s="0" t="n">
        <f aca="false">AA81</f>
        <v>1000</v>
      </c>
      <c r="AB111" s="0" t="n">
        <f aca="false">AB81</f>
        <v>1999.86186963275</v>
      </c>
      <c r="AC111" s="0" t="n">
        <f aca="false">AC81</f>
        <v>1</v>
      </c>
      <c r="AD111" s="0" t="n">
        <f aca="false">AD81</f>
        <v>6839116472814310</v>
      </c>
      <c r="AE111" s="0" t="str">
        <f aca="false">VLOOKUP(AF111, ref!$A$1:$B$12,2,1)</f>
        <v>American Petroleum Institute - "Recommended Practise for Planning, Designing and Constructing Fixed Offshore Platforms – Load and Resistance Factor Design". API-RP-2A-LRFD, Second Edition, Apr 1994.</v>
      </c>
      <c r="AF111" s="0" t="s">
        <v>28</v>
      </c>
    </row>
    <row r="112" customFormat="false" ht="13.8" hidden="false" customHeight="false" outlineLevel="0" collapsed="false">
      <c r="B112" s="0" t="str">
        <f aca="false">B82</f>
        <v>DnV</v>
      </c>
      <c r="C112" s="2" t="n">
        <f aca="false">C111</f>
        <v>2011</v>
      </c>
      <c r="D112" s="0" t="str">
        <f aca="false">D82</f>
        <v>D</v>
      </c>
      <c r="E112" s="0" t="str">
        <f aca="false">E82</f>
        <v>Carbon Steel</v>
      </c>
      <c r="F112" s="0" t="str">
        <f aca="false">B112&amp;" "&amp;C112&amp;" "&amp;D112&amp;" "&amp;H112</f>
        <v>DnV 2011 D In Air</v>
      </c>
      <c r="G112" s="1" t="n">
        <f aca="false">G82</f>
        <v>2</v>
      </c>
      <c r="H112" s="0" t="str">
        <f aca="false">H82</f>
        <v>In Air</v>
      </c>
      <c r="I112" s="0" t="n">
        <f aca="false">I82</f>
        <v>1458814260275.35</v>
      </c>
      <c r="J112" s="0" t="n">
        <f aca="false">J82</f>
        <v>12.164</v>
      </c>
      <c r="K112" s="0" t="n">
        <f aca="false">K82</f>
        <v>3</v>
      </c>
      <c r="L112" s="0" t="n">
        <f aca="false">L82</f>
        <v>10000000</v>
      </c>
      <c r="M112" s="0" t="n">
        <f aca="false">M82</f>
        <v>52.6259562080319</v>
      </c>
      <c r="N112" s="0" t="n">
        <f aca="false">N82</f>
        <v>4036453929676050</v>
      </c>
      <c r="O112" s="0" t="n">
        <f aca="false">O82</f>
        <v>0</v>
      </c>
      <c r="P112" s="0" t="n">
        <f aca="false">P82</f>
        <v>5</v>
      </c>
      <c r="Q112" s="0" t="n">
        <f aca="false">Q82</f>
        <v>0</v>
      </c>
      <c r="R112" s="0" t="n">
        <f aca="false">R82</f>
        <v>0</v>
      </c>
      <c r="S112" s="0" t="n">
        <f aca="false">S82</f>
        <v>0</v>
      </c>
      <c r="T112" s="0" t="n">
        <f aca="false">T82</f>
        <v>0</v>
      </c>
      <c r="U112" s="0" t="n">
        <f aca="false">U82</f>
        <v>0</v>
      </c>
      <c r="V112" s="0" t="n">
        <f aca="false">V82</f>
        <v>0</v>
      </c>
      <c r="W112" s="0" t="n">
        <f aca="false">W82</f>
        <v>0</v>
      </c>
      <c r="X112" s="0" t="n">
        <f aca="false">X82</f>
        <v>0</v>
      </c>
      <c r="Y112" s="0" t="n">
        <f aca="false">Y82</f>
        <v>10000000</v>
      </c>
      <c r="Z112" s="0" t="n">
        <f aca="false">Z82</f>
        <v>52.63</v>
      </c>
      <c r="AA112" s="0" t="n">
        <f aca="false">AA82</f>
        <v>1000</v>
      </c>
      <c r="AB112" s="0" t="n">
        <f aca="false">AB82</f>
        <v>1458.81426027535</v>
      </c>
      <c r="AC112" s="0" t="n">
        <f aca="false">AC82</f>
        <v>1</v>
      </c>
      <c r="AD112" s="0" t="n">
        <f aca="false">AD82</f>
        <v>4036453929676050</v>
      </c>
      <c r="AE112" s="0" t="str">
        <f aca="false">VLOOKUP(AF112, ref!$A$1:$B$12,2,1)</f>
        <v>American Petroleum Institute - "Recommended Practise for Planning, Designing and Constructing Fixed Offshore Platforms – Load and Resistance Factor Design". API-RP-2A-LRFD, Second Edition, Apr 1994.</v>
      </c>
      <c r="AF112" s="0" t="s">
        <v>28</v>
      </c>
    </row>
    <row r="113" customFormat="false" ht="13.8" hidden="false" customHeight="false" outlineLevel="0" collapsed="false">
      <c r="B113" s="0" t="str">
        <f aca="false">B83</f>
        <v>DnV</v>
      </c>
      <c r="C113" s="2" t="n">
        <f aca="false">C112</f>
        <v>2011</v>
      </c>
      <c r="D113" s="0" t="str">
        <f aca="false">D83</f>
        <v>E</v>
      </c>
      <c r="E113" s="0" t="str">
        <f aca="false">E83</f>
        <v>Carbon Steel</v>
      </c>
      <c r="F113" s="0" t="str">
        <f aca="false">B113&amp;" "&amp;C113&amp;" "&amp;D113&amp;" "&amp;H113</f>
        <v>DnV 2011 E In Air</v>
      </c>
      <c r="G113" s="1" t="n">
        <f aca="false">G83</f>
        <v>2</v>
      </c>
      <c r="H113" s="0" t="str">
        <f aca="false">H83</f>
        <v>In Air</v>
      </c>
      <c r="I113" s="0" t="n">
        <f aca="false">I83</f>
        <v>1023292992280.75</v>
      </c>
      <c r="J113" s="0" t="n">
        <f aca="false">J83</f>
        <v>12.01</v>
      </c>
      <c r="K113" s="0" t="n">
        <f aca="false">K83</f>
        <v>3</v>
      </c>
      <c r="L113" s="0" t="n">
        <f aca="false">L83</f>
        <v>10000000</v>
      </c>
      <c r="M113" s="0" t="n">
        <f aca="false">M83</f>
        <v>46.7735141287198</v>
      </c>
      <c r="N113" s="0" t="n">
        <f aca="false">N83</f>
        <v>2238721138568340</v>
      </c>
      <c r="O113" s="0" t="n">
        <f aca="false">O83</f>
        <v>0</v>
      </c>
      <c r="P113" s="0" t="n">
        <f aca="false">P83</f>
        <v>5</v>
      </c>
      <c r="Q113" s="0" t="n">
        <f aca="false">Q83</f>
        <v>0</v>
      </c>
      <c r="R113" s="0" t="n">
        <f aca="false">R83</f>
        <v>0</v>
      </c>
      <c r="S113" s="0" t="n">
        <f aca="false">S83</f>
        <v>0</v>
      </c>
      <c r="T113" s="0" t="n">
        <f aca="false">T83</f>
        <v>0</v>
      </c>
      <c r="U113" s="0" t="n">
        <f aca="false">U83</f>
        <v>0</v>
      </c>
      <c r="V113" s="0" t="n">
        <f aca="false">V83</f>
        <v>0</v>
      </c>
      <c r="W113" s="0" t="n">
        <f aca="false">W83</f>
        <v>0</v>
      </c>
      <c r="X113" s="0" t="n">
        <f aca="false">X83</f>
        <v>0</v>
      </c>
      <c r="Y113" s="0" t="n">
        <f aca="false">Y83</f>
        <v>10000000</v>
      </c>
      <c r="Z113" s="0" t="n">
        <f aca="false">Z83</f>
        <v>46.78</v>
      </c>
      <c r="AA113" s="0" t="n">
        <f aca="false">AA83</f>
        <v>1000</v>
      </c>
      <c r="AB113" s="0" t="n">
        <f aca="false">AB83</f>
        <v>1023.29299228075</v>
      </c>
      <c r="AC113" s="0" t="n">
        <f aca="false">AC83</f>
        <v>1</v>
      </c>
      <c r="AD113" s="0" t="n">
        <f aca="false">AD83</f>
        <v>2238721138568340</v>
      </c>
      <c r="AE113" s="0" t="str">
        <f aca="false">VLOOKUP(AF113, ref!$A$1:$B$12,2,1)</f>
        <v>American Petroleum Institute - "Recommended Practise for Planning, Designing and Constructing Fixed Offshore Platforms – Load and Resistance Factor Design". API-RP-2A-LRFD, Second Edition, Apr 1994.</v>
      </c>
      <c r="AF113" s="0" t="s">
        <v>28</v>
      </c>
    </row>
    <row r="114" customFormat="false" ht="13.8" hidden="false" customHeight="false" outlineLevel="0" collapsed="false">
      <c r="B114" s="0" t="str">
        <f aca="false">B84</f>
        <v>DnV</v>
      </c>
      <c r="C114" s="2" t="n">
        <f aca="false">C113</f>
        <v>2011</v>
      </c>
      <c r="D114" s="0" t="str">
        <f aca="false">D84</f>
        <v>F</v>
      </c>
      <c r="E114" s="0" t="str">
        <f aca="false">E84</f>
        <v>Carbon Steel</v>
      </c>
      <c r="F114" s="0" t="str">
        <f aca="false">B114&amp;" "&amp;C114&amp;" "&amp;D114&amp;" "&amp;H114</f>
        <v>DnV 2011 F In Air</v>
      </c>
      <c r="G114" s="1" t="n">
        <f aca="false">G84</f>
        <v>2</v>
      </c>
      <c r="H114" s="0" t="str">
        <f aca="false">H84</f>
        <v>In Air</v>
      </c>
      <c r="I114" s="0" t="n">
        <f aca="false">I84</f>
        <v>716143410212.903</v>
      </c>
      <c r="J114" s="0" t="n">
        <f aca="false">J84</f>
        <v>11.855</v>
      </c>
      <c r="K114" s="0" t="n">
        <f aca="false">K84</f>
        <v>3</v>
      </c>
      <c r="L114" s="0" t="n">
        <f aca="false">L84</f>
        <v>10000000</v>
      </c>
      <c r="M114" s="0" t="n">
        <f aca="false">M84</f>
        <v>41.5145180040569</v>
      </c>
      <c r="N114" s="0" t="n">
        <f aca="false">N84</f>
        <v>1233104833228910</v>
      </c>
      <c r="O114" s="0" t="n">
        <f aca="false">O84</f>
        <v>0</v>
      </c>
      <c r="P114" s="0" t="n">
        <f aca="false">P84</f>
        <v>5</v>
      </c>
      <c r="Q114" s="0" t="n">
        <f aca="false">Q84</f>
        <v>0</v>
      </c>
      <c r="R114" s="0" t="n">
        <f aca="false">R84</f>
        <v>0</v>
      </c>
      <c r="S114" s="0" t="n">
        <f aca="false">S84</f>
        <v>0</v>
      </c>
      <c r="T114" s="0" t="n">
        <f aca="false">T84</f>
        <v>0</v>
      </c>
      <c r="U114" s="0" t="n">
        <f aca="false">U84</f>
        <v>0</v>
      </c>
      <c r="V114" s="0" t="n">
        <f aca="false">V84</f>
        <v>0</v>
      </c>
      <c r="W114" s="0" t="n">
        <f aca="false">W84</f>
        <v>0</v>
      </c>
      <c r="X114" s="0" t="n">
        <f aca="false">X84</f>
        <v>0</v>
      </c>
      <c r="Y114" s="0" t="n">
        <f aca="false">Y84</f>
        <v>10000000</v>
      </c>
      <c r="Z114" s="0" t="n">
        <f aca="false">Z84</f>
        <v>41.52</v>
      </c>
      <c r="AA114" s="0" t="n">
        <f aca="false">AA84</f>
        <v>1000</v>
      </c>
      <c r="AB114" s="0" t="n">
        <f aca="false">AB84</f>
        <v>716.143410212903</v>
      </c>
      <c r="AC114" s="0" t="n">
        <f aca="false">AC84</f>
        <v>1</v>
      </c>
      <c r="AD114" s="0" t="n">
        <f aca="false">AD84</f>
        <v>1233104833228910</v>
      </c>
      <c r="AE114" s="0" t="str">
        <f aca="false">VLOOKUP(AF114, ref!$A$1:$B$12,2,1)</f>
        <v>American Petroleum Institute - "Recommended Practise for Planning, Designing and Constructing Fixed Offshore Platforms – Load and Resistance Factor Design". API-RP-2A-LRFD, Second Edition, Apr 1994.</v>
      </c>
      <c r="AF114" s="0" t="s">
        <v>28</v>
      </c>
    </row>
    <row r="115" customFormat="false" ht="13.8" hidden="false" customHeight="false" outlineLevel="0" collapsed="false">
      <c r="B115" s="0" t="str">
        <f aca="false">B85</f>
        <v>DnV</v>
      </c>
      <c r="C115" s="2" t="n">
        <f aca="false">C114</f>
        <v>2011</v>
      </c>
      <c r="D115" s="0" t="str">
        <f aca="false">D85</f>
        <v>F1</v>
      </c>
      <c r="E115" s="0" t="str">
        <f aca="false">E85</f>
        <v>Carbon Steel</v>
      </c>
      <c r="F115" s="0" t="str">
        <f aca="false">B115&amp;" "&amp;C115&amp;" "&amp;D115&amp;" "&amp;H115</f>
        <v>DnV 2011 F1 In Air</v>
      </c>
      <c r="G115" s="1" t="n">
        <f aca="false">G85</f>
        <v>2</v>
      </c>
      <c r="H115" s="0" t="str">
        <f aca="false">H85</f>
        <v>In Air</v>
      </c>
      <c r="I115" s="0" t="n">
        <f aca="false">I85</f>
        <v>500034534976.978</v>
      </c>
      <c r="J115" s="0" t="n">
        <f aca="false">J85</f>
        <v>11.699</v>
      </c>
      <c r="K115" s="0" t="n">
        <f aca="false">K85</f>
        <v>3</v>
      </c>
      <c r="L115" s="0" t="n">
        <f aca="false">L85</f>
        <v>10000000</v>
      </c>
      <c r="M115" s="0" t="n">
        <f aca="false">M85</f>
        <v>36.8468189147868</v>
      </c>
      <c r="N115" s="0" t="n">
        <f aca="false">N85</f>
        <v>679203632617186</v>
      </c>
      <c r="O115" s="0" t="n">
        <f aca="false">O85</f>
        <v>0</v>
      </c>
      <c r="P115" s="0" t="n">
        <f aca="false">P85</f>
        <v>5</v>
      </c>
      <c r="Q115" s="0" t="n">
        <f aca="false">Q85</f>
        <v>0</v>
      </c>
      <c r="R115" s="0" t="n">
        <f aca="false">R85</f>
        <v>0</v>
      </c>
      <c r="S115" s="0" t="n">
        <f aca="false">S85</f>
        <v>0</v>
      </c>
      <c r="T115" s="0" t="n">
        <f aca="false">T85</f>
        <v>0</v>
      </c>
      <c r="U115" s="0" t="n">
        <f aca="false">U85</f>
        <v>0</v>
      </c>
      <c r="V115" s="0" t="n">
        <f aca="false">V85</f>
        <v>0</v>
      </c>
      <c r="W115" s="0" t="n">
        <f aca="false">W85</f>
        <v>0</v>
      </c>
      <c r="X115" s="0" t="n">
        <f aca="false">X85</f>
        <v>0</v>
      </c>
      <c r="Y115" s="0" t="n">
        <f aca="false">Y85</f>
        <v>10000000</v>
      </c>
      <c r="Z115" s="0" t="n">
        <f aca="false">Z85</f>
        <v>36.84</v>
      </c>
      <c r="AA115" s="0" t="n">
        <f aca="false">AA85</f>
        <v>1000</v>
      </c>
      <c r="AB115" s="0" t="n">
        <f aca="false">AB85</f>
        <v>500.034534976978</v>
      </c>
      <c r="AC115" s="0" t="n">
        <f aca="false">AC85</f>
        <v>1</v>
      </c>
      <c r="AD115" s="0" t="n">
        <f aca="false">AD85</f>
        <v>679203632617186</v>
      </c>
      <c r="AE115" s="0" t="str">
        <f aca="false">VLOOKUP(AF115, ref!$A$1:$B$12,2,1)</f>
        <v>American Petroleum Institute - "Recommended Practise for Planning, Designing and Constructing Fixed Offshore Platforms – Load and Resistance Factor Design". API-RP-2A-LRFD, Second Edition, Apr 1994.</v>
      </c>
      <c r="AF115" s="0" t="s">
        <v>28</v>
      </c>
    </row>
    <row r="116" customFormat="false" ht="13.8" hidden="false" customHeight="false" outlineLevel="0" collapsed="false">
      <c r="B116" s="0" t="str">
        <f aca="false">B86</f>
        <v>DnV</v>
      </c>
      <c r="C116" s="2" t="n">
        <f aca="false">C115</f>
        <v>2011</v>
      </c>
      <c r="D116" s="0" t="str">
        <f aca="false">D86</f>
        <v>F3</v>
      </c>
      <c r="E116" s="0" t="str">
        <f aca="false">E86</f>
        <v>Carbon Steel</v>
      </c>
      <c r="F116" s="0" t="str">
        <f aca="false">B116&amp;" "&amp;C116&amp;" "&amp;D116&amp;" "&amp;H116</f>
        <v>DnV 2011 F3 In Air</v>
      </c>
      <c r="G116" s="1" t="n">
        <f aca="false">G86</f>
        <v>2</v>
      </c>
      <c r="H116" s="0" t="str">
        <f aca="false">H86</f>
        <v>In Air</v>
      </c>
      <c r="I116" s="0" t="n">
        <f aca="false">I86</f>
        <v>351560440528.298</v>
      </c>
      <c r="J116" s="0" t="n">
        <f aca="false">J86</f>
        <v>11.546</v>
      </c>
      <c r="K116" s="0" t="n">
        <f aca="false">K86</f>
        <v>3</v>
      </c>
      <c r="L116" s="0" t="n">
        <f aca="false">L86</f>
        <v>10000000</v>
      </c>
      <c r="M116" s="0" t="n">
        <f aca="false">M86</f>
        <v>32.7491475555579</v>
      </c>
      <c r="N116" s="0" t="n">
        <f aca="false">N86</f>
        <v>376703798983909</v>
      </c>
      <c r="O116" s="0" t="n">
        <f aca="false">O86</f>
        <v>0</v>
      </c>
      <c r="P116" s="0" t="n">
        <f aca="false">P86</f>
        <v>5</v>
      </c>
      <c r="Q116" s="0" t="n">
        <f aca="false">Q86</f>
        <v>0</v>
      </c>
      <c r="R116" s="0" t="n">
        <f aca="false">R86</f>
        <v>0</v>
      </c>
      <c r="S116" s="0" t="n">
        <f aca="false">S86</f>
        <v>0</v>
      </c>
      <c r="T116" s="0" t="n">
        <f aca="false">T86</f>
        <v>0</v>
      </c>
      <c r="U116" s="0" t="n">
        <f aca="false">U86</f>
        <v>0</v>
      </c>
      <c r="V116" s="0" t="n">
        <f aca="false">V86</f>
        <v>0</v>
      </c>
      <c r="W116" s="0" t="n">
        <f aca="false">W86</f>
        <v>0</v>
      </c>
      <c r="X116" s="0" t="n">
        <f aca="false">X86</f>
        <v>0</v>
      </c>
      <c r="Y116" s="0" t="n">
        <f aca="false">Y86</f>
        <v>10000000</v>
      </c>
      <c r="Z116" s="0" t="n">
        <f aca="false">Z86</f>
        <v>32.75</v>
      </c>
      <c r="AA116" s="0" t="n">
        <f aca="false">AA86</f>
        <v>1000</v>
      </c>
      <c r="AB116" s="0" t="n">
        <f aca="false">AB86</f>
        <v>351.560440528298</v>
      </c>
      <c r="AC116" s="0" t="n">
        <f aca="false">AC86</f>
        <v>1</v>
      </c>
      <c r="AD116" s="0" t="n">
        <f aca="false">AD86</f>
        <v>376703798983909</v>
      </c>
      <c r="AE116" s="0" t="str">
        <f aca="false">VLOOKUP(AF116, ref!$A$1:$B$12,2,1)</f>
        <v>American Petroleum Institute - "Recommended Practise for Planning, Designing and Constructing Fixed Offshore Platforms – Load and Resistance Factor Design". API-RP-2A-LRFD, Second Edition, Apr 1994.</v>
      </c>
      <c r="AF116" s="0" t="s">
        <v>28</v>
      </c>
    </row>
    <row r="117" customFormat="false" ht="13.8" hidden="false" customHeight="false" outlineLevel="0" collapsed="false">
      <c r="B117" s="0" t="str">
        <f aca="false">B87</f>
        <v>DnV</v>
      </c>
      <c r="C117" s="2" t="n">
        <f aca="false">C116</f>
        <v>2011</v>
      </c>
      <c r="D117" s="0" t="str">
        <f aca="false">D87</f>
        <v>G</v>
      </c>
      <c r="E117" s="0" t="str">
        <f aca="false">E87</f>
        <v>Carbon Steel</v>
      </c>
      <c r="F117" s="0" t="str">
        <f aca="false">B117&amp;" "&amp;C117&amp;" "&amp;D117&amp;" "&amp;H117</f>
        <v>DnV 2011 G In Air</v>
      </c>
      <c r="G117" s="1" t="n">
        <f aca="false">G87</f>
        <v>2</v>
      </c>
      <c r="H117" s="0" t="str">
        <f aca="false">H87</f>
        <v>In Air</v>
      </c>
      <c r="I117" s="0" t="n">
        <f aca="false">I87</f>
        <v>250034536169.643</v>
      </c>
      <c r="J117" s="0" t="n">
        <f aca="false">J87</f>
        <v>11.398</v>
      </c>
      <c r="K117" s="0" t="n">
        <f aca="false">K87</f>
        <v>3</v>
      </c>
      <c r="L117" s="0" t="n">
        <f aca="false">L87</f>
        <v>10000000</v>
      </c>
      <c r="M117" s="0" t="n">
        <f aca="false">M87</f>
        <v>29.2415237784334</v>
      </c>
      <c r="N117" s="0" t="n">
        <f aca="false">N87</f>
        <v>213796208950223</v>
      </c>
      <c r="O117" s="0" t="n">
        <f aca="false">O87</f>
        <v>0</v>
      </c>
      <c r="P117" s="0" t="n">
        <f aca="false">P87</f>
        <v>5</v>
      </c>
      <c r="Q117" s="0" t="n">
        <f aca="false">Q87</f>
        <v>0</v>
      </c>
      <c r="R117" s="0" t="n">
        <f aca="false">R87</f>
        <v>0</v>
      </c>
      <c r="S117" s="0" t="n">
        <f aca="false">S87</f>
        <v>0</v>
      </c>
      <c r="T117" s="0" t="n">
        <f aca="false">T87</f>
        <v>0</v>
      </c>
      <c r="U117" s="0" t="n">
        <f aca="false">U87</f>
        <v>0</v>
      </c>
      <c r="V117" s="0" t="n">
        <f aca="false">V87</f>
        <v>0</v>
      </c>
      <c r="W117" s="0" t="n">
        <f aca="false">W87</f>
        <v>0</v>
      </c>
      <c r="X117" s="0" t="n">
        <f aca="false">X87</f>
        <v>0</v>
      </c>
      <c r="Y117" s="0" t="n">
        <f aca="false">Y87</f>
        <v>10000000</v>
      </c>
      <c r="Z117" s="0" t="n">
        <f aca="false">Z87</f>
        <v>29.24</v>
      </c>
      <c r="AA117" s="0" t="n">
        <f aca="false">AA87</f>
        <v>1000</v>
      </c>
      <c r="AB117" s="0" t="n">
        <f aca="false">AB87</f>
        <v>250.034536169643</v>
      </c>
      <c r="AC117" s="0" t="n">
        <f aca="false">AC87</f>
        <v>1</v>
      </c>
      <c r="AD117" s="0" t="n">
        <f aca="false">AD87</f>
        <v>213796208950223</v>
      </c>
      <c r="AE117" s="0" t="str">
        <f aca="false">VLOOKUP(AF117, ref!$A$1:$B$12,2,1)</f>
        <v>American Petroleum Institute - "Recommended Practise for Planning, Designing and Constructing Fixed Offshore Platforms – Load and Resistance Factor Design". API-RP-2A-LRFD, Second Edition, Apr 1994.</v>
      </c>
      <c r="AF117" s="0" t="s">
        <v>28</v>
      </c>
    </row>
    <row r="118" customFormat="false" ht="13.8" hidden="false" customHeight="false" outlineLevel="0" collapsed="false">
      <c r="B118" s="0" t="str">
        <f aca="false">B88</f>
        <v>DnV</v>
      </c>
      <c r="C118" s="2" t="n">
        <f aca="false">C117</f>
        <v>2011</v>
      </c>
      <c r="D118" s="0" t="str">
        <f aca="false">D88</f>
        <v>W1</v>
      </c>
      <c r="E118" s="0" t="str">
        <f aca="false">E88</f>
        <v>Carbon Steel</v>
      </c>
      <c r="F118" s="0" t="str">
        <f aca="false">B118&amp;" "&amp;C118&amp;" "&amp;D118&amp;" "&amp;H118</f>
        <v>DnV 2011 W1 In Air</v>
      </c>
      <c r="G118" s="1" t="n">
        <f aca="false">G88</f>
        <v>2</v>
      </c>
      <c r="H118" s="0" t="str">
        <f aca="false">H88</f>
        <v>In Air</v>
      </c>
      <c r="I118" s="0" t="n">
        <f aca="false">I88</f>
        <v>182389570231.964</v>
      </c>
      <c r="J118" s="0" t="n">
        <f aca="false">J88</f>
        <v>11.261</v>
      </c>
      <c r="K118" s="0" t="n">
        <f aca="false">K88</f>
        <v>3</v>
      </c>
      <c r="L118" s="0" t="n">
        <f aca="false">L88</f>
        <v>10000000</v>
      </c>
      <c r="M118" s="0" t="n">
        <f aca="false">M88</f>
        <v>26.314795540202</v>
      </c>
      <c r="N118" s="0" t="n">
        <f aca="false">N88</f>
        <v>126182753459067</v>
      </c>
      <c r="O118" s="0" t="n">
        <f aca="false">O88</f>
        <v>0</v>
      </c>
      <c r="P118" s="0" t="n">
        <f aca="false">P88</f>
        <v>5</v>
      </c>
      <c r="Q118" s="0" t="n">
        <f aca="false">Q88</f>
        <v>0</v>
      </c>
      <c r="R118" s="0" t="n">
        <f aca="false">R88</f>
        <v>0</v>
      </c>
      <c r="S118" s="0" t="n">
        <f aca="false">S88</f>
        <v>0</v>
      </c>
      <c r="T118" s="0" t="n">
        <f aca="false">T88</f>
        <v>0</v>
      </c>
      <c r="U118" s="0" t="n">
        <f aca="false">U88</f>
        <v>0</v>
      </c>
      <c r="V118" s="0" t="n">
        <f aca="false">V88</f>
        <v>0</v>
      </c>
      <c r="W118" s="0" t="n">
        <f aca="false">W88</f>
        <v>0</v>
      </c>
      <c r="X118" s="0" t="n">
        <f aca="false">X88</f>
        <v>0</v>
      </c>
      <c r="Y118" s="0" t="n">
        <f aca="false">Y88</f>
        <v>10000000</v>
      </c>
      <c r="Z118" s="0" t="n">
        <f aca="false">Z88</f>
        <v>26.32</v>
      </c>
      <c r="AA118" s="0" t="n">
        <f aca="false">AA88</f>
        <v>1000</v>
      </c>
      <c r="AB118" s="0" t="n">
        <f aca="false">AB88</f>
        <v>182.389570231964</v>
      </c>
      <c r="AC118" s="0" t="n">
        <f aca="false">AC88</f>
        <v>1</v>
      </c>
      <c r="AD118" s="0" t="n">
        <f aca="false">AD88</f>
        <v>126182753459067</v>
      </c>
      <c r="AE118" s="0" t="str">
        <f aca="false">VLOOKUP(AF118, ref!$A$1:$B$12,2,1)</f>
        <v>American Petroleum Institute - "Recommended Practise for Planning, Designing and Constructing Fixed Offshore Platforms – Load and Resistance Factor Design". API-RP-2A-LRFD, Second Edition, Apr 1994.</v>
      </c>
      <c r="AF118" s="0" t="s">
        <v>28</v>
      </c>
    </row>
    <row r="119" customFormat="false" ht="13.8" hidden="false" customHeight="false" outlineLevel="0" collapsed="false">
      <c r="B119" s="0" t="str">
        <f aca="false">B89</f>
        <v>DnV</v>
      </c>
      <c r="C119" s="2" t="n">
        <f aca="false">C118</f>
        <v>2011</v>
      </c>
      <c r="D119" s="0" t="str">
        <f aca="false">D89</f>
        <v>W2</v>
      </c>
      <c r="E119" s="0" t="str">
        <f aca="false">E89</f>
        <v>Carbon Steel</v>
      </c>
      <c r="F119" s="0" t="str">
        <f aca="false">B119&amp;" "&amp;C119&amp;" "&amp;D119&amp;" "&amp;H119</f>
        <v>DnV 2011 W2 In Air</v>
      </c>
      <c r="G119" s="1" t="n">
        <f aca="false">G89</f>
        <v>2</v>
      </c>
      <c r="H119" s="0" t="str">
        <f aca="false">H89</f>
        <v>In Air</v>
      </c>
      <c r="I119" s="0" t="n">
        <f aca="false">I89</f>
        <v>127938130415.752</v>
      </c>
      <c r="J119" s="0" t="n">
        <f aca="false">J89</f>
        <v>11.107</v>
      </c>
      <c r="K119" s="0" t="n">
        <f aca="false">K89</f>
        <v>3</v>
      </c>
      <c r="L119" s="0" t="n">
        <f aca="false">L89</f>
        <v>10000000</v>
      </c>
      <c r="M119" s="0" t="n">
        <f aca="false">M89</f>
        <v>23.3883723865936</v>
      </c>
      <c r="N119" s="0" t="n">
        <f aca="false">N89</f>
        <v>69984199600227.5</v>
      </c>
      <c r="O119" s="0" t="n">
        <f aca="false">O89</f>
        <v>0</v>
      </c>
      <c r="P119" s="0" t="n">
        <f aca="false">P89</f>
        <v>5</v>
      </c>
      <c r="Q119" s="0" t="n">
        <f aca="false">Q89</f>
        <v>0</v>
      </c>
      <c r="R119" s="0" t="n">
        <f aca="false">R89</f>
        <v>0</v>
      </c>
      <c r="S119" s="0" t="n">
        <f aca="false">S89</f>
        <v>0</v>
      </c>
      <c r="T119" s="0" t="n">
        <f aca="false">T89</f>
        <v>0</v>
      </c>
      <c r="U119" s="0" t="n">
        <f aca="false">U89</f>
        <v>0</v>
      </c>
      <c r="V119" s="0" t="n">
        <f aca="false">V89</f>
        <v>0</v>
      </c>
      <c r="W119" s="0" t="n">
        <f aca="false">W89</f>
        <v>0</v>
      </c>
      <c r="X119" s="0" t="n">
        <f aca="false">X89</f>
        <v>0</v>
      </c>
      <c r="Y119" s="0" t="n">
        <f aca="false">Y89</f>
        <v>10000000</v>
      </c>
      <c r="Z119" s="0" t="n">
        <f aca="false">Z89</f>
        <v>23.39</v>
      </c>
      <c r="AA119" s="0" t="n">
        <f aca="false">AA89</f>
        <v>1000</v>
      </c>
      <c r="AB119" s="0" t="n">
        <f aca="false">AB89</f>
        <v>127.938130415752</v>
      </c>
      <c r="AC119" s="0" t="n">
        <f aca="false">AC89</f>
        <v>1</v>
      </c>
      <c r="AD119" s="0" t="n">
        <f aca="false">AD89</f>
        <v>69984199600227.5</v>
      </c>
      <c r="AE119" s="0" t="str">
        <f aca="false">VLOOKUP(AF119, ref!$A$1:$B$12,2,1)</f>
        <v>American Petroleum Institute - "Recommended Practise for Planning, Designing and Constructing Fixed Offshore Platforms – Load and Resistance Factor Design". API-RP-2A-LRFD, Second Edition, Apr 1994.</v>
      </c>
      <c r="AF119" s="0" t="s">
        <v>28</v>
      </c>
    </row>
    <row r="120" customFormat="false" ht="13.8" hidden="false" customHeight="false" outlineLevel="0" collapsed="false">
      <c r="B120" s="0" t="str">
        <f aca="false">B90</f>
        <v>DnV</v>
      </c>
      <c r="C120" s="2" t="n">
        <f aca="false">C119</f>
        <v>2011</v>
      </c>
      <c r="D120" s="0" t="str">
        <f aca="false">D90</f>
        <v>W3</v>
      </c>
      <c r="E120" s="0" t="str">
        <f aca="false">E90</f>
        <v>Carbon Steel</v>
      </c>
      <c r="F120" s="0" t="str">
        <f aca="false">B120&amp;" "&amp;C120&amp;" "&amp;D120&amp;" "&amp;H120</f>
        <v>DnV 2011 W3 In Air</v>
      </c>
      <c r="G120" s="1" t="n">
        <f aca="false">G90</f>
        <v>2</v>
      </c>
      <c r="H120" s="0" t="str">
        <f aca="false">H90</f>
        <v>In Air</v>
      </c>
      <c r="I120" s="0" t="n">
        <f aca="false">I90</f>
        <v>93325430079.6992</v>
      </c>
      <c r="J120" s="0" t="n">
        <f aca="false">J90</f>
        <v>10.97</v>
      </c>
      <c r="K120" s="0" t="n">
        <f aca="false">K90</f>
        <v>3</v>
      </c>
      <c r="L120" s="0" t="n">
        <f aca="false">L90</f>
        <v>10000000</v>
      </c>
      <c r="M120" s="0" t="n">
        <f aca="false">M90</f>
        <v>21.0571698391176</v>
      </c>
      <c r="N120" s="0" t="n">
        <f aca="false">N90</f>
        <v>41399967481973.1</v>
      </c>
      <c r="O120" s="0" t="n">
        <f aca="false">O90</f>
        <v>0</v>
      </c>
      <c r="P120" s="0" t="n">
        <f aca="false">P90</f>
        <v>5</v>
      </c>
      <c r="Q120" s="0" t="n">
        <f aca="false">Q90</f>
        <v>0</v>
      </c>
      <c r="R120" s="0" t="n">
        <f aca="false">R90</f>
        <v>0</v>
      </c>
      <c r="S120" s="0" t="n">
        <f aca="false">S90</f>
        <v>0</v>
      </c>
      <c r="T120" s="0" t="n">
        <f aca="false">T90</f>
        <v>0</v>
      </c>
      <c r="U120" s="0" t="n">
        <f aca="false">U90</f>
        <v>0</v>
      </c>
      <c r="V120" s="0" t="n">
        <f aca="false">V90</f>
        <v>0</v>
      </c>
      <c r="W120" s="0" t="n">
        <f aca="false">W90</f>
        <v>0</v>
      </c>
      <c r="X120" s="0" t="n">
        <f aca="false">X90</f>
        <v>0</v>
      </c>
      <c r="Y120" s="0" t="n">
        <f aca="false">Y90</f>
        <v>10000000</v>
      </c>
      <c r="Z120" s="0" t="n">
        <f aca="false">Z90</f>
        <v>21.05</v>
      </c>
      <c r="AA120" s="0" t="n">
        <f aca="false">AA90</f>
        <v>1000</v>
      </c>
      <c r="AB120" s="0" t="n">
        <f aca="false">AB90</f>
        <v>93.3254300796992</v>
      </c>
      <c r="AC120" s="0" t="n">
        <f aca="false">AC90</f>
        <v>1</v>
      </c>
      <c r="AD120" s="0" t="n">
        <f aca="false">AD90</f>
        <v>41399967481973.1</v>
      </c>
      <c r="AE120" s="0" t="str">
        <f aca="false">VLOOKUP(AF120, ref!$A$1:$B$12,2,1)</f>
        <v>American Petroleum Institute - "Recommended Practise for Planning, Designing and Constructing Fixed Offshore Platforms – Load and Resistance Factor Design". API-RP-2A-LRFD, Second Edition, Apr 1994.</v>
      </c>
      <c r="AF120" s="0" t="s">
        <v>28</v>
      </c>
    </row>
    <row r="121" customFormat="false" ht="13.8" hidden="false" customHeight="false" outlineLevel="0" collapsed="false">
      <c r="B121" s="0" t="str">
        <f aca="false">B91</f>
        <v>DnV</v>
      </c>
      <c r="C121" s="2" t="n">
        <f aca="false">C120</f>
        <v>2011</v>
      </c>
      <c r="D121" s="0" t="str">
        <f aca="false">D91</f>
        <v>T</v>
      </c>
      <c r="E121" s="0" t="str">
        <f aca="false">E91</f>
        <v>Carbon Steel</v>
      </c>
      <c r="F121" s="0" t="str">
        <f aca="false">B121&amp;" "&amp;C121&amp;" "&amp;D121&amp;" "&amp;H121</f>
        <v>DnV 2011 T In Air</v>
      </c>
      <c r="G121" s="1" t="n">
        <f aca="false">G91</f>
        <v>2</v>
      </c>
      <c r="H121" s="0" t="str">
        <f aca="false">H91</f>
        <v>In Air</v>
      </c>
      <c r="I121" s="0" t="n">
        <f aca="false">I91</f>
        <v>1458814260275.35</v>
      </c>
      <c r="J121" s="0" t="n">
        <f aca="false">J91</f>
        <v>12.164</v>
      </c>
      <c r="K121" s="0" t="n">
        <f aca="false">K91</f>
        <v>3</v>
      </c>
      <c r="L121" s="0" t="n">
        <f aca="false">L91</f>
        <v>10000000</v>
      </c>
      <c r="M121" s="0" t="n">
        <f aca="false">M91</f>
        <v>52.6259562080319</v>
      </c>
      <c r="N121" s="0" t="n">
        <f aca="false">N91</f>
        <v>4036453929676050</v>
      </c>
      <c r="O121" s="0" t="n">
        <f aca="false">O91</f>
        <v>0</v>
      </c>
      <c r="P121" s="0" t="n">
        <f aca="false">P91</f>
        <v>5</v>
      </c>
      <c r="Q121" s="0" t="n">
        <f aca="false">Q91</f>
        <v>0</v>
      </c>
      <c r="R121" s="0" t="n">
        <f aca="false">R91</f>
        <v>0</v>
      </c>
      <c r="S121" s="0" t="n">
        <f aca="false">S91</f>
        <v>0</v>
      </c>
      <c r="T121" s="0" t="n">
        <f aca="false">T91</f>
        <v>0</v>
      </c>
      <c r="U121" s="0" t="n">
        <f aca="false">U91</f>
        <v>0</v>
      </c>
      <c r="V121" s="0" t="n">
        <f aca="false">V91</f>
        <v>0</v>
      </c>
      <c r="W121" s="0" t="n">
        <f aca="false">W91</f>
        <v>0</v>
      </c>
      <c r="X121" s="0" t="n">
        <f aca="false">X91</f>
        <v>0</v>
      </c>
      <c r="Y121" s="0" t="n">
        <f aca="false">Y91</f>
        <v>10000000</v>
      </c>
      <c r="Z121" s="0" t="n">
        <f aca="false">Z91</f>
        <v>52.63</v>
      </c>
      <c r="AA121" s="0" t="n">
        <f aca="false">AA91</f>
        <v>1000</v>
      </c>
      <c r="AB121" s="0" t="n">
        <f aca="false">AB91</f>
        <v>1458.81426027535</v>
      </c>
      <c r="AC121" s="0" t="n">
        <f aca="false">AC91</f>
        <v>1</v>
      </c>
      <c r="AD121" s="0" t="n">
        <f aca="false">AD91</f>
        <v>4036453929676050</v>
      </c>
      <c r="AE121" s="0" t="str">
        <f aca="false">VLOOKUP(AF121, ref!$A$1:$B$12,2,1)</f>
        <v>American Petroleum Institute - "Recommended Practise for Planning, Designing and Constructing Fixed Offshore Platforms – Load and Resistance Factor Design". API-RP-2A-LRFD, Second Edition, Apr 1994.</v>
      </c>
      <c r="AF121" s="0" t="s">
        <v>28</v>
      </c>
    </row>
    <row r="122" customFormat="false" ht="13.8" hidden="false" customHeight="false" outlineLevel="0" collapsed="false">
      <c r="A122" s="0" t="str">
        <f aca="false">Sheet1!B32</f>
        <v>DNV'11 B1</v>
      </c>
      <c r="B122" s="0" t="s">
        <v>8</v>
      </c>
      <c r="C122" s="0" t="n">
        <v>2011</v>
      </c>
      <c r="D122" s="0" t="s">
        <v>9</v>
      </c>
      <c r="E122" s="0" t="s">
        <v>10</v>
      </c>
      <c r="F122" s="0" t="str">
        <f aca="false">B122&amp;" "&amp;C122&amp;" "&amp;D122&amp;" "&amp;H122</f>
        <v>DnV 2011 B1 Free Corrosion</v>
      </c>
      <c r="G122" s="1" t="n">
        <f aca="false">Sheet1!E32</f>
        <v>1</v>
      </c>
      <c r="H122" s="0" t="str">
        <f aca="false">Sheet1!F32</f>
        <v>Free Corrosion</v>
      </c>
      <c r="I122" s="0" t="n">
        <f aca="false">Sheet1!G32</f>
        <v>2728977782808.04</v>
      </c>
      <c r="J122" s="0" t="n">
        <f aca="false">Sheet1!H32</f>
        <v>12.436</v>
      </c>
      <c r="K122" s="0" t="n">
        <f aca="false">Sheet1!I32</f>
        <v>3</v>
      </c>
      <c r="L122" s="0" t="str">
        <f aca="false">Sheet1!J32</f>
        <v>-</v>
      </c>
      <c r="M122" s="0" t="str">
        <f aca="false">Sheet1!K32</f>
        <v>-</v>
      </c>
      <c r="N122" s="0" t="n">
        <f aca="false">Sheet1!L32</f>
        <v>0</v>
      </c>
      <c r="O122" s="0" t="n">
        <f aca="false">Sheet1!M32</f>
        <v>0</v>
      </c>
      <c r="P122" s="0" t="str">
        <f aca="false">Sheet1!N32</f>
        <v>-</v>
      </c>
      <c r="Q122" s="0" t="n">
        <f aca="false">Sheet1!O32</f>
        <v>0</v>
      </c>
      <c r="R122" s="0" t="n">
        <f aca="false">Sheet1!P32</f>
        <v>0</v>
      </c>
      <c r="S122" s="0" t="n">
        <f aca="false">Sheet1!Q32</f>
        <v>0</v>
      </c>
      <c r="T122" s="0" t="n">
        <f aca="false">Sheet1!R32</f>
        <v>0</v>
      </c>
      <c r="U122" s="0" t="n">
        <f aca="false">Sheet1!S32</f>
        <v>0</v>
      </c>
      <c r="V122" s="0" t="n">
        <f aca="false">Sheet1!T32</f>
        <v>0</v>
      </c>
      <c r="W122" s="0" t="n">
        <f aca="false">Sheet1!U32</f>
        <v>0</v>
      </c>
      <c r="X122" s="0" t="n">
        <f aca="false">Sheet1!V32</f>
        <v>0</v>
      </c>
      <c r="Y122" s="0" t="str">
        <f aca="false">Sheet1!W32</f>
        <v>-</v>
      </c>
      <c r="Z122" s="0" t="n">
        <f aca="false">Sheet1!X32</f>
        <v>0</v>
      </c>
      <c r="AA122" s="0" t="n">
        <f aca="false">Sheet1!Y32</f>
        <v>1000</v>
      </c>
      <c r="AB122" s="0" t="n">
        <f aca="false">Sheet1!Z32</f>
        <v>2728.97778280804</v>
      </c>
      <c r="AC122" s="0" t="n">
        <f aca="false">Sheet1!AA32</f>
        <v>1</v>
      </c>
      <c r="AD122" s="0" t="n">
        <f aca="false">Sheet1!AB32</f>
        <v>0</v>
      </c>
      <c r="AE122" s="0" t="str">
        <f aca="false">VLOOKUP(AF122, ref!$A$1:$B$12,2,1)</f>
        <v>American Petroleum Institute - "Recommended Practise for Planning, Designing and Constructing Fixed Offshore Platforms – Load and Resistance Factor Design". API-RP-2A-LRFD, Second Edition, Apr 1994.</v>
      </c>
      <c r="AF122" s="0" t="str">
        <f aca="false">Sheet1!C32</f>
        <v>[12]</v>
      </c>
    </row>
    <row r="123" customFormat="false" ht="13.8" hidden="false" customHeight="false" outlineLevel="0" collapsed="false">
      <c r="A123" s="0" t="str">
        <f aca="false">Sheet1!B33</f>
        <v>DNV'11 B2</v>
      </c>
      <c r="B123" s="0" t="s">
        <v>8</v>
      </c>
      <c r="C123" s="0" t="n">
        <v>2011</v>
      </c>
      <c r="D123" s="0" t="s">
        <v>12</v>
      </c>
      <c r="E123" s="0" t="s">
        <v>10</v>
      </c>
      <c r="F123" s="0" t="str">
        <f aca="false">B123&amp;" "&amp;C123&amp;" "&amp;D123&amp;" "&amp;H123</f>
        <v>DnV 2011 B2 Free Corrosion</v>
      </c>
      <c r="G123" s="1" t="n">
        <f aca="false">Sheet1!E33</f>
        <v>1</v>
      </c>
      <c r="H123" s="0" t="str">
        <f aca="false">Sheet1!F33</f>
        <v>Free Corrosion</v>
      </c>
      <c r="I123" s="0" t="n">
        <f aca="false">Sheet1!G33</f>
        <v>1828100216142.75</v>
      </c>
      <c r="J123" s="0" t="n">
        <f aca="false">Sheet1!H33</f>
        <v>12.262</v>
      </c>
      <c r="K123" s="0" t="n">
        <f aca="false">Sheet1!I33</f>
        <v>3</v>
      </c>
      <c r="L123" s="0" t="str">
        <f aca="false">Sheet1!J33</f>
        <v>-</v>
      </c>
      <c r="M123" s="0" t="str">
        <f aca="false">Sheet1!K33</f>
        <v>-</v>
      </c>
      <c r="N123" s="0" t="n">
        <f aca="false">Sheet1!L33</f>
        <v>0</v>
      </c>
      <c r="O123" s="0" t="n">
        <f aca="false">Sheet1!M33</f>
        <v>0</v>
      </c>
      <c r="P123" s="0" t="str">
        <f aca="false">Sheet1!N33</f>
        <v>-</v>
      </c>
      <c r="Q123" s="0" t="n">
        <f aca="false">Sheet1!O33</f>
        <v>0</v>
      </c>
      <c r="R123" s="0" t="n">
        <f aca="false">Sheet1!P33</f>
        <v>0</v>
      </c>
      <c r="S123" s="0" t="n">
        <f aca="false">Sheet1!Q33</f>
        <v>0</v>
      </c>
      <c r="T123" s="0" t="n">
        <f aca="false">Sheet1!R33</f>
        <v>0</v>
      </c>
      <c r="U123" s="0" t="n">
        <f aca="false">Sheet1!S33</f>
        <v>0</v>
      </c>
      <c r="V123" s="0" t="n">
        <f aca="false">Sheet1!T33</f>
        <v>0</v>
      </c>
      <c r="W123" s="0" t="n">
        <f aca="false">Sheet1!U33</f>
        <v>0</v>
      </c>
      <c r="X123" s="0" t="n">
        <f aca="false">Sheet1!V33</f>
        <v>0</v>
      </c>
      <c r="Y123" s="0" t="str">
        <f aca="false">Sheet1!W33</f>
        <v>-</v>
      </c>
      <c r="Z123" s="0" t="n">
        <f aca="false">Sheet1!X33</f>
        <v>0</v>
      </c>
      <c r="AA123" s="0" t="n">
        <f aca="false">Sheet1!Y33</f>
        <v>1000</v>
      </c>
      <c r="AB123" s="0" t="n">
        <f aca="false">Sheet1!Z33</f>
        <v>1828.10021614275</v>
      </c>
      <c r="AC123" s="0" t="n">
        <f aca="false">Sheet1!AA33</f>
        <v>1</v>
      </c>
      <c r="AD123" s="0" t="n">
        <f aca="false">Sheet1!AB33</f>
        <v>0</v>
      </c>
      <c r="AE123" s="0" t="str">
        <f aca="false">VLOOKUP(AF123, ref!$A$1:$B$12,2,1)</f>
        <v>American Petroleum Institute - "Recommended Practise for Planning, Designing and Constructing Fixed Offshore Platforms – Load and Resistance Factor Design". API-RP-2A-LRFD, Second Edition, Apr 1994.</v>
      </c>
      <c r="AF123" s="0" t="str">
        <f aca="false">Sheet1!C33</f>
        <v>[12]</v>
      </c>
    </row>
    <row r="124" customFormat="false" ht="13.8" hidden="false" customHeight="false" outlineLevel="0" collapsed="false">
      <c r="A124" s="0" t="str">
        <f aca="false">Sheet1!B34</f>
        <v>DNV'11 C</v>
      </c>
      <c r="B124" s="0" t="s">
        <v>8</v>
      </c>
      <c r="C124" s="0" t="n">
        <v>2011</v>
      </c>
      <c r="D124" s="0" t="s">
        <v>13</v>
      </c>
      <c r="E124" s="0" t="s">
        <v>10</v>
      </c>
      <c r="F124" s="0" t="str">
        <f aca="false">B124&amp;" "&amp;C124&amp;" "&amp;D124&amp;" "&amp;H124</f>
        <v>DnV 2011 C Free Corrosion</v>
      </c>
      <c r="G124" s="1" t="n">
        <f aca="false">Sheet1!E34</f>
        <v>1</v>
      </c>
      <c r="H124" s="0" t="str">
        <f aca="false">Sheet1!F34</f>
        <v>Free Corrosion</v>
      </c>
      <c r="I124" s="0" t="n">
        <f aca="false">Sheet1!G34</f>
        <v>1303166778452.3</v>
      </c>
      <c r="J124" s="0" t="n">
        <f aca="false">Sheet1!H34</f>
        <v>12.115</v>
      </c>
      <c r="K124" s="0" t="n">
        <f aca="false">Sheet1!I34</f>
        <v>3</v>
      </c>
      <c r="L124" s="0" t="str">
        <f aca="false">Sheet1!J34</f>
        <v>-</v>
      </c>
      <c r="M124" s="0" t="str">
        <f aca="false">Sheet1!K34</f>
        <v>-</v>
      </c>
      <c r="N124" s="0" t="n">
        <f aca="false">Sheet1!L34</f>
        <v>0</v>
      </c>
      <c r="O124" s="0" t="n">
        <f aca="false">Sheet1!M34</f>
        <v>0</v>
      </c>
      <c r="P124" s="0" t="str">
        <f aca="false">Sheet1!N34</f>
        <v>-</v>
      </c>
      <c r="Q124" s="0" t="n">
        <f aca="false">Sheet1!O34</f>
        <v>0</v>
      </c>
      <c r="R124" s="0" t="n">
        <f aca="false">Sheet1!P34</f>
        <v>0</v>
      </c>
      <c r="S124" s="0" t="n">
        <f aca="false">Sheet1!Q34</f>
        <v>0</v>
      </c>
      <c r="T124" s="0" t="n">
        <f aca="false">Sheet1!R34</f>
        <v>0</v>
      </c>
      <c r="U124" s="0" t="n">
        <f aca="false">Sheet1!S34</f>
        <v>0</v>
      </c>
      <c r="V124" s="0" t="n">
        <f aca="false">Sheet1!T34</f>
        <v>0</v>
      </c>
      <c r="W124" s="0" t="n">
        <f aca="false">Sheet1!U34</f>
        <v>0</v>
      </c>
      <c r="X124" s="0" t="n">
        <f aca="false">Sheet1!V34</f>
        <v>0</v>
      </c>
      <c r="Y124" s="0" t="str">
        <f aca="false">Sheet1!W34</f>
        <v>-</v>
      </c>
      <c r="Z124" s="0" t="n">
        <f aca="false">Sheet1!X34</f>
        <v>0</v>
      </c>
      <c r="AA124" s="0" t="n">
        <f aca="false">Sheet1!Y34</f>
        <v>1000</v>
      </c>
      <c r="AB124" s="0" t="n">
        <f aca="false">Sheet1!Z34</f>
        <v>1303.1667784523</v>
      </c>
      <c r="AC124" s="0" t="n">
        <f aca="false">Sheet1!AA34</f>
        <v>1</v>
      </c>
      <c r="AD124" s="0" t="n">
        <f aca="false">Sheet1!AB34</f>
        <v>0</v>
      </c>
      <c r="AE124" s="0" t="str">
        <f aca="false">VLOOKUP(AF124, ref!$A$1:$B$12,2,1)</f>
        <v>American Petroleum Institute - "Recommended Practise for Planning, Designing and Constructing Fixed Offshore Platforms – Load and Resistance Factor Design". API-RP-2A-LRFD, Second Edition, Apr 1994.</v>
      </c>
      <c r="AF124" s="0" t="str">
        <f aca="false">Sheet1!C34</f>
        <v>[12]</v>
      </c>
    </row>
    <row r="125" customFormat="false" ht="13.8" hidden="false" customHeight="false" outlineLevel="0" collapsed="false">
      <c r="A125" s="0" t="str">
        <f aca="false">Sheet1!B35</f>
        <v>DNV'11 C1</v>
      </c>
      <c r="B125" s="0" t="s">
        <v>8</v>
      </c>
      <c r="C125" s="0" t="n">
        <v>2011</v>
      </c>
      <c r="D125" s="0" t="s">
        <v>14</v>
      </c>
      <c r="E125" s="0" t="s">
        <v>10</v>
      </c>
      <c r="F125" s="0" t="str">
        <f aca="false">B125&amp;" "&amp;C125&amp;" "&amp;D125&amp;" "&amp;H125</f>
        <v>DnV 2011 C1 Free Corrosion</v>
      </c>
      <c r="G125" s="1" t="n">
        <f aca="false">Sheet1!E35</f>
        <v>1</v>
      </c>
      <c r="H125" s="0" t="str">
        <f aca="false">Sheet1!F35</f>
        <v>Free Corrosion</v>
      </c>
      <c r="I125" s="0" t="n">
        <f aca="false">Sheet1!G35</f>
        <v>937562006925.879</v>
      </c>
      <c r="J125" s="0" t="n">
        <f aca="false">Sheet1!H35</f>
        <v>11.972</v>
      </c>
      <c r="K125" s="0" t="n">
        <f aca="false">Sheet1!I35</f>
        <v>3</v>
      </c>
      <c r="L125" s="0" t="str">
        <f aca="false">Sheet1!J35</f>
        <v>-</v>
      </c>
      <c r="M125" s="0" t="str">
        <f aca="false">Sheet1!K35</f>
        <v>-</v>
      </c>
      <c r="N125" s="0" t="n">
        <f aca="false">Sheet1!L35</f>
        <v>0</v>
      </c>
      <c r="O125" s="0" t="n">
        <f aca="false">Sheet1!M35</f>
        <v>0</v>
      </c>
      <c r="P125" s="0" t="str">
        <f aca="false">Sheet1!N35</f>
        <v>-</v>
      </c>
      <c r="Q125" s="0" t="n">
        <f aca="false">Sheet1!O35</f>
        <v>0</v>
      </c>
      <c r="R125" s="0" t="n">
        <f aca="false">Sheet1!P35</f>
        <v>0</v>
      </c>
      <c r="S125" s="0" t="n">
        <f aca="false">Sheet1!Q35</f>
        <v>0</v>
      </c>
      <c r="T125" s="0" t="n">
        <f aca="false">Sheet1!R35</f>
        <v>0</v>
      </c>
      <c r="U125" s="0" t="n">
        <f aca="false">Sheet1!S35</f>
        <v>0</v>
      </c>
      <c r="V125" s="0" t="n">
        <f aca="false">Sheet1!T35</f>
        <v>0</v>
      </c>
      <c r="W125" s="0" t="n">
        <f aca="false">Sheet1!U35</f>
        <v>0</v>
      </c>
      <c r="X125" s="0" t="n">
        <f aca="false">Sheet1!V35</f>
        <v>0</v>
      </c>
      <c r="Y125" s="0" t="str">
        <f aca="false">Sheet1!W35</f>
        <v>-</v>
      </c>
      <c r="Z125" s="0" t="n">
        <f aca="false">Sheet1!X35</f>
        <v>0</v>
      </c>
      <c r="AA125" s="0" t="n">
        <f aca="false">Sheet1!Y35</f>
        <v>1000</v>
      </c>
      <c r="AB125" s="0" t="n">
        <f aca="false">Sheet1!Z35</f>
        <v>937.562006925879</v>
      </c>
      <c r="AC125" s="0" t="n">
        <f aca="false">Sheet1!AA35</f>
        <v>1</v>
      </c>
      <c r="AD125" s="0" t="n">
        <f aca="false">Sheet1!AB35</f>
        <v>0</v>
      </c>
      <c r="AE125" s="0" t="str">
        <f aca="false">VLOOKUP(AF125, ref!$A$1:$B$12,2,1)</f>
        <v>American Petroleum Institute - "Recommended Practise for Planning, Designing and Constructing Fixed Offshore Platforms – Load and Resistance Factor Design". API-RP-2A-LRFD, Second Edition, Apr 1994.</v>
      </c>
      <c r="AF125" s="0" t="str">
        <f aca="false">Sheet1!C35</f>
        <v>[12]</v>
      </c>
    </row>
    <row r="126" customFormat="false" ht="13.8" hidden="false" customHeight="false" outlineLevel="0" collapsed="false">
      <c r="A126" s="0" t="str">
        <f aca="false">Sheet1!B36</f>
        <v>DNV'11 C2</v>
      </c>
      <c r="B126" s="0" t="s">
        <v>8</v>
      </c>
      <c r="C126" s="0" t="n">
        <v>2011</v>
      </c>
      <c r="D126" s="0" t="s">
        <v>15</v>
      </c>
      <c r="E126" s="0" t="s">
        <v>10</v>
      </c>
      <c r="F126" s="0" t="str">
        <f aca="false">B126&amp;" "&amp;C126&amp;" "&amp;D126&amp;" "&amp;H126</f>
        <v>DnV 2011 C2 Free Corrosion</v>
      </c>
      <c r="G126" s="1" t="n">
        <f aca="false">Sheet1!E36</f>
        <v>1</v>
      </c>
      <c r="H126" s="0" t="str">
        <f aca="false">Sheet1!F36</f>
        <v>Free Corrosion</v>
      </c>
      <c r="I126" s="0" t="n">
        <f aca="false">Sheet1!G36</f>
        <v>666806769213.622</v>
      </c>
      <c r="J126" s="0" t="n">
        <f aca="false">Sheet1!H36</f>
        <v>11.824</v>
      </c>
      <c r="K126" s="0" t="n">
        <f aca="false">Sheet1!I36</f>
        <v>3</v>
      </c>
      <c r="L126" s="0" t="str">
        <f aca="false">Sheet1!J36</f>
        <v>-</v>
      </c>
      <c r="M126" s="0" t="str">
        <f aca="false">Sheet1!K36</f>
        <v>-</v>
      </c>
      <c r="N126" s="0" t="n">
        <f aca="false">Sheet1!L36</f>
        <v>0</v>
      </c>
      <c r="O126" s="0" t="n">
        <f aca="false">Sheet1!M36</f>
        <v>0</v>
      </c>
      <c r="P126" s="0" t="str">
        <f aca="false">Sheet1!N36</f>
        <v>-</v>
      </c>
      <c r="Q126" s="0" t="n">
        <f aca="false">Sheet1!O36</f>
        <v>0</v>
      </c>
      <c r="R126" s="0" t="n">
        <f aca="false">Sheet1!P36</f>
        <v>0</v>
      </c>
      <c r="S126" s="0" t="n">
        <f aca="false">Sheet1!Q36</f>
        <v>0</v>
      </c>
      <c r="T126" s="0" t="n">
        <f aca="false">Sheet1!R36</f>
        <v>0</v>
      </c>
      <c r="U126" s="0" t="n">
        <f aca="false">Sheet1!S36</f>
        <v>0</v>
      </c>
      <c r="V126" s="0" t="n">
        <f aca="false">Sheet1!T36</f>
        <v>0</v>
      </c>
      <c r="W126" s="0" t="n">
        <f aca="false">Sheet1!U36</f>
        <v>0</v>
      </c>
      <c r="X126" s="0" t="n">
        <f aca="false">Sheet1!V36</f>
        <v>0</v>
      </c>
      <c r="Y126" s="0" t="str">
        <f aca="false">Sheet1!W36</f>
        <v>-</v>
      </c>
      <c r="Z126" s="0" t="n">
        <f aca="false">Sheet1!X36</f>
        <v>0</v>
      </c>
      <c r="AA126" s="0" t="n">
        <f aca="false">Sheet1!Y36</f>
        <v>1000</v>
      </c>
      <c r="AB126" s="0" t="n">
        <f aca="false">Sheet1!Z36</f>
        <v>666.806769213622</v>
      </c>
      <c r="AC126" s="0" t="n">
        <f aca="false">Sheet1!AA36</f>
        <v>1</v>
      </c>
      <c r="AD126" s="0" t="n">
        <f aca="false">Sheet1!AB36</f>
        <v>0</v>
      </c>
      <c r="AE126" s="0" t="str">
        <f aca="false">VLOOKUP(AF126, ref!$A$1:$B$12,2,1)</f>
        <v>American Petroleum Institute - "Recommended Practise for Planning, Designing and Constructing Fixed Offshore Platforms – Load and Resistance Factor Design". API-RP-2A-LRFD, Second Edition, Apr 1994.</v>
      </c>
      <c r="AF126" s="0" t="str">
        <f aca="false">Sheet1!C36</f>
        <v>[12]</v>
      </c>
    </row>
    <row r="127" customFormat="false" ht="13.8" hidden="false" customHeight="false" outlineLevel="0" collapsed="false">
      <c r="A127" s="0" t="str">
        <f aca="false">Sheet1!B37</f>
        <v>DNV'11 D</v>
      </c>
      <c r="B127" s="0" t="s">
        <v>8</v>
      </c>
      <c r="C127" s="0" t="n">
        <v>2011</v>
      </c>
      <c r="D127" s="0" t="s">
        <v>16</v>
      </c>
      <c r="E127" s="0" t="s">
        <v>10</v>
      </c>
      <c r="F127" s="0" t="str">
        <f aca="false">B127&amp;" "&amp;C127&amp;" "&amp;D127&amp;" "&amp;H127</f>
        <v>DnV 2011 D Free Corrosion</v>
      </c>
      <c r="G127" s="1" t="n">
        <f aca="false">Sheet1!E37</f>
        <v>1</v>
      </c>
      <c r="H127" s="0" t="str">
        <f aca="false">Sheet1!F37</f>
        <v>Free Corrosion</v>
      </c>
      <c r="I127" s="0" t="n">
        <f aca="false">Sheet1!G37</f>
        <v>486407205691.461</v>
      </c>
      <c r="J127" s="0" t="n">
        <f aca="false">Sheet1!H37</f>
        <v>11.687</v>
      </c>
      <c r="K127" s="0" t="n">
        <f aca="false">Sheet1!I37</f>
        <v>3</v>
      </c>
      <c r="L127" s="0" t="str">
        <f aca="false">Sheet1!J37</f>
        <v>-</v>
      </c>
      <c r="M127" s="0" t="str">
        <f aca="false">Sheet1!K37</f>
        <v>-</v>
      </c>
      <c r="N127" s="0" t="n">
        <f aca="false">Sheet1!L37</f>
        <v>0</v>
      </c>
      <c r="O127" s="0" t="n">
        <f aca="false">Sheet1!M37</f>
        <v>0</v>
      </c>
      <c r="P127" s="0" t="str">
        <f aca="false">Sheet1!N37</f>
        <v>-</v>
      </c>
      <c r="Q127" s="0" t="n">
        <f aca="false">Sheet1!O37</f>
        <v>0</v>
      </c>
      <c r="R127" s="0" t="n">
        <f aca="false">Sheet1!P37</f>
        <v>0</v>
      </c>
      <c r="S127" s="0" t="n">
        <f aca="false">Sheet1!Q37</f>
        <v>0</v>
      </c>
      <c r="T127" s="0" t="n">
        <f aca="false">Sheet1!R37</f>
        <v>0</v>
      </c>
      <c r="U127" s="0" t="n">
        <f aca="false">Sheet1!S37</f>
        <v>0</v>
      </c>
      <c r="V127" s="0" t="n">
        <f aca="false">Sheet1!T37</f>
        <v>0</v>
      </c>
      <c r="W127" s="0" t="n">
        <f aca="false">Sheet1!U37</f>
        <v>0</v>
      </c>
      <c r="X127" s="0" t="n">
        <f aca="false">Sheet1!V37</f>
        <v>0</v>
      </c>
      <c r="Y127" s="0" t="str">
        <f aca="false">Sheet1!W37</f>
        <v>-</v>
      </c>
      <c r="Z127" s="0" t="n">
        <f aca="false">Sheet1!X37</f>
        <v>0</v>
      </c>
      <c r="AA127" s="0" t="n">
        <f aca="false">Sheet1!Y37</f>
        <v>1000</v>
      </c>
      <c r="AB127" s="0" t="n">
        <f aca="false">Sheet1!Z37</f>
        <v>486.407205691461</v>
      </c>
      <c r="AC127" s="0" t="n">
        <f aca="false">Sheet1!AA37</f>
        <v>1</v>
      </c>
      <c r="AD127" s="0" t="n">
        <f aca="false">Sheet1!AB37</f>
        <v>0</v>
      </c>
      <c r="AE127" s="0" t="str">
        <f aca="false">VLOOKUP(AF127, ref!$A$1:$B$12,2,1)</f>
        <v>American Petroleum Institute - "Recommended Practise for Planning, Designing and Constructing Fixed Offshore Platforms – Load and Resistance Factor Design". API-RP-2A-LRFD, Second Edition, Apr 1994.</v>
      </c>
      <c r="AF127" s="0" t="str">
        <f aca="false">Sheet1!C37</f>
        <v>[12]</v>
      </c>
    </row>
    <row r="128" customFormat="false" ht="13.8" hidden="false" customHeight="false" outlineLevel="0" collapsed="false">
      <c r="A128" s="0" t="str">
        <f aca="false">Sheet1!B38</f>
        <v>DNV'11 E</v>
      </c>
      <c r="B128" s="0" t="s">
        <v>8</v>
      </c>
      <c r="C128" s="0" t="n">
        <v>2011</v>
      </c>
      <c r="D128" s="0" t="s">
        <v>17</v>
      </c>
      <c r="E128" s="0" t="s">
        <v>10</v>
      </c>
      <c r="F128" s="0" t="str">
        <f aca="false">B128&amp;" "&amp;C128&amp;" "&amp;D128&amp;" "&amp;H128</f>
        <v>DnV 2011 E Free Corrosion</v>
      </c>
      <c r="G128" s="1" t="n">
        <f aca="false">Sheet1!E38</f>
        <v>1</v>
      </c>
      <c r="H128" s="0" t="str">
        <f aca="false">Sheet1!F38</f>
        <v>Free Corrosion</v>
      </c>
      <c r="I128" s="0" t="n">
        <f aca="false">Sheet1!G38</f>
        <v>341192911621.928</v>
      </c>
      <c r="J128" s="0" t="n">
        <f aca="false">Sheet1!H38</f>
        <v>11.533</v>
      </c>
      <c r="K128" s="0" t="n">
        <f aca="false">Sheet1!I38</f>
        <v>3</v>
      </c>
      <c r="L128" s="0" t="str">
        <f aca="false">Sheet1!J38</f>
        <v>-</v>
      </c>
      <c r="M128" s="0" t="str">
        <f aca="false">Sheet1!K38</f>
        <v>-</v>
      </c>
      <c r="N128" s="0" t="n">
        <f aca="false">Sheet1!L38</f>
        <v>0</v>
      </c>
      <c r="O128" s="0" t="n">
        <f aca="false">Sheet1!M38</f>
        <v>0</v>
      </c>
      <c r="P128" s="0" t="str">
        <f aca="false">Sheet1!N38</f>
        <v>-</v>
      </c>
      <c r="Q128" s="0" t="n">
        <f aca="false">Sheet1!O38</f>
        <v>0</v>
      </c>
      <c r="R128" s="0" t="n">
        <f aca="false">Sheet1!P38</f>
        <v>0</v>
      </c>
      <c r="S128" s="0" t="n">
        <f aca="false">Sheet1!Q38</f>
        <v>0</v>
      </c>
      <c r="T128" s="0" t="n">
        <f aca="false">Sheet1!R38</f>
        <v>0</v>
      </c>
      <c r="U128" s="0" t="n">
        <f aca="false">Sheet1!S38</f>
        <v>0</v>
      </c>
      <c r="V128" s="0" t="n">
        <f aca="false">Sheet1!T38</f>
        <v>0</v>
      </c>
      <c r="W128" s="0" t="n">
        <f aca="false">Sheet1!U38</f>
        <v>0</v>
      </c>
      <c r="X128" s="0" t="n">
        <f aca="false">Sheet1!V38</f>
        <v>0</v>
      </c>
      <c r="Y128" s="0" t="str">
        <f aca="false">Sheet1!W38</f>
        <v>-</v>
      </c>
      <c r="Z128" s="0" t="n">
        <f aca="false">Sheet1!X38</f>
        <v>0</v>
      </c>
      <c r="AA128" s="0" t="n">
        <f aca="false">Sheet1!Y38</f>
        <v>1000</v>
      </c>
      <c r="AB128" s="0" t="n">
        <f aca="false">Sheet1!Z38</f>
        <v>341.192911621928</v>
      </c>
      <c r="AC128" s="0" t="n">
        <f aca="false">Sheet1!AA38</f>
        <v>1</v>
      </c>
      <c r="AD128" s="0" t="n">
        <f aca="false">Sheet1!AB38</f>
        <v>0</v>
      </c>
      <c r="AE128" s="0" t="str">
        <f aca="false">VLOOKUP(AF128, ref!$A$1:$B$12,2,1)</f>
        <v>American Petroleum Institute - "Recommended Practise for Planning, Designing and Constructing Fixed Offshore Platforms – Load and Resistance Factor Design". API-RP-2A-LRFD, Second Edition, Apr 1994.</v>
      </c>
      <c r="AF128" s="0" t="str">
        <f aca="false">Sheet1!C38</f>
        <v>[12]</v>
      </c>
    </row>
    <row r="129" customFormat="false" ht="13.8" hidden="false" customHeight="false" outlineLevel="0" collapsed="false">
      <c r="A129" s="0" t="str">
        <f aca="false">Sheet1!B39</f>
        <v>DNV'11 F</v>
      </c>
      <c r="B129" s="0" t="s">
        <v>8</v>
      </c>
      <c r="C129" s="0" t="n">
        <v>2011</v>
      </c>
      <c r="D129" s="0" t="s">
        <v>18</v>
      </c>
      <c r="E129" s="0" t="s">
        <v>10</v>
      </c>
      <c r="F129" s="0" t="str">
        <f aca="false">B129&amp;" "&amp;C129&amp;" "&amp;D129&amp;" "&amp;H129</f>
        <v>DnV 2011 F Free Corrosion</v>
      </c>
      <c r="G129" s="1" t="n">
        <f aca="false">Sheet1!E39</f>
        <v>1</v>
      </c>
      <c r="H129" s="0" t="str">
        <f aca="false">Sheet1!F39</f>
        <v>Free Corrosion</v>
      </c>
      <c r="I129" s="0" t="n">
        <f aca="false">Sheet1!G39</f>
        <v>238781128291.318</v>
      </c>
      <c r="J129" s="0" t="n">
        <f aca="false">Sheet1!H39</f>
        <v>11.378</v>
      </c>
      <c r="K129" s="0" t="n">
        <f aca="false">Sheet1!I39</f>
        <v>3</v>
      </c>
      <c r="L129" s="0" t="str">
        <f aca="false">Sheet1!J39</f>
        <v>-</v>
      </c>
      <c r="M129" s="0" t="str">
        <f aca="false">Sheet1!K39</f>
        <v>-</v>
      </c>
      <c r="N129" s="0" t="n">
        <f aca="false">Sheet1!L39</f>
        <v>0</v>
      </c>
      <c r="O129" s="0" t="n">
        <f aca="false">Sheet1!M39</f>
        <v>0</v>
      </c>
      <c r="P129" s="0" t="str">
        <f aca="false">Sheet1!N39</f>
        <v>-</v>
      </c>
      <c r="Q129" s="0" t="n">
        <f aca="false">Sheet1!O39</f>
        <v>0</v>
      </c>
      <c r="R129" s="0" t="n">
        <f aca="false">Sheet1!P39</f>
        <v>0</v>
      </c>
      <c r="S129" s="0" t="n">
        <f aca="false">Sheet1!Q39</f>
        <v>0</v>
      </c>
      <c r="T129" s="0" t="n">
        <f aca="false">Sheet1!R39</f>
        <v>0</v>
      </c>
      <c r="U129" s="0" t="n">
        <f aca="false">Sheet1!S39</f>
        <v>0</v>
      </c>
      <c r="V129" s="0" t="n">
        <f aca="false">Sheet1!T39</f>
        <v>0</v>
      </c>
      <c r="W129" s="0" t="n">
        <f aca="false">Sheet1!U39</f>
        <v>0</v>
      </c>
      <c r="X129" s="0" t="n">
        <f aca="false">Sheet1!V39</f>
        <v>0</v>
      </c>
      <c r="Y129" s="0" t="str">
        <f aca="false">Sheet1!W39</f>
        <v>-</v>
      </c>
      <c r="Z129" s="0" t="n">
        <f aca="false">Sheet1!X39</f>
        <v>0</v>
      </c>
      <c r="AA129" s="0" t="n">
        <f aca="false">Sheet1!Y39</f>
        <v>1000</v>
      </c>
      <c r="AB129" s="0" t="n">
        <f aca="false">Sheet1!Z39</f>
        <v>238.781128291318</v>
      </c>
      <c r="AC129" s="0" t="n">
        <f aca="false">Sheet1!AA39</f>
        <v>1</v>
      </c>
      <c r="AD129" s="0" t="n">
        <f aca="false">Sheet1!AB39</f>
        <v>0</v>
      </c>
      <c r="AE129" s="0" t="str">
        <f aca="false">VLOOKUP(AF129, ref!$A$1:$B$12,2,1)</f>
        <v>American Petroleum Institute - "Recommended Practise for Planning, Designing and Constructing Fixed Offshore Platforms – Load and Resistance Factor Design". API-RP-2A-LRFD, Second Edition, Apr 1994.</v>
      </c>
      <c r="AF129" s="0" t="str">
        <f aca="false">Sheet1!C39</f>
        <v>[12]</v>
      </c>
    </row>
    <row r="130" customFormat="false" ht="13.8" hidden="false" customHeight="false" outlineLevel="0" collapsed="false">
      <c r="A130" s="0" t="str">
        <f aca="false">Sheet1!B40</f>
        <v>DNV'11 F1</v>
      </c>
      <c r="B130" s="0" t="s">
        <v>8</v>
      </c>
      <c r="C130" s="0" t="n">
        <v>2011</v>
      </c>
      <c r="D130" s="0" t="s">
        <v>19</v>
      </c>
      <c r="E130" s="0" t="s">
        <v>10</v>
      </c>
      <c r="F130" s="0" t="str">
        <f aca="false">B130&amp;" "&amp;C130&amp;" "&amp;D130&amp;" "&amp;H130</f>
        <v>DnV 2011 F1 Free Corrosion</v>
      </c>
      <c r="G130" s="1" t="n">
        <f aca="false">Sheet1!E40</f>
        <v>1</v>
      </c>
      <c r="H130" s="0" t="str">
        <f aca="false">Sheet1!F40</f>
        <v>Free Corrosion</v>
      </c>
      <c r="I130" s="0" t="n">
        <f aca="false">Sheet1!G40</f>
        <v>166724721255.106</v>
      </c>
      <c r="J130" s="0" t="n">
        <f aca="false">Sheet1!H40</f>
        <v>11.222</v>
      </c>
      <c r="K130" s="0" t="n">
        <f aca="false">Sheet1!I40</f>
        <v>3</v>
      </c>
      <c r="L130" s="0" t="str">
        <f aca="false">Sheet1!J40</f>
        <v>-</v>
      </c>
      <c r="M130" s="0" t="str">
        <f aca="false">Sheet1!K40</f>
        <v>-</v>
      </c>
      <c r="N130" s="0" t="n">
        <f aca="false">Sheet1!L40</f>
        <v>0</v>
      </c>
      <c r="O130" s="0" t="n">
        <f aca="false">Sheet1!M40</f>
        <v>0</v>
      </c>
      <c r="P130" s="0" t="str">
        <f aca="false">Sheet1!N40</f>
        <v>-</v>
      </c>
      <c r="Q130" s="0" t="n">
        <f aca="false">Sheet1!O40</f>
        <v>0</v>
      </c>
      <c r="R130" s="0" t="n">
        <f aca="false">Sheet1!P40</f>
        <v>0</v>
      </c>
      <c r="S130" s="0" t="n">
        <f aca="false">Sheet1!Q40</f>
        <v>0</v>
      </c>
      <c r="T130" s="0" t="n">
        <f aca="false">Sheet1!R40</f>
        <v>0</v>
      </c>
      <c r="U130" s="0" t="n">
        <f aca="false">Sheet1!S40</f>
        <v>0</v>
      </c>
      <c r="V130" s="0" t="n">
        <f aca="false">Sheet1!T40</f>
        <v>0</v>
      </c>
      <c r="W130" s="0" t="n">
        <f aca="false">Sheet1!U40</f>
        <v>0</v>
      </c>
      <c r="X130" s="0" t="n">
        <f aca="false">Sheet1!V40</f>
        <v>0</v>
      </c>
      <c r="Y130" s="0" t="str">
        <f aca="false">Sheet1!W40</f>
        <v>-</v>
      </c>
      <c r="Z130" s="0" t="n">
        <f aca="false">Sheet1!X40</f>
        <v>0</v>
      </c>
      <c r="AA130" s="0" t="n">
        <f aca="false">Sheet1!Y40</f>
        <v>1000</v>
      </c>
      <c r="AB130" s="0" t="n">
        <f aca="false">Sheet1!Z40</f>
        <v>166.724721255106</v>
      </c>
      <c r="AC130" s="0" t="n">
        <f aca="false">Sheet1!AA40</f>
        <v>1</v>
      </c>
      <c r="AD130" s="0" t="n">
        <f aca="false">Sheet1!AB40</f>
        <v>0</v>
      </c>
      <c r="AE130" s="0" t="str">
        <f aca="false">VLOOKUP(AF130, ref!$A$1:$B$12,2,1)</f>
        <v>American Petroleum Institute - "Recommended Practise for Planning, Designing and Constructing Fixed Offshore Platforms – Load and Resistance Factor Design". API-RP-2A-LRFD, Second Edition, Apr 1994.</v>
      </c>
      <c r="AF130" s="0" t="str">
        <f aca="false">Sheet1!C40</f>
        <v>[12]</v>
      </c>
    </row>
    <row r="131" customFormat="false" ht="13.8" hidden="false" customHeight="false" outlineLevel="0" collapsed="false">
      <c r="A131" s="0" t="str">
        <f aca="false">Sheet1!B41</f>
        <v>DNV'11 F3</v>
      </c>
      <c r="B131" s="0" t="s">
        <v>8</v>
      </c>
      <c r="C131" s="0" t="n">
        <v>2011</v>
      </c>
      <c r="D131" s="0" t="s">
        <v>20</v>
      </c>
      <c r="E131" s="0" t="s">
        <v>10</v>
      </c>
      <c r="F131" s="0" t="str">
        <f aca="false">B131&amp;" "&amp;C131&amp;" "&amp;D131&amp;" "&amp;H131</f>
        <v>DnV 2011 F3 Free Corrosion</v>
      </c>
      <c r="G131" s="1" t="n">
        <f aca="false">Sheet1!E41</f>
        <v>1</v>
      </c>
      <c r="H131" s="0" t="str">
        <f aca="false">Sheet1!F41</f>
        <v>Free Corrosion</v>
      </c>
      <c r="I131" s="0" t="n">
        <f aca="false">Sheet1!G41</f>
        <v>116949939101.987</v>
      </c>
      <c r="J131" s="0" t="n">
        <f aca="false">Sheet1!H41</f>
        <v>11.068</v>
      </c>
      <c r="K131" s="0" t="n">
        <f aca="false">Sheet1!I41</f>
        <v>3</v>
      </c>
      <c r="L131" s="0" t="str">
        <f aca="false">Sheet1!J41</f>
        <v>-</v>
      </c>
      <c r="M131" s="0" t="str">
        <f aca="false">Sheet1!K41</f>
        <v>-</v>
      </c>
      <c r="N131" s="0" t="n">
        <f aca="false">Sheet1!L41</f>
        <v>0</v>
      </c>
      <c r="O131" s="0" t="n">
        <f aca="false">Sheet1!M41</f>
        <v>0</v>
      </c>
      <c r="P131" s="0" t="str">
        <f aca="false">Sheet1!N41</f>
        <v>-</v>
      </c>
      <c r="Q131" s="0" t="n">
        <f aca="false">Sheet1!O41</f>
        <v>0</v>
      </c>
      <c r="R131" s="0" t="n">
        <f aca="false">Sheet1!P41</f>
        <v>0</v>
      </c>
      <c r="S131" s="0" t="n">
        <f aca="false">Sheet1!Q41</f>
        <v>0</v>
      </c>
      <c r="T131" s="0" t="n">
        <f aca="false">Sheet1!R41</f>
        <v>0</v>
      </c>
      <c r="U131" s="0" t="n">
        <f aca="false">Sheet1!S41</f>
        <v>0</v>
      </c>
      <c r="V131" s="0" t="n">
        <f aca="false">Sheet1!T41</f>
        <v>0</v>
      </c>
      <c r="W131" s="0" t="n">
        <f aca="false">Sheet1!U41</f>
        <v>0</v>
      </c>
      <c r="X131" s="0" t="n">
        <f aca="false">Sheet1!V41</f>
        <v>0</v>
      </c>
      <c r="Y131" s="0" t="str">
        <f aca="false">Sheet1!W41</f>
        <v>-</v>
      </c>
      <c r="Z131" s="0" t="n">
        <f aca="false">Sheet1!X41</f>
        <v>0</v>
      </c>
      <c r="AA131" s="0" t="n">
        <f aca="false">Sheet1!Y41</f>
        <v>1000</v>
      </c>
      <c r="AB131" s="0" t="n">
        <f aca="false">Sheet1!Z41</f>
        <v>116.949939101987</v>
      </c>
      <c r="AC131" s="0" t="n">
        <f aca="false">Sheet1!AA41</f>
        <v>1</v>
      </c>
      <c r="AD131" s="0" t="n">
        <f aca="false">Sheet1!AB41</f>
        <v>0</v>
      </c>
      <c r="AE131" s="0" t="str">
        <f aca="false">VLOOKUP(AF131, ref!$A$1:$B$12,2,1)</f>
        <v>American Petroleum Institute - "Recommended Practise for Planning, Designing and Constructing Fixed Offshore Platforms – Load and Resistance Factor Design". API-RP-2A-LRFD, Second Edition, Apr 1994.</v>
      </c>
      <c r="AF131" s="0" t="str">
        <f aca="false">Sheet1!C41</f>
        <v>[12]</v>
      </c>
    </row>
    <row r="132" customFormat="false" ht="13.8" hidden="false" customHeight="false" outlineLevel="0" collapsed="false">
      <c r="A132" s="0" t="str">
        <f aca="false">Sheet1!B42</f>
        <v>DNV'11 G</v>
      </c>
      <c r="B132" s="0" t="s">
        <v>8</v>
      </c>
      <c r="C132" s="0" t="n">
        <v>2011</v>
      </c>
      <c r="D132" s="0" t="s">
        <v>21</v>
      </c>
      <c r="E132" s="0" t="s">
        <v>10</v>
      </c>
      <c r="F132" s="0" t="str">
        <f aca="false">B132&amp;" "&amp;C132&amp;" "&amp;D132&amp;" "&amp;H132</f>
        <v>DnV 2011 G Free Corrosion</v>
      </c>
      <c r="G132" s="1" t="n">
        <f aca="false">Sheet1!E42</f>
        <v>1</v>
      </c>
      <c r="H132" s="0" t="str">
        <f aca="false">Sheet1!F42</f>
        <v>Free Corrosion</v>
      </c>
      <c r="I132" s="0" t="n">
        <f aca="false">Sheet1!G42</f>
        <v>83368118461.9633</v>
      </c>
      <c r="J132" s="0" t="n">
        <f aca="false">Sheet1!H42</f>
        <v>10.921</v>
      </c>
      <c r="K132" s="0" t="n">
        <f aca="false">Sheet1!I42</f>
        <v>3</v>
      </c>
      <c r="L132" s="0" t="str">
        <f aca="false">Sheet1!J42</f>
        <v>-</v>
      </c>
      <c r="M132" s="0" t="str">
        <f aca="false">Sheet1!K42</f>
        <v>-</v>
      </c>
      <c r="N132" s="0" t="n">
        <f aca="false">Sheet1!L42</f>
        <v>0</v>
      </c>
      <c r="O132" s="0" t="n">
        <f aca="false">Sheet1!M42</f>
        <v>0</v>
      </c>
      <c r="P132" s="0" t="str">
        <f aca="false">Sheet1!N42</f>
        <v>-</v>
      </c>
      <c r="Q132" s="0" t="n">
        <f aca="false">Sheet1!O42</f>
        <v>0</v>
      </c>
      <c r="R132" s="0" t="n">
        <f aca="false">Sheet1!P42</f>
        <v>0</v>
      </c>
      <c r="S132" s="0" t="n">
        <f aca="false">Sheet1!Q42</f>
        <v>0</v>
      </c>
      <c r="T132" s="0" t="n">
        <f aca="false">Sheet1!R42</f>
        <v>0</v>
      </c>
      <c r="U132" s="0" t="n">
        <f aca="false">Sheet1!S42</f>
        <v>0</v>
      </c>
      <c r="V132" s="0" t="n">
        <f aca="false">Sheet1!T42</f>
        <v>0</v>
      </c>
      <c r="W132" s="0" t="n">
        <f aca="false">Sheet1!U42</f>
        <v>0</v>
      </c>
      <c r="X132" s="0" t="n">
        <f aca="false">Sheet1!V42</f>
        <v>0</v>
      </c>
      <c r="Y132" s="0" t="str">
        <f aca="false">Sheet1!W42</f>
        <v>-</v>
      </c>
      <c r="Z132" s="0" t="n">
        <f aca="false">Sheet1!X42</f>
        <v>0</v>
      </c>
      <c r="AA132" s="0" t="n">
        <f aca="false">Sheet1!Y42</f>
        <v>1000</v>
      </c>
      <c r="AB132" s="0" t="n">
        <f aca="false">Sheet1!Z42</f>
        <v>83.3681184619633</v>
      </c>
      <c r="AC132" s="0" t="n">
        <f aca="false">Sheet1!AA42</f>
        <v>1</v>
      </c>
      <c r="AD132" s="0" t="n">
        <f aca="false">Sheet1!AB42</f>
        <v>0</v>
      </c>
      <c r="AE132" s="0" t="str">
        <f aca="false">VLOOKUP(AF132, ref!$A$1:$B$12,2,1)</f>
        <v>American Petroleum Institute - "Recommended Practise for Planning, Designing and Constructing Fixed Offshore Platforms – Load and Resistance Factor Design". API-RP-2A-LRFD, Second Edition, Apr 1994.</v>
      </c>
      <c r="AF132" s="0" t="str">
        <f aca="false">Sheet1!C42</f>
        <v>[12]</v>
      </c>
    </row>
    <row r="133" customFormat="false" ht="13.8" hidden="false" customHeight="false" outlineLevel="0" collapsed="false">
      <c r="A133" s="0" t="str">
        <f aca="false">Sheet1!B43</f>
        <v>DNV'11 W1</v>
      </c>
      <c r="B133" s="0" t="s">
        <v>8</v>
      </c>
      <c r="C133" s="0" t="n">
        <v>2011</v>
      </c>
      <c r="D133" s="0" t="s">
        <v>22</v>
      </c>
      <c r="E133" s="0" t="s">
        <v>10</v>
      </c>
      <c r="F133" s="0" t="str">
        <f aca="false">B133&amp;" "&amp;C133&amp;" "&amp;D133&amp;" "&amp;H133</f>
        <v>DnV 2011 W1 Free Corrosion</v>
      </c>
      <c r="G133" s="1" t="n">
        <f aca="false">Sheet1!E43</f>
        <v>1</v>
      </c>
      <c r="H133" s="0" t="str">
        <f aca="false">Sheet1!F43</f>
        <v>Free Corrosion</v>
      </c>
      <c r="I133" s="0" t="n">
        <f aca="false">Sheet1!G43</f>
        <v>60813500127.8719</v>
      </c>
      <c r="J133" s="0" t="n">
        <f aca="false">Sheet1!H43</f>
        <v>10.784</v>
      </c>
      <c r="K133" s="0" t="n">
        <f aca="false">Sheet1!I43</f>
        <v>3</v>
      </c>
      <c r="L133" s="0" t="str">
        <f aca="false">Sheet1!J43</f>
        <v>-</v>
      </c>
      <c r="M133" s="0" t="str">
        <f aca="false">Sheet1!K43</f>
        <v>-</v>
      </c>
      <c r="N133" s="0" t="n">
        <f aca="false">Sheet1!L43</f>
        <v>0</v>
      </c>
      <c r="O133" s="0" t="n">
        <f aca="false">Sheet1!M43</f>
        <v>0</v>
      </c>
      <c r="P133" s="0" t="str">
        <f aca="false">Sheet1!N43</f>
        <v>-</v>
      </c>
      <c r="Q133" s="0" t="n">
        <f aca="false">Sheet1!O43</f>
        <v>0</v>
      </c>
      <c r="R133" s="0" t="n">
        <f aca="false">Sheet1!P43</f>
        <v>0</v>
      </c>
      <c r="S133" s="0" t="n">
        <f aca="false">Sheet1!Q43</f>
        <v>0</v>
      </c>
      <c r="T133" s="0" t="n">
        <f aca="false">Sheet1!R43</f>
        <v>0</v>
      </c>
      <c r="U133" s="0" t="n">
        <f aca="false">Sheet1!S43</f>
        <v>0</v>
      </c>
      <c r="V133" s="0" t="n">
        <f aca="false">Sheet1!T43</f>
        <v>0</v>
      </c>
      <c r="W133" s="0" t="n">
        <f aca="false">Sheet1!U43</f>
        <v>0</v>
      </c>
      <c r="X133" s="0" t="n">
        <f aca="false">Sheet1!V43</f>
        <v>0</v>
      </c>
      <c r="Y133" s="0" t="str">
        <f aca="false">Sheet1!W43</f>
        <v>-</v>
      </c>
      <c r="Z133" s="0" t="n">
        <f aca="false">Sheet1!X43</f>
        <v>0</v>
      </c>
      <c r="AA133" s="0" t="n">
        <f aca="false">Sheet1!Y43</f>
        <v>1000</v>
      </c>
      <c r="AB133" s="0" t="n">
        <f aca="false">Sheet1!Z43</f>
        <v>60.8135001278719</v>
      </c>
      <c r="AC133" s="0" t="n">
        <f aca="false">Sheet1!AA43</f>
        <v>1</v>
      </c>
      <c r="AD133" s="0" t="n">
        <f aca="false">Sheet1!AB43</f>
        <v>0</v>
      </c>
      <c r="AE133" s="0" t="str">
        <f aca="false">VLOOKUP(AF133, ref!$A$1:$B$12,2,1)</f>
        <v>American Petroleum Institute - "Recommended Practise for Planning, Designing and Constructing Fixed Offshore Platforms – Load and Resistance Factor Design". API-RP-2A-LRFD, Second Edition, Apr 1994.</v>
      </c>
      <c r="AF133" s="0" t="str">
        <f aca="false">Sheet1!C43</f>
        <v>[12]</v>
      </c>
    </row>
    <row r="134" customFormat="false" ht="13.8" hidden="false" customHeight="false" outlineLevel="0" collapsed="false">
      <c r="A134" s="0" t="str">
        <f aca="false">Sheet1!B44</f>
        <v>DNV'11 W2</v>
      </c>
      <c r="B134" s="0" t="s">
        <v>8</v>
      </c>
      <c r="C134" s="0" t="n">
        <v>2011</v>
      </c>
      <c r="D134" s="0" t="s">
        <v>23</v>
      </c>
      <c r="E134" s="0" t="s">
        <v>10</v>
      </c>
      <c r="F134" s="0" t="str">
        <f aca="false">B134&amp;" "&amp;C134&amp;" "&amp;D134&amp;" "&amp;H134</f>
        <v>DnV 2011 W2 Free Corrosion</v>
      </c>
      <c r="G134" s="1" t="n">
        <f aca="false">Sheet1!E44</f>
        <v>1</v>
      </c>
      <c r="H134" s="0" t="str">
        <f aca="false">Sheet1!F44</f>
        <v>Free Corrosion</v>
      </c>
      <c r="I134" s="0" t="n">
        <f aca="false">Sheet1!G44</f>
        <v>42657951880.1593</v>
      </c>
      <c r="J134" s="0" t="n">
        <f aca="false">Sheet1!H44</f>
        <v>10.63</v>
      </c>
      <c r="K134" s="0" t="n">
        <f aca="false">Sheet1!I44</f>
        <v>3</v>
      </c>
      <c r="L134" s="0" t="str">
        <f aca="false">Sheet1!J44</f>
        <v>-</v>
      </c>
      <c r="M134" s="0" t="str">
        <f aca="false">Sheet1!K44</f>
        <v>-</v>
      </c>
      <c r="N134" s="0" t="n">
        <f aca="false">Sheet1!L44</f>
        <v>0</v>
      </c>
      <c r="O134" s="0" t="n">
        <f aca="false">Sheet1!M44</f>
        <v>0</v>
      </c>
      <c r="P134" s="0" t="str">
        <f aca="false">Sheet1!N44</f>
        <v>-</v>
      </c>
      <c r="Q134" s="0" t="n">
        <f aca="false">Sheet1!O44</f>
        <v>0</v>
      </c>
      <c r="R134" s="0" t="n">
        <f aca="false">Sheet1!P44</f>
        <v>0</v>
      </c>
      <c r="S134" s="0" t="n">
        <f aca="false">Sheet1!Q44</f>
        <v>0</v>
      </c>
      <c r="T134" s="0" t="n">
        <f aca="false">Sheet1!R44</f>
        <v>0</v>
      </c>
      <c r="U134" s="0" t="n">
        <f aca="false">Sheet1!S44</f>
        <v>0</v>
      </c>
      <c r="V134" s="0" t="n">
        <f aca="false">Sheet1!T44</f>
        <v>0</v>
      </c>
      <c r="W134" s="0" t="n">
        <f aca="false">Sheet1!U44</f>
        <v>0</v>
      </c>
      <c r="X134" s="0" t="n">
        <f aca="false">Sheet1!V44</f>
        <v>0</v>
      </c>
      <c r="Y134" s="0" t="str">
        <f aca="false">Sheet1!W44</f>
        <v>-</v>
      </c>
      <c r="Z134" s="0" t="n">
        <f aca="false">Sheet1!X44</f>
        <v>0</v>
      </c>
      <c r="AA134" s="0" t="n">
        <f aca="false">Sheet1!Y44</f>
        <v>1000</v>
      </c>
      <c r="AB134" s="0" t="n">
        <f aca="false">Sheet1!Z44</f>
        <v>42.6579518801593</v>
      </c>
      <c r="AC134" s="0" t="n">
        <f aca="false">Sheet1!AA44</f>
        <v>1</v>
      </c>
      <c r="AD134" s="0" t="n">
        <f aca="false">Sheet1!AB44</f>
        <v>0</v>
      </c>
      <c r="AE134" s="0" t="str">
        <f aca="false">VLOOKUP(AF134, ref!$A$1:$B$12,2,1)</f>
        <v>American Petroleum Institute - "Recommended Practise for Planning, Designing and Constructing Fixed Offshore Platforms – Load and Resistance Factor Design". API-RP-2A-LRFD, Second Edition, Apr 1994.</v>
      </c>
      <c r="AF134" s="0" t="str">
        <f aca="false">Sheet1!C44</f>
        <v>[12]</v>
      </c>
    </row>
    <row r="135" customFormat="false" ht="13.8" hidden="false" customHeight="false" outlineLevel="0" collapsed="false">
      <c r="A135" s="0" t="str">
        <f aca="false">Sheet1!B45</f>
        <v>DNV'11 W3</v>
      </c>
      <c r="B135" s="0" t="s">
        <v>8</v>
      </c>
      <c r="C135" s="0" t="n">
        <v>2011</v>
      </c>
      <c r="D135" s="0" t="s">
        <v>24</v>
      </c>
      <c r="E135" s="0" t="s">
        <v>10</v>
      </c>
      <c r="F135" s="0" t="str">
        <f aca="false">B135&amp;" "&amp;C135&amp;" "&amp;D135&amp;" "&amp;H135</f>
        <v>DnV 2011 W3 Free Corrosion</v>
      </c>
      <c r="G135" s="1" t="n">
        <f aca="false">Sheet1!E45</f>
        <v>1</v>
      </c>
      <c r="H135" s="0" t="str">
        <f aca="false">Sheet1!F45</f>
        <v>Free Corrosion</v>
      </c>
      <c r="I135" s="0" t="n">
        <f aca="false">Sheet1!G45</f>
        <v>31117163371.0602</v>
      </c>
      <c r="J135" s="0" t="n">
        <f aca="false">Sheet1!H45</f>
        <v>10.493</v>
      </c>
      <c r="K135" s="0" t="n">
        <f aca="false">Sheet1!I45</f>
        <v>3</v>
      </c>
      <c r="L135" s="0" t="str">
        <f aca="false">Sheet1!J45</f>
        <v>-</v>
      </c>
      <c r="M135" s="0" t="str">
        <f aca="false">Sheet1!K45</f>
        <v>-</v>
      </c>
      <c r="N135" s="0" t="n">
        <f aca="false">Sheet1!L45</f>
        <v>0</v>
      </c>
      <c r="O135" s="0" t="n">
        <f aca="false">Sheet1!M45</f>
        <v>0</v>
      </c>
      <c r="P135" s="0" t="str">
        <f aca="false">Sheet1!N45</f>
        <v>-</v>
      </c>
      <c r="Q135" s="0" t="n">
        <f aca="false">Sheet1!O45</f>
        <v>0</v>
      </c>
      <c r="R135" s="0" t="n">
        <f aca="false">Sheet1!P45</f>
        <v>0</v>
      </c>
      <c r="S135" s="0" t="n">
        <f aca="false">Sheet1!Q45</f>
        <v>0</v>
      </c>
      <c r="T135" s="0" t="n">
        <f aca="false">Sheet1!R45</f>
        <v>0</v>
      </c>
      <c r="U135" s="0" t="n">
        <f aca="false">Sheet1!S45</f>
        <v>0</v>
      </c>
      <c r="V135" s="0" t="n">
        <f aca="false">Sheet1!T45</f>
        <v>0</v>
      </c>
      <c r="W135" s="0" t="n">
        <f aca="false">Sheet1!U45</f>
        <v>0</v>
      </c>
      <c r="X135" s="0" t="n">
        <f aca="false">Sheet1!V45</f>
        <v>0</v>
      </c>
      <c r="Y135" s="0" t="str">
        <f aca="false">Sheet1!W45</f>
        <v>-</v>
      </c>
      <c r="Z135" s="0" t="n">
        <f aca="false">Sheet1!X45</f>
        <v>0</v>
      </c>
      <c r="AA135" s="0" t="n">
        <f aca="false">Sheet1!Y45</f>
        <v>1000</v>
      </c>
      <c r="AB135" s="0" t="n">
        <f aca="false">Sheet1!Z45</f>
        <v>31.1171633710602</v>
      </c>
      <c r="AC135" s="0" t="n">
        <f aca="false">Sheet1!AA45</f>
        <v>1</v>
      </c>
      <c r="AD135" s="0" t="n">
        <f aca="false">Sheet1!AB45</f>
        <v>0</v>
      </c>
      <c r="AE135" s="0" t="str">
        <f aca="false">VLOOKUP(AF135, ref!$A$1:$B$12,2,1)</f>
        <v>American Petroleum Institute - "Recommended Practise for Planning, Designing and Constructing Fixed Offshore Platforms – Load and Resistance Factor Design". API-RP-2A-LRFD, Second Edition, Apr 1994.</v>
      </c>
      <c r="AF135" s="0" t="str">
        <f aca="false">Sheet1!C45</f>
        <v>[12]</v>
      </c>
    </row>
    <row r="136" customFormat="false" ht="13.8" hidden="false" customHeight="false" outlineLevel="0" collapsed="false">
      <c r="A136" s="0" t="str">
        <f aca="false">Sheet1!B46</f>
        <v>DNV'11 T</v>
      </c>
      <c r="B136" s="0" t="s">
        <v>8</v>
      </c>
      <c r="C136" s="0" t="n">
        <v>2011</v>
      </c>
      <c r="D136" s="0" t="s">
        <v>25</v>
      </c>
      <c r="E136" s="0" t="s">
        <v>10</v>
      </c>
      <c r="F136" s="0" t="str">
        <f aca="false">B136&amp;" "&amp;C136&amp;" "&amp;D136&amp;" "&amp;H136</f>
        <v>DnV 2011 T Free Corrosion</v>
      </c>
      <c r="G136" s="1" t="n">
        <f aca="false">Sheet1!E46</f>
        <v>1</v>
      </c>
      <c r="H136" s="0" t="str">
        <f aca="false">Sheet1!F46</f>
        <v>Free Corrosion</v>
      </c>
      <c r="I136" s="0" t="n">
        <f aca="false">Sheet1!G46</f>
        <v>486407205691.461</v>
      </c>
      <c r="J136" s="0" t="n">
        <f aca="false">Sheet1!H46</f>
        <v>11.687</v>
      </c>
      <c r="K136" s="0" t="n">
        <f aca="false">Sheet1!I46</f>
        <v>3</v>
      </c>
      <c r="L136" s="0" t="str">
        <f aca="false">Sheet1!J46</f>
        <v>-</v>
      </c>
      <c r="M136" s="0" t="str">
        <f aca="false">Sheet1!K46</f>
        <v>-</v>
      </c>
      <c r="N136" s="0" t="n">
        <f aca="false">Sheet1!L46</f>
        <v>0</v>
      </c>
      <c r="O136" s="0" t="n">
        <f aca="false">Sheet1!M46</f>
        <v>0</v>
      </c>
      <c r="P136" s="0" t="str">
        <f aca="false">Sheet1!N46</f>
        <v>-</v>
      </c>
      <c r="Q136" s="0" t="n">
        <f aca="false">Sheet1!O46</f>
        <v>0</v>
      </c>
      <c r="R136" s="0" t="n">
        <f aca="false">Sheet1!P46</f>
        <v>0</v>
      </c>
      <c r="S136" s="0" t="n">
        <f aca="false">Sheet1!Q46</f>
        <v>0</v>
      </c>
      <c r="T136" s="0" t="n">
        <f aca="false">Sheet1!R46</f>
        <v>0</v>
      </c>
      <c r="U136" s="0" t="n">
        <f aca="false">Sheet1!S46</f>
        <v>0</v>
      </c>
      <c r="V136" s="0" t="n">
        <f aca="false">Sheet1!T46</f>
        <v>0</v>
      </c>
      <c r="W136" s="0" t="n">
        <f aca="false">Sheet1!U46</f>
        <v>0</v>
      </c>
      <c r="X136" s="0" t="n">
        <f aca="false">Sheet1!V46</f>
        <v>0</v>
      </c>
      <c r="Y136" s="0" t="str">
        <f aca="false">Sheet1!W46</f>
        <v>-</v>
      </c>
      <c r="Z136" s="0" t="n">
        <f aca="false">Sheet1!X46</f>
        <v>0</v>
      </c>
      <c r="AA136" s="0" t="n">
        <f aca="false">Sheet1!Y46</f>
        <v>1000</v>
      </c>
      <c r="AB136" s="0" t="n">
        <f aca="false">Sheet1!Z46</f>
        <v>486.407205691461</v>
      </c>
      <c r="AC136" s="0" t="n">
        <f aca="false">Sheet1!AA46</f>
        <v>1</v>
      </c>
      <c r="AD136" s="0" t="n">
        <f aca="false">Sheet1!AB46</f>
        <v>0</v>
      </c>
      <c r="AE136" s="0" t="str">
        <f aca="false">VLOOKUP(AF136, ref!$A$1:$B$12,2,1)</f>
        <v>American Petroleum Institute - "Recommended Practise for Planning, Designing and Constructing Fixed Offshore Platforms – Load and Resistance Factor Design". API-RP-2A-LRFD, Second Edition, Apr 1994.</v>
      </c>
      <c r="AF136" s="0" t="str">
        <f aca="false">Sheet1!C46</f>
        <v>[12]</v>
      </c>
    </row>
    <row r="137" customFormat="false" ht="13.8" hidden="false" customHeight="false" outlineLevel="0" collapsed="false">
      <c r="A137" s="0" t="str">
        <f aca="false">Sheet1!B47</f>
        <v>DNV'00 B1</v>
      </c>
      <c r="B137" s="0" t="s">
        <v>8</v>
      </c>
      <c r="C137" s="0" t="n">
        <v>2000</v>
      </c>
      <c r="D137" s="0" t="s">
        <v>9</v>
      </c>
      <c r="E137" s="0" t="s">
        <v>10</v>
      </c>
      <c r="F137" s="0" t="str">
        <f aca="false">B137&amp;" "&amp;C137&amp;" "&amp;D137&amp;" "&amp;H137</f>
        <v>DnV 2000 B1 Seawater CP</v>
      </c>
      <c r="G137" s="1" t="n">
        <f aca="false">Sheet1!E47</f>
        <v>2</v>
      </c>
      <c r="H137" s="0" t="str">
        <f aca="false">Sheet1!F47</f>
        <v>Seawater CP</v>
      </c>
      <c r="I137" s="0" t="n">
        <f aca="false">Sheet1!G47</f>
        <v>3258367010020.09</v>
      </c>
      <c r="J137" s="0" t="n">
        <f aca="false">Sheet1!H47</f>
        <v>12.513</v>
      </c>
      <c r="K137" s="0" t="n">
        <f aca="false">Sheet1!I47</f>
        <v>3</v>
      </c>
      <c r="L137" s="0" t="n">
        <f aca="false">Sheet1!J47</f>
        <v>1000000</v>
      </c>
      <c r="M137" s="0" t="n">
        <f aca="false">Sheet1!K47</f>
        <v>148.320096718188</v>
      </c>
      <c r="N137" s="0" t="n">
        <f aca="false">Sheet1!L47</f>
        <v>71779429127136500</v>
      </c>
      <c r="O137" s="0" t="n">
        <f aca="false">Sheet1!M47</f>
        <v>0</v>
      </c>
      <c r="P137" s="0" t="n">
        <f aca="false">Sheet1!N47</f>
        <v>5</v>
      </c>
      <c r="Q137" s="0" t="n">
        <f aca="false">Sheet1!O47</f>
        <v>0</v>
      </c>
      <c r="R137" s="0" t="n">
        <f aca="false">Sheet1!P47</f>
        <v>0</v>
      </c>
      <c r="S137" s="0" t="n">
        <f aca="false">Sheet1!Q47</f>
        <v>0</v>
      </c>
      <c r="T137" s="0" t="n">
        <f aca="false">Sheet1!R47</f>
        <v>0</v>
      </c>
      <c r="U137" s="0" t="n">
        <f aca="false">Sheet1!S47</f>
        <v>0</v>
      </c>
      <c r="V137" s="0" t="n">
        <f aca="false">Sheet1!T47</f>
        <v>0</v>
      </c>
      <c r="W137" s="0" t="n">
        <f aca="false">Sheet1!U47</f>
        <v>0</v>
      </c>
      <c r="X137" s="0" t="n">
        <f aca="false">Sheet1!V47</f>
        <v>0</v>
      </c>
      <c r="Y137" s="0" t="n">
        <f aca="false">Sheet1!W47</f>
        <v>10000000</v>
      </c>
      <c r="Z137" s="0" t="n">
        <f aca="false">Sheet1!X47</f>
        <v>93.5836543583531</v>
      </c>
      <c r="AA137" s="0" t="n">
        <f aca="false">Sheet1!Y47</f>
        <v>1000</v>
      </c>
      <c r="AB137" s="0" t="n">
        <f aca="false">Sheet1!Z47</f>
        <v>3258.36701002009</v>
      </c>
      <c r="AC137" s="0" t="n">
        <f aca="false">Sheet1!AA47</f>
        <v>1</v>
      </c>
      <c r="AD137" s="0" t="n">
        <f aca="false">Sheet1!AB47</f>
        <v>71779429127136500</v>
      </c>
      <c r="AE137" s="0" t="str">
        <f aca="false">VLOOKUP(AF137, ref!$A$1:$B$12,2,1)</f>
        <v>Det Norske Veritas (DnV) - "Fatigue Design of Offshore Steel Structures"  (DnV-RP-C203), Aug 2000.</v>
      </c>
      <c r="AF137" s="0" t="str">
        <f aca="false">Sheet1!C47</f>
        <v>[5]</v>
      </c>
    </row>
    <row r="138" customFormat="false" ht="13.8" hidden="false" customHeight="false" outlineLevel="0" collapsed="false">
      <c r="A138" s="0" t="str">
        <f aca="false">Sheet1!B48</f>
        <v>DNV'00 B2</v>
      </c>
      <c r="B138" s="0" t="s">
        <v>8</v>
      </c>
      <c r="C138" s="0" t="n">
        <v>2000</v>
      </c>
      <c r="D138" s="0" t="s">
        <v>12</v>
      </c>
      <c r="E138" s="0" t="s">
        <v>10</v>
      </c>
      <c r="F138" s="0" t="str">
        <f aca="false">B138&amp;" "&amp;C138&amp;" "&amp;D138&amp;" "&amp;H138</f>
        <v>DnV 2000 B2 Seawater CP</v>
      </c>
      <c r="G138" s="1" t="n">
        <f aca="false">Sheet1!E48</f>
        <v>2</v>
      </c>
      <c r="H138" s="0" t="str">
        <f aca="false">Sheet1!F48</f>
        <v>Seawater CP</v>
      </c>
      <c r="I138" s="0" t="n">
        <f aca="false">Sheet1!G48</f>
        <v>2182729911843</v>
      </c>
      <c r="J138" s="0" t="n">
        <f aca="false">Sheet1!H48</f>
        <v>12.339</v>
      </c>
      <c r="K138" s="0" t="n">
        <f aca="false">Sheet1!I48</f>
        <v>3</v>
      </c>
      <c r="L138" s="0" t="n">
        <f aca="false">Sheet1!J48</f>
        <v>1000000</v>
      </c>
      <c r="M138" s="0" t="n">
        <f aca="false">Sheet1!K48</f>
        <v>129.777678168578</v>
      </c>
      <c r="N138" s="0" t="n">
        <f aca="false">Sheet1!L48</f>
        <v>36812897364253100</v>
      </c>
      <c r="O138" s="0" t="n">
        <f aca="false">Sheet1!M48</f>
        <v>0</v>
      </c>
      <c r="P138" s="0" t="n">
        <f aca="false">Sheet1!N48</f>
        <v>5</v>
      </c>
      <c r="Q138" s="0" t="n">
        <f aca="false">Sheet1!O48</f>
        <v>0</v>
      </c>
      <c r="R138" s="0" t="n">
        <f aca="false">Sheet1!P48</f>
        <v>0</v>
      </c>
      <c r="S138" s="0" t="n">
        <f aca="false">Sheet1!Q48</f>
        <v>0</v>
      </c>
      <c r="T138" s="0" t="n">
        <f aca="false">Sheet1!R48</f>
        <v>0</v>
      </c>
      <c r="U138" s="0" t="n">
        <f aca="false">Sheet1!S48</f>
        <v>0</v>
      </c>
      <c r="V138" s="0" t="n">
        <f aca="false">Sheet1!T48</f>
        <v>0</v>
      </c>
      <c r="W138" s="0" t="n">
        <f aca="false">Sheet1!U48</f>
        <v>0</v>
      </c>
      <c r="X138" s="0" t="n">
        <f aca="false">Sheet1!V48</f>
        <v>0</v>
      </c>
      <c r="Y138" s="0" t="n">
        <f aca="false">Sheet1!W48</f>
        <v>10000000</v>
      </c>
      <c r="Z138" s="0" t="n">
        <f aca="false">Sheet1!X48</f>
        <v>81.8841791900512</v>
      </c>
      <c r="AA138" s="0" t="n">
        <f aca="false">Sheet1!Y48</f>
        <v>1000</v>
      </c>
      <c r="AB138" s="0" t="n">
        <f aca="false">Sheet1!Z48</f>
        <v>2182.729911843</v>
      </c>
      <c r="AC138" s="0" t="n">
        <f aca="false">Sheet1!AA48</f>
        <v>1</v>
      </c>
      <c r="AD138" s="0" t="n">
        <f aca="false">Sheet1!AB48</f>
        <v>36812897364253100</v>
      </c>
      <c r="AE138" s="0" t="str">
        <f aca="false">VLOOKUP(AF138, ref!$A$1:$B$12,2,1)</f>
        <v>Det Norske Veritas (DnV) - "Fatigue Design of Offshore Steel Structures"  (DnV-RP-C203), Aug 2000.</v>
      </c>
      <c r="AF138" s="0" t="str">
        <f aca="false">Sheet1!C48</f>
        <v>[5]</v>
      </c>
    </row>
    <row r="139" customFormat="false" ht="13.8" hidden="false" customHeight="false" outlineLevel="0" collapsed="false">
      <c r="A139" s="0" t="str">
        <f aca="false">Sheet1!B49</f>
        <v>DNV'00 C</v>
      </c>
      <c r="B139" s="0" t="s">
        <v>8</v>
      </c>
      <c r="C139" s="0" t="n">
        <v>2000</v>
      </c>
      <c r="D139" s="0" t="s">
        <v>13</v>
      </c>
      <c r="E139" s="0" t="s">
        <v>10</v>
      </c>
      <c r="F139" s="0" t="str">
        <f aca="false">B139&amp;" "&amp;C139&amp;" "&amp;D139&amp;" "&amp;H139</f>
        <v>DnV 2000 C Seawater CP</v>
      </c>
      <c r="G139" s="1" t="n">
        <f aca="false">Sheet1!E49</f>
        <v>2</v>
      </c>
      <c r="H139" s="0" t="str">
        <f aca="false">Sheet1!F49</f>
        <v>Seawater CP</v>
      </c>
      <c r="I139" s="0" t="n">
        <f aca="false">Sheet1!G49</f>
        <v>1555965631605.08</v>
      </c>
      <c r="J139" s="0" t="n">
        <f aca="false">Sheet1!H49</f>
        <v>12.192</v>
      </c>
      <c r="K139" s="0" t="n">
        <f aca="false">Sheet1!I49</f>
        <v>3</v>
      </c>
      <c r="L139" s="0" t="n">
        <f aca="false">Sheet1!J49</f>
        <v>1000000</v>
      </c>
      <c r="M139" s="0" t="n">
        <f aca="false">Sheet1!K49</f>
        <v>115.877735615513</v>
      </c>
      <c r="N139" s="0" t="n">
        <f aca="false">Sheet1!L49</f>
        <v>20892961308540400</v>
      </c>
      <c r="O139" s="0" t="n">
        <f aca="false">Sheet1!M49</f>
        <v>0</v>
      </c>
      <c r="P139" s="0" t="n">
        <f aca="false">Sheet1!N49</f>
        <v>5</v>
      </c>
      <c r="Q139" s="0" t="n">
        <f aca="false">Sheet1!O49</f>
        <v>0</v>
      </c>
      <c r="R139" s="0" t="n">
        <f aca="false">Sheet1!P49</f>
        <v>0</v>
      </c>
      <c r="S139" s="0" t="n">
        <f aca="false">Sheet1!Q49</f>
        <v>0</v>
      </c>
      <c r="T139" s="0" t="n">
        <f aca="false">Sheet1!R49</f>
        <v>0</v>
      </c>
      <c r="U139" s="0" t="n">
        <f aca="false">Sheet1!S49</f>
        <v>0</v>
      </c>
      <c r="V139" s="0" t="n">
        <f aca="false">Sheet1!T49</f>
        <v>0</v>
      </c>
      <c r="W139" s="0" t="n">
        <f aca="false">Sheet1!U49</f>
        <v>0</v>
      </c>
      <c r="X139" s="0" t="n">
        <f aca="false">Sheet1!V49</f>
        <v>0</v>
      </c>
      <c r="Y139" s="0" t="n">
        <f aca="false">Sheet1!W49</f>
        <v>10000000</v>
      </c>
      <c r="Z139" s="0" t="n">
        <f aca="false">Sheet1!X49</f>
        <v>73.1139083483418</v>
      </c>
      <c r="AA139" s="0" t="n">
        <f aca="false">Sheet1!Y49</f>
        <v>1000</v>
      </c>
      <c r="AB139" s="0" t="n">
        <f aca="false">Sheet1!Z49</f>
        <v>1555.96563160508</v>
      </c>
      <c r="AC139" s="0" t="n">
        <f aca="false">Sheet1!AA49</f>
        <v>1</v>
      </c>
      <c r="AD139" s="0" t="n">
        <f aca="false">Sheet1!AB49</f>
        <v>20892961308540400</v>
      </c>
      <c r="AE139" s="0" t="str">
        <f aca="false">VLOOKUP(AF139, ref!$A$1:$B$12,2,1)</f>
        <v>Det Norske Veritas (DnV) - "Fatigue Design of Offshore Steel Structures"  (DnV-RP-C203), Aug 2000.</v>
      </c>
      <c r="AF139" s="0" t="str">
        <f aca="false">Sheet1!C49</f>
        <v>[5]</v>
      </c>
    </row>
    <row r="140" customFormat="false" ht="13.8" hidden="false" customHeight="false" outlineLevel="0" collapsed="false">
      <c r="A140" s="0" t="str">
        <f aca="false">Sheet1!B50</f>
        <v>DNV'00 C1</v>
      </c>
      <c r="B140" s="0" t="s">
        <v>8</v>
      </c>
      <c r="C140" s="0" t="n">
        <v>2000</v>
      </c>
      <c r="D140" s="0" t="s">
        <v>14</v>
      </c>
      <c r="E140" s="0" t="s">
        <v>10</v>
      </c>
      <c r="F140" s="0" t="str">
        <f aca="false">B140&amp;" "&amp;C140&amp;" "&amp;D140&amp;" "&amp;H140</f>
        <v>DnV 2000 C1 Seawater CP</v>
      </c>
      <c r="G140" s="1" t="n">
        <f aca="false">Sheet1!E50</f>
        <v>2</v>
      </c>
      <c r="H140" s="0" t="str">
        <f aca="false">Sheet1!F50</f>
        <v>Seawater CP</v>
      </c>
      <c r="I140" s="0" t="n">
        <f aca="false">Sheet1!G50</f>
        <v>1119437883467.15</v>
      </c>
      <c r="J140" s="0" t="n">
        <f aca="false">Sheet1!H50</f>
        <v>12.049</v>
      </c>
      <c r="K140" s="0" t="n">
        <f aca="false">Sheet1!I50</f>
        <v>3</v>
      </c>
      <c r="L140" s="0" t="n">
        <f aca="false">Sheet1!J50</f>
        <v>1000000</v>
      </c>
      <c r="M140" s="0" t="n">
        <f aca="false">Sheet1!K50</f>
        <v>103.800632534507</v>
      </c>
      <c r="N140" s="0" t="n">
        <f aca="false">Sheet1!L50</f>
        <v>12050359403718000</v>
      </c>
      <c r="O140" s="0" t="n">
        <f aca="false">Sheet1!M50</f>
        <v>0</v>
      </c>
      <c r="P140" s="0" t="n">
        <f aca="false">Sheet1!N50</f>
        <v>5</v>
      </c>
      <c r="Q140" s="0" t="n">
        <f aca="false">Sheet1!O50</f>
        <v>0</v>
      </c>
      <c r="R140" s="0" t="n">
        <f aca="false">Sheet1!P50</f>
        <v>0</v>
      </c>
      <c r="S140" s="0" t="n">
        <f aca="false">Sheet1!Q50</f>
        <v>0</v>
      </c>
      <c r="T140" s="0" t="n">
        <f aca="false">Sheet1!R50</f>
        <v>0</v>
      </c>
      <c r="U140" s="0" t="n">
        <f aca="false">Sheet1!S50</f>
        <v>0</v>
      </c>
      <c r="V140" s="0" t="n">
        <f aca="false">Sheet1!T50</f>
        <v>0</v>
      </c>
      <c r="W140" s="0" t="n">
        <f aca="false">Sheet1!U50</f>
        <v>0</v>
      </c>
      <c r="X140" s="0" t="n">
        <f aca="false">Sheet1!V50</f>
        <v>0</v>
      </c>
      <c r="Y140" s="0" t="n">
        <f aca="false">Sheet1!W50</f>
        <v>10000000</v>
      </c>
      <c r="Z140" s="0" t="n">
        <f aca="false">Sheet1!X50</f>
        <v>65.4937714593367</v>
      </c>
      <c r="AA140" s="0" t="n">
        <f aca="false">Sheet1!Y50</f>
        <v>1000</v>
      </c>
      <c r="AB140" s="0" t="n">
        <f aca="false">Sheet1!Z50</f>
        <v>1119.43788346715</v>
      </c>
      <c r="AC140" s="0" t="n">
        <f aca="false">Sheet1!AA50</f>
        <v>1</v>
      </c>
      <c r="AD140" s="0" t="n">
        <f aca="false">Sheet1!AB50</f>
        <v>12050359403718000</v>
      </c>
      <c r="AE140" s="0" t="str">
        <f aca="false">VLOOKUP(AF140, ref!$A$1:$B$12,2,1)</f>
        <v>Det Norske Veritas (DnV) - "Fatigue Design of Offshore Steel Structures"  (DnV-RP-C203), Aug 2000.</v>
      </c>
      <c r="AF140" s="0" t="str">
        <f aca="false">Sheet1!C50</f>
        <v>[5]</v>
      </c>
    </row>
    <row r="141" customFormat="false" ht="13.8" hidden="false" customHeight="false" outlineLevel="0" collapsed="false">
      <c r="A141" s="0" t="str">
        <f aca="false">Sheet1!B51</f>
        <v>DNV'00 C2</v>
      </c>
      <c r="B141" s="0" t="s">
        <v>8</v>
      </c>
      <c r="C141" s="0" t="n">
        <v>2000</v>
      </c>
      <c r="D141" s="0" t="s">
        <v>15</v>
      </c>
      <c r="E141" s="0" t="s">
        <v>10</v>
      </c>
      <c r="F141" s="0" t="str">
        <f aca="false">B141&amp;" "&amp;C141&amp;" "&amp;D141&amp;" "&amp;H141</f>
        <v>DnV 2000 C2 Seawater CP</v>
      </c>
      <c r="G141" s="1" t="n">
        <f aca="false">Sheet1!E51</f>
        <v>2</v>
      </c>
      <c r="H141" s="0" t="str">
        <f aca="false">Sheet1!F51</f>
        <v>Seawater CP</v>
      </c>
      <c r="I141" s="0" t="n">
        <f aca="false">Sheet1!G51</f>
        <v>796159350417.318</v>
      </c>
      <c r="J141" s="0" t="n">
        <f aca="false">Sheet1!H51</f>
        <v>11.901</v>
      </c>
      <c r="K141" s="0" t="n">
        <f aca="false">Sheet1!I51</f>
        <v>3</v>
      </c>
      <c r="L141" s="0" t="n">
        <f aca="false">Sheet1!J51</f>
        <v>1000000</v>
      </c>
      <c r="M141" s="0" t="n">
        <f aca="false">Sheet1!K51</f>
        <v>92.6829823379351</v>
      </c>
      <c r="N141" s="0" t="n">
        <f aca="false">Sheet1!L51</f>
        <v>6839116472814310</v>
      </c>
      <c r="O141" s="0" t="n">
        <f aca="false">Sheet1!M51</f>
        <v>0</v>
      </c>
      <c r="P141" s="0" t="n">
        <f aca="false">Sheet1!N51</f>
        <v>5</v>
      </c>
      <c r="Q141" s="0" t="n">
        <f aca="false">Sheet1!O51</f>
        <v>0</v>
      </c>
      <c r="R141" s="0" t="n">
        <f aca="false">Sheet1!P51</f>
        <v>0</v>
      </c>
      <c r="S141" s="0" t="n">
        <f aca="false">Sheet1!Q51</f>
        <v>0</v>
      </c>
      <c r="T141" s="0" t="n">
        <f aca="false">Sheet1!R51</f>
        <v>0</v>
      </c>
      <c r="U141" s="0" t="n">
        <f aca="false">Sheet1!S51</f>
        <v>0</v>
      </c>
      <c r="V141" s="0" t="n">
        <f aca="false">Sheet1!T51</f>
        <v>0</v>
      </c>
      <c r="W141" s="0" t="n">
        <f aca="false">Sheet1!U51</f>
        <v>0</v>
      </c>
      <c r="X141" s="0" t="n">
        <f aca="false">Sheet1!V51</f>
        <v>0</v>
      </c>
      <c r="Y141" s="0" t="n">
        <f aca="false">Sheet1!W51</f>
        <v>10000000</v>
      </c>
      <c r="Z141" s="0" t="n">
        <f aca="false">Sheet1!X51</f>
        <v>58.4790084144481</v>
      </c>
      <c r="AA141" s="0" t="n">
        <f aca="false">Sheet1!Y51</f>
        <v>1000</v>
      </c>
      <c r="AB141" s="0" t="n">
        <f aca="false">Sheet1!Z51</f>
        <v>796.159350417318</v>
      </c>
      <c r="AC141" s="0" t="n">
        <f aca="false">Sheet1!AA51</f>
        <v>1</v>
      </c>
      <c r="AD141" s="0" t="n">
        <f aca="false">Sheet1!AB51</f>
        <v>6839116472814310</v>
      </c>
      <c r="AE141" s="0" t="str">
        <f aca="false">VLOOKUP(AF141, ref!$A$1:$B$12,2,1)</f>
        <v>Det Norske Veritas (DnV) - "Fatigue Design of Offshore Steel Structures"  (DnV-RP-C203), Aug 2000.</v>
      </c>
      <c r="AF141" s="0" t="str">
        <f aca="false">Sheet1!C51</f>
        <v>[5]</v>
      </c>
    </row>
    <row r="142" customFormat="false" ht="13.8" hidden="false" customHeight="false" outlineLevel="0" collapsed="false">
      <c r="A142" s="0" t="str">
        <f aca="false">Sheet1!B52</f>
        <v>DNV'00 D</v>
      </c>
      <c r="B142" s="0" t="s">
        <v>8</v>
      </c>
      <c r="C142" s="0" t="n">
        <v>2000</v>
      </c>
      <c r="D142" s="0" t="s">
        <v>16</v>
      </c>
      <c r="E142" s="0" t="s">
        <v>10</v>
      </c>
      <c r="F142" s="0" t="str">
        <f aca="false">B142&amp;" "&amp;C142&amp;" "&amp;D142&amp;" "&amp;H142</f>
        <v>DnV 2000 D Seawater CP</v>
      </c>
      <c r="G142" s="1" t="n">
        <f aca="false">Sheet1!E52</f>
        <v>2</v>
      </c>
      <c r="H142" s="0" t="str">
        <f aca="false">Sheet1!F52</f>
        <v>Seawater CP</v>
      </c>
      <c r="I142" s="0" t="n">
        <f aca="false">Sheet1!G52</f>
        <v>580764417521.311</v>
      </c>
      <c r="J142" s="0" t="n">
        <f aca="false">Sheet1!H52</f>
        <v>11.764</v>
      </c>
      <c r="K142" s="0" t="n">
        <f aca="false">Sheet1!I52</f>
        <v>3</v>
      </c>
      <c r="L142" s="0" t="n">
        <f aca="false">Sheet1!J52</f>
        <v>1000000</v>
      </c>
      <c r="M142" s="0" t="n">
        <f aca="false">Sheet1!K52</f>
        <v>83.4065197408664</v>
      </c>
      <c r="N142" s="0" t="n">
        <f aca="false">Sheet1!L52</f>
        <v>4036453929676050</v>
      </c>
      <c r="O142" s="0" t="n">
        <f aca="false">Sheet1!M52</f>
        <v>0</v>
      </c>
      <c r="P142" s="0" t="n">
        <f aca="false">Sheet1!N52</f>
        <v>5</v>
      </c>
      <c r="Q142" s="0" t="n">
        <f aca="false">Sheet1!O52</f>
        <v>0</v>
      </c>
      <c r="R142" s="0" t="n">
        <f aca="false">Sheet1!P52</f>
        <v>0</v>
      </c>
      <c r="S142" s="0" t="n">
        <f aca="false">Sheet1!Q52</f>
        <v>0</v>
      </c>
      <c r="T142" s="0" t="n">
        <f aca="false">Sheet1!R52</f>
        <v>0</v>
      </c>
      <c r="U142" s="0" t="n">
        <f aca="false">Sheet1!S52</f>
        <v>0</v>
      </c>
      <c r="V142" s="0" t="n">
        <f aca="false">Sheet1!T52</f>
        <v>0</v>
      </c>
      <c r="W142" s="0" t="n">
        <f aca="false">Sheet1!U52</f>
        <v>0</v>
      </c>
      <c r="X142" s="0" t="n">
        <f aca="false">Sheet1!V52</f>
        <v>0</v>
      </c>
      <c r="Y142" s="0" t="n">
        <f aca="false">Sheet1!W52</f>
        <v>10000000</v>
      </c>
      <c r="Z142" s="0" t="n">
        <f aca="false">Sheet1!X52</f>
        <v>52.6259562080318</v>
      </c>
      <c r="AA142" s="0" t="n">
        <f aca="false">Sheet1!Y52</f>
        <v>1000</v>
      </c>
      <c r="AB142" s="0" t="n">
        <f aca="false">Sheet1!Z52</f>
        <v>580.764417521311</v>
      </c>
      <c r="AC142" s="0" t="n">
        <f aca="false">Sheet1!AA52</f>
        <v>1</v>
      </c>
      <c r="AD142" s="0" t="n">
        <f aca="false">Sheet1!AB52</f>
        <v>4036453929676050</v>
      </c>
      <c r="AE142" s="0" t="str">
        <f aca="false">VLOOKUP(AF142, ref!$A$1:$B$12,2,1)</f>
        <v>Det Norske Veritas (DnV) - "Fatigue Design of Offshore Steel Structures"  (DnV-RP-C203), Aug 2000.</v>
      </c>
      <c r="AF142" s="0" t="str">
        <f aca="false">Sheet1!C52</f>
        <v>[5]</v>
      </c>
    </row>
    <row r="143" customFormat="false" ht="13.8" hidden="false" customHeight="false" outlineLevel="0" collapsed="false">
      <c r="A143" s="0" t="str">
        <f aca="false">Sheet1!B53</f>
        <v>DNV'00 E</v>
      </c>
      <c r="B143" s="0" t="s">
        <v>8</v>
      </c>
      <c r="C143" s="0" t="n">
        <v>2000</v>
      </c>
      <c r="D143" s="0" t="s">
        <v>17</v>
      </c>
      <c r="E143" s="0" t="s">
        <v>10</v>
      </c>
      <c r="F143" s="0" t="str">
        <f aca="false">B143&amp;" "&amp;C143&amp;" "&amp;D143&amp;" "&amp;H143</f>
        <v>DnV 2000 E Seawater CP</v>
      </c>
      <c r="G143" s="1" t="n">
        <f aca="false">Sheet1!E53</f>
        <v>2</v>
      </c>
      <c r="H143" s="0" t="str">
        <f aca="false">Sheet1!F53</f>
        <v>Seawater CP</v>
      </c>
      <c r="I143" s="0" t="n">
        <f aca="false">Sheet1!G53</f>
        <v>407380277804.112</v>
      </c>
      <c r="J143" s="0" t="n">
        <f aca="false">Sheet1!H53</f>
        <v>11.61</v>
      </c>
      <c r="K143" s="0" t="n">
        <f aca="false">Sheet1!I53</f>
        <v>3</v>
      </c>
      <c r="L143" s="0" t="n">
        <f aca="false">Sheet1!J53</f>
        <v>1000000</v>
      </c>
      <c r="M143" s="0" t="n">
        <f aca="false">Sheet1!K53</f>
        <v>74.1310241300918</v>
      </c>
      <c r="N143" s="0" t="n">
        <f aca="false">Sheet1!L53</f>
        <v>2238721138568340</v>
      </c>
      <c r="O143" s="0" t="n">
        <f aca="false">Sheet1!M53</f>
        <v>0</v>
      </c>
      <c r="P143" s="0" t="n">
        <f aca="false">Sheet1!N53</f>
        <v>5</v>
      </c>
      <c r="Q143" s="0" t="n">
        <f aca="false">Sheet1!O53</f>
        <v>0</v>
      </c>
      <c r="R143" s="0" t="n">
        <f aca="false">Sheet1!P53</f>
        <v>0</v>
      </c>
      <c r="S143" s="0" t="n">
        <f aca="false">Sheet1!Q53</f>
        <v>0</v>
      </c>
      <c r="T143" s="0" t="n">
        <f aca="false">Sheet1!R53</f>
        <v>0</v>
      </c>
      <c r="U143" s="0" t="n">
        <f aca="false">Sheet1!S53</f>
        <v>0</v>
      </c>
      <c r="V143" s="0" t="n">
        <f aca="false">Sheet1!T53</f>
        <v>0</v>
      </c>
      <c r="W143" s="0" t="n">
        <f aca="false">Sheet1!U53</f>
        <v>0</v>
      </c>
      <c r="X143" s="0" t="n">
        <f aca="false">Sheet1!V53</f>
        <v>0</v>
      </c>
      <c r="Y143" s="0" t="n">
        <f aca="false">Sheet1!W53</f>
        <v>10000000</v>
      </c>
      <c r="Z143" s="0" t="n">
        <f aca="false">Sheet1!X53</f>
        <v>46.7735141287198</v>
      </c>
      <c r="AA143" s="0" t="n">
        <f aca="false">Sheet1!Y53</f>
        <v>1000</v>
      </c>
      <c r="AB143" s="0" t="n">
        <f aca="false">Sheet1!Z53</f>
        <v>407.380277804112</v>
      </c>
      <c r="AC143" s="0" t="n">
        <f aca="false">Sheet1!AA53</f>
        <v>1</v>
      </c>
      <c r="AD143" s="0" t="n">
        <f aca="false">Sheet1!AB53</f>
        <v>2238721138568340</v>
      </c>
      <c r="AE143" s="0" t="str">
        <f aca="false">VLOOKUP(AF143, ref!$A$1:$B$12,2,1)</f>
        <v>Det Norske Veritas (DnV) - "Fatigue Design of Offshore Steel Structures"  (DnV-RP-C203), Aug 2000.</v>
      </c>
      <c r="AF143" s="0" t="str">
        <f aca="false">Sheet1!C53</f>
        <v>[5]</v>
      </c>
    </row>
    <row r="144" customFormat="false" ht="13.8" hidden="false" customHeight="false" outlineLevel="0" collapsed="false">
      <c r="A144" s="0" t="str">
        <f aca="false">Sheet1!B54</f>
        <v>DNV'00 F</v>
      </c>
      <c r="B144" s="0" t="s">
        <v>8</v>
      </c>
      <c r="C144" s="0" t="n">
        <v>2000</v>
      </c>
      <c r="D144" s="0" t="s">
        <v>18</v>
      </c>
      <c r="E144" s="0" t="s">
        <v>10</v>
      </c>
      <c r="F144" s="0" t="str">
        <f aca="false">B144&amp;" "&amp;C144&amp;" "&amp;D144&amp;" "&amp;H144</f>
        <v>DnV 2000 F Seawater CP</v>
      </c>
      <c r="G144" s="1" t="n">
        <f aca="false">Sheet1!E54</f>
        <v>2</v>
      </c>
      <c r="H144" s="0" t="str">
        <f aca="false">Sheet1!F54</f>
        <v>Seawater CP</v>
      </c>
      <c r="I144" s="0" t="n">
        <f aca="false">Sheet1!G54</f>
        <v>285101826750.391</v>
      </c>
      <c r="J144" s="0" t="n">
        <f aca="false">Sheet1!H54</f>
        <v>11.455</v>
      </c>
      <c r="K144" s="0" t="n">
        <f aca="false">Sheet1!I54</f>
        <v>3</v>
      </c>
      <c r="L144" s="0" t="n">
        <f aca="false">Sheet1!J54</f>
        <v>1000000</v>
      </c>
      <c r="M144" s="0" t="n">
        <f aca="false">Sheet1!K54</f>
        <v>65.7960769729341</v>
      </c>
      <c r="N144" s="0" t="n">
        <f aca="false">Sheet1!L54</f>
        <v>1233104833228910</v>
      </c>
      <c r="O144" s="0" t="n">
        <f aca="false">Sheet1!M54</f>
        <v>0</v>
      </c>
      <c r="P144" s="0" t="n">
        <f aca="false">Sheet1!N54</f>
        <v>5</v>
      </c>
      <c r="Q144" s="0" t="n">
        <f aca="false">Sheet1!O54</f>
        <v>0</v>
      </c>
      <c r="R144" s="0" t="n">
        <f aca="false">Sheet1!P54</f>
        <v>0</v>
      </c>
      <c r="S144" s="0" t="n">
        <f aca="false">Sheet1!Q54</f>
        <v>0</v>
      </c>
      <c r="T144" s="0" t="n">
        <f aca="false">Sheet1!R54</f>
        <v>0</v>
      </c>
      <c r="U144" s="0" t="n">
        <f aca="false">Sheet1!S54</f>
        <v>0</v>
      </c>
      <c r="V144" s="0" t="n">
        <f aca="false">Sheet1!T54</f>
        <v>0</v>
      </c>
      <c r="W144" s="0" t="n">
        <f aca="false">Sheet1!U54</f>
        <v>0</v>
      </c>
      <c r="X144" s="0" t="n">
        <f aca="false">Sheet1!V54</f>
        <v>0</v>
      </c>
      <c r="Y144" s="0" t="n">
        <f aca="false">Sheet1!W54</f>
        <v>10000000</v>
      </c>
      <c r="Z144" s="0" t="n">
        <f aca="false">Sheet1!X54</f>
        <v>41.5145180040569</v>
      </c>
      <c r="AA144" s="0" t="n">
        <f aca="false">Sheet1!Y54</f>
        <v>1000</v>
      </c>
      <c r="AB144" s="0" t="n">
        <f aca="false">Sheet1!Z54</f>
        <v>285.101826750391</v>
      </c>
      <c r="AC144" s="0" t="n">
        <f aca="false">Sheet1!AA54</f>
        <v>1</v>
      </c>
      <c r="AD144" s="0" t="n">
        <f aca="false">Sheet1!AB54</f>
        <v>1233104833228910</v>
      </c>
      <c r="AE144" s="0" t="str">
        <f aca="false">VLOOKUP(AF144, ref!$A$1:$B$12,2,1)</f>
        <v>Det Norske Veritas (DnV) - "Fatigue Design of Offshore Steel Structures"  (DnV-RP-C203), Aug 2000.</v>
      </c>
      <c r="AF144" s="0" t="str">
        <f aca="false">Sheet1!C54</f>
        <v>[5]</v>
      </c>
    </row>
    <row r="145" customFormat="false" ht="13.8" hidden="false" customHeight="false" outlineLevel="0" collapsed="false">
      <c r="A145" s="0" t="str">
        <f aca="false">Sheet1!B55</f>
        <v>DNV'00 F1</v>
      </c>
      <c r="B145" s="0" t="s">
        <v>8</v>
      </c>
      <c r="C145" s="0" t="n">
        <v>2000</v>
      </c>
      <c r="D145" s="0" t="s">
        <v>19</v>
      </c>
      <c r="E145" s="0" t="s">
        <v>10</v>
      </c>
      <c r="F145" s="0" t="str">
        <f aca="false">B145&amp;" "&amp;C145&amp;" "&amp;D145&amp;" "&amp;H145</f>
        <v>DnV 2000 F1 Seawater CP</v>
      </c>
      <c r="G145" s="1" t="n">
        <f aca="false">Sheet1!E55</f>
        <v>2</v>
      </c>
      <c r="H145" s="0" t="str">
        <f aca="false">Sheet1!F55</f>
        <v>Seawater CP</v>
      </c>
      <c r="I145" s="0" t="n">
        <f aca="false">Sheet1!G55</f>
        <v>199067333898.718</v>
      </c>
      <c r="J145" s="0" t="n">
        <f aca="false">Sheet1!H55</f>
        <v>11.299</v>
      </c>
      <c r="K145" s="0" t="n">
        <f aca="false">Sheet1!I55</f>
        <v>3</v>
      </c>
      <c r="L145" s="0" t="n">
        <f aca="false">Sheet1!J55</f>
        <v>1000000</v>
      </c>
      <c r="M145" s="0" t="n">
        <f aca="false">Sheet1!K55</f>
        <v>58.3982724618931</v>
      </c>
      <c r="N145" s="0" t="n">
        <f aca="false">Sheet1!L55</f>
        <v>679203632617186</v>
      </c>
      <c r="O145" s="0" t="n">
        <f aca="false">Sheet1!M55</f>
        <v>0</v>
      </c>
      <c r="P145" s="0" t="n">
        <f aca="false">Sheet1!N55</f>
        <v>5</v>
      </c>
      <c r="Q145" s="0" t="n">
        <f aca="false">Sheet1!O55</f>
        <v>0</v>
      </c>
      <c r="R145" s="0" t="n">
        <f aca="false">Sheet1!P55</f>
        <v>0</v>
      </c>
      <c r="S145" s="0" t="n">
        <f aca="false">Sheet1!Q55</f>
        <v>0</v>
      </c>
      <c r="T145" s="0" t="n">
        <f aca="false">Sheet1!R55</f>
        <v>0</v>
      </c>
      <c r="U145" s="0" t="n">
        <f aca="false">Sheet1!S55</f>
        <v>0</v>
      </c>
      <c r="V145" s="0" t="n">
        <f aca="false">Sheet1!T55</f>
        <v>0</v>
      </c>
      <c r="W145" s="0" t="n">
        <f aca="false">Sheet1!U55</f>
        <v>0</v>
      </c>
      <c r="X145" s="0" t="n">
        <f aca="false">Sheet1!V55</f>
        <v>0</v>
      </c>
      <c r="Y145" s="0" t="n">
        <f aca="false">Sheet1!W55</f>
        <v>10000000</v>
      </c>
      <c r="Z145" s="0" t="n">
        <f aca="false">Sheet1!X55</f>
        <v>36.8468189147868</v>
      </c>
      <c r="AA145" s="0" t="n">
        <f aca="false">Sheet1!Y55</f>
        <v>1000</v>
      </c>
      <c r="AB145" s="0" t="n">
        <f aca="false">Sheet1!Z55</f>
        <v>199.067333898718</v>
      </c>
      <c r="AC145" s="0" t="n">
        <f aca="false">Sheet1!AA55</f>
        <v>1</v>
      </c>
      <c r="AD145" s="0" t="n">
        <f aca="false">Sheet1!AB55</f>
        <v>679203632617186</v>
      </c>
      <c r="AE145" s="0" t="str">
        <f aca="false">VLOOKUP(AF145, ref!$A$1:$B$12,2,1)</f>
        <v>Det Norske Veritas (DnV) - "Fatigue Design of Offshore Steel Structures"  (DnV-RP-C203), Aug 2000.</v>
      </c>
      <c r="AF145" s="0" t="str">
        <f aca="false">Sheet1!C55</f>
        <v>[5]</v>
      </c>
    </row>
    <row r="146" customFormat="false" ht="13.8" hidden="false" customHeight="false" outlineLevel="0" collapsed="false">
      <c r="A146" s="0" t="str">
        <f aca="false">Sheet1!B56</f>
        <v>DNV'00 F3</v>
      </c>
      <c r="B146" s="0" t="s">
        <v>8</v>
      </c>
      <c r="C146" s="0" t="n">
        <v>2000</v>
      </c>
      <c r="D146" s="0" t="s">
        <v>20</v>
      </c>
      <c r="E146" s="0" t="s">
        <v>10</v>
      </c>
      <c r="F146" s="0" t="str">
        <f aca="false">B146&amp;" "&amp;C146&amp;" "&amp;D146&amp;" "&amp;H146</f>
        <v>DnV 2000 F3 Seawater CP</v>
      </c>
      <c r="G146" s="1" t="n">
        <f aca="false">Sheet1!E56</f>
        <v>2</v>
      </c>
      <c r="H146" s="0" t="str">
        <f aca="false">Sheet1!F56</f>
        <v>Seawater CP</v>
      </c>
      <c r="I146" s="0" t="n">
        <f aca="false">Sheet1!G56</f>
        <v>139958732257.262</v>
      </c>
      <c r="J146" s="0" t="n">
        <f aca="false">Sheet1!H56</f>
        <v>11.146</v>
      </c>
      <c r="K146" s="0" t="n">
        <f aca="false">Sheet1!I56</f>
        <v>3</v>
      </c>
      <c r="L146" s="0" t="n">
        <f aca="false">Sheet1!J56</f>
        <v>1000000</v>
      </c>
      <c r="M146" s="0" t="n">
        <f aca="false">Sheet1!K56</f>
        <v>51.9039010197083</v>
      </c>
      <c r="N146" s="0" t="n">
        <f aca="false">Sheet1!L56</f>
        <v>376703798983909</v>
      </c>
      <c r="O146" s="0" t="n">
        <f aca="false">Sheet1!M56</f>
        <v>0</v>
      </c>
      <c r="P146" s="0" t="n">
        <f aca="false">Sheet1!N56</f>
        <v>5</v>
      </c>
      <c r="Q146" s="0" t="n">
        <f aca="false">Sheet1!O56</f>
        <v>0</v>
      </c>
      <c r="R146" s="0" t="n">
        <f aca="false">Sheet1!P56</f>
        <v>0</v>
      </c>
      <c r="S146" s="0" t="n">
        <f aca="false">Sheet1!Q56</f>
        <v>0</v>
      </c>
      <c r="T146" s="0" t="n">
        <f aca="false">Sheet1!R56</f>
        <v>0</v>
      </c>
      <c r="U146" s="0" t="n">
        <f aca="false">Sheet1!S56</f>
        <v>0</v>
      </c>
      <c r="V146" s="0" t="n">
        <f aca="false">Sheet1!T56</f>
        <v>0</v>
      </c>
      <c r="W146" s="0" t="n">
        <f aca="false">Sheet1!U56</f>
        <v>0</v>
      </c>
      <c r="X146" s="0" t="n">
        <f aca="false">Sheet1!V56</f>
        <v>0</v>
      </c>
      <c r="Y146" s="0" t="n">
        <f aca="false">Sheet1!W56</f>
        <v>10000000</v>
      </c>
      <c r="Z146" s="0" t="n">
        <f aca="false">Sheet1!X56</f>
        <v>32.7491475555579</v>
      </c>
      <c r="AA146" s="0" t="n">
        <f aca="false">Sheet1!Y56</f>
        <v>1000</v>
      </c>
      <c r="AB146" s="0" t="n">
        <f aca="false">Sheet1!Z56</f>
        <v>139.958732257262</v>
      </c>
      <c r="AC146" s="0" t="n">
        <f aca="false">Sheet1!AA56</f>
        <v>1</v>
      </c>
      <c r="AD146" s="0" t="n">
        <f aca="false">Sheet1!AB56</f>
        <v>376703798983909</v>
      </c>
      <c r="AE146" s="0" t="str">
        <f aca="false">VLOOKUP(AF146, ref!$A$1:$B$12,2,1)</f>
        <v>Det Norske Veritas (DnV) - "Fatigue Design of Offshore Steel Structures"  (DnV-RP-C203), Aug 2000.</v>
      </c>
      <c r="AF146" s="0" t="str">
        <f aca="false">Sheet1!C56</f>
        <v>[5]</v>
      </c>
    </row>
    <row r="147" customFormat="false" ht="13.8" hidden="false" customHeight="false" outlineLevel="0" collapsed="false">
      <c r="A147" s="0" t="str">
        <f aca="false">Sheet1!B57</f>
        <v>DNV'00 G</v>
      </c>
      <c r="B147" s="0" t="s">
        <v>8</v>
      </c>
      <c r="C147" s="0" t="n">
        <v>2000</v>
      </c>
      <c r="D147" s="0" t="s">
        <v>21</v>
      </c>
      <c r="E147" s="0" t="s">
        <v>10</v>
      </c>
      <c r="F147" s="0" t="str">
        <f aca="false">B147&amp;" "&amp;C147&amp;" "&amp;D147&amp;" "&amp;H147</f>
        <v>DnV 2000 G Seawater CP</v>
      </c>
      <c r="G147" s="1" t="n">
        <f aca="false">Sheet1!E57</f>
        <v>2</v>
      </c>
      <c r="H147" s="0" t="str">
        <f aca="false">Sheet1!F57</f>
        <v>Seawater CP</v>
      </c>
      <c r="I147" s="0" t="n">
        <f aca="false">Sheet1!G57</f>
        <v>99540541735.1526</v>
      </c>
      <c r="J147" s="0" t="n">
        <f aca="false">Sheet1!H57</f>
        <v>10.998</v>
      </c>
      <c r="K147" s="0" t="n">
        <f aca="false">Sheet1!I57</f>
        <v>3</v>
      </c>
      <c r="L147" s="0" t="n">
        <f aca="false">Sheet1!J57</f>
        <v>1000000</v>
      </c>
      <c r="M147" s="0" t="n">
        <f aca="false">Sheet1!K57</f>
        <v>46.3446919736288</v>
      </c>
      <c r="N147" s="0" t="n">
        <f aca="false">Sheet1!L57</f>
        <v>213796208950223</v>
      </c>
      <c r="O147" s="0" t="n">
        <f aca="false">Sheet1!M57</f>
        <v>0</v>
      </c>
      <c r="P147" s="0" t="n">
        <f aca="false">Sheet1!N57</f>
        <v>5</v>
      </c>
      <c r="Q147" s="0" t="n">
        <f aca="false">Sheet1!O57</f>
        <v>0</v>
      </c>
      <c r="R147" s="0" t="n">
        <f aca="false">Sheet1!P57</f>
        <v>0</v>
      </c>
      <c r="S147" s="0" t="n">
        <f aca="false">Sheet1!Q57</f>
        <v>0</v>
      </c>
      <c r="T147" s="0" t="n">
        <f aca="false">Sheet1!R57</f>
        <v>0</v>
      </c>
      <c r="U147" s="0" t="n">
        <f aca="false">Sheet1!S57</f>
        <v>0</v>
      </c>
      <c r="V147" s="0" t="n">
        <f aca="false">Sheet1!T57</f>
        <v>0</v>
      </c>
      <c r="W147" s="0" t="n">
        <f aca="false">Sheet1!U57</f>
        <v>0</v>
      </c>
      <c r="X147" s="0" t="n">
        <f aca="false">Sheet1!V57</f>
        <v>0</v>
      </c>
      <c r="Y147" s="0" t="n">
        <f aca="false">Sheet1!W57</f>
        <v>10000000</v>
      </c>
      <c r="Z147" s="0" t="n">
        <f aca="false">Sheet1!X57</f>
        <v>29.2415237784334</v>
      </c>
      <c r="AA147" s="0" t="n">
        <f aca="false">Sheet1!Y57</f>
        <v>1000</v>
      </c>
      <c r="AB147" s="0" t="n">
        <f aca="false">Sheet1!Z57</f>
        <v>99.5405417351526</v>
      </c>
      <c r="AC147" s="0" t="n">
        <f aca="false">Sheet1!AA57</f>
        <v>1</v>
      </c>
      <c r="AD147" s="0" t="n">
        <f aca="false">Sheet1!AB57</f>
        <v>213796208950223</v>
      </c>
      <c r="AE147" s="0" t="str">
        <f aca="false">VLOOKUP(AF147, ref!$A$1:$B$12,2,1)</f>
        <v>Det Norske Veritas (DnV) - "Fatigue Design of Offshore Steel Structures"  (DnV-RP-C203), Aug 2000.</v>
      </c>
      <c r="AF147" s="0" t="str">
        <f aca="false">Sheet1!C57</f>
        <v>[5]</v>
      </c>
    </row>
    <row r="148" customFormat="false" ht="13.8" hidden="false" customHeight="false" outlineLevel="0" collapsed="false">
      <c r="A148" s="0" t="str">
        <f aca="false">Sheet1!B58</f>
        <v>DNV'00 W1</v>
      </c>
      <c r="B148" s="0" t="s">
        <v>8</v>
      </c>
      <c r="C148" s="0" t="n">
        <v>2000</v>
      </c>
      <c r="D148" s="0" t="s">
        <v>22</v>
      </c>
      <c r="E148" s="0" t="s">
        <v>10</v>
      </c>
      <c r="F148" s="0" t="str">
        <f aca="false">B148&amp;" "&amp;C148&amp;" "&amp;D148&amp;" "&amp;H148</f>
        <v>DnV 2000 W1 Seawater CP</v>
      </c>
      <c r="G148" s="1" t="n">
        <f aca="false">Sheet1!E58</f>
        <v>2</v>
      </c>
      <c r="H148" s="0" t="str">
        <f aca="false">Sheet1!F58</f>
        <v>Seawater CP</v>
      </c>
      <c r="I148" s="0" t="n">
        <f aca="false">Sheet1!G58</f>
        <v>72610595743.5156</v>
      </c>
      <c r="J148" s="0" t="n">
        <f aca="false">Sheet1!H58</f>
        <v>10.861</v>
      </c>
      <c r="K148" s="0" t="n">
        <f aca="false">Sheet1!I58</f>
        <v>3</v>
      </c>
      <c r="L148" s="0" t="n">
        <f aca="false">Sheet1!J58</f>
        <v>1000000</v>
      </c>
      <c r="M148" s="0" t="n">
        <f aca="false">Sheet1!K58</f>
        <v>41.7061403126723</v>
      </c>
      <c r="N148" s="0" t="n">
        <f aca="false">Sheet1!L58</f>
        <v>126182753459067</v>
      </c>
      <c r="O148" s="0" t="n">
        <f aca="false">Sheet1!M58</f>
        <v>0</v>
      </c>
      <c r="P148" s="0" t="n">
        <f aca="false">Sheet1!N58</f>
        <v>5</v>
      </c>
      <c r="Q148" s="0" t="n">
        <f aca="false">Sheet1!O58</f>
        <v>0</v>
      </c>
      <c r="R148" s="0" t="n">
        <f aca="false">Sheet1!P58</f>
        <v>0</v>
      </c>
      <c r="S148" s="0" t="n">
        <f aca="false">Sheet1!Q58</f>
        <v>0</v>
      </c>
      <c r="T148" s="0" t="n">
        <f aca="false">Sheet1!R58</f>
        <v>0</v>
      </c>
      <c r="U148" s="0" t="n">
        <f aca="false">Sheet1!S58</f>
        <v>0</v>
      </c>
      <c r="V148" s="0" t="n">
        <f aca="false">Sheet1!T58</f>
        <v>0</v>
      </c>
      <c r="W148" s="0" t="n">
        <f aca="false">Sheet1!U58</f>
        <v>0</v>
      </c>
      <c r="X148" s="0" t="n">
        <f aca="false">Sheet1!V58</f>
        <v>0</v>
      </c>
      <c r="Y148" s="0" t="n">
        <f aca="false">Sheet1!W58</f>
        <v>10000000</v>
      </c>
      <c r="Z148" s="0" t="n">
        <f aca="false">Sheet1!X58</f>
        <v>26.314795540202</v>
      </c>
      <c r="AA148" s="0" t="n">
        <f aca="false">Sheet1!Y58</f>
        <v>1000</v>
      </c>
      <c r="AB148" s="0" t="n">
        <f aca="false">Sheet1!Z58</f>
        <v>72.6105957435156</v>
      </c>
      <c r="AC148" s="0" t="n">
        <f aca="false">Sheet1!AA58</f>
        <v>1</v>
      </c>
      <c r="AD148" s="0" t="n">
        <f aca="false">Sheet1!AB58</f>
        <v>126182753459067</v>
      </c>
      <c r="AE148" s="0" t="str">
        <f aca="false">VLOOKUP(AF148, ref!$A$1:$B$12,2,1)</f>
        <v>Det Norske Veritas (DnV) - "Fatigue Design of Offshore Steel Structures"  (DnV-RP-C203), Aug 2000.</v>
      </c>
      <c r="AF148" s="0" t="str">
        <f aca="false">Sheet1!C58</f>
        <v>[5]</v>
      </c>
    </row>
    <row r="149" customFormat="false" ht="13.8" hidden="false" customHeight="false" outlineLevel="0" collapsed="false">
      <c r="A149" s="0" t="str">
        <f aca="false">Sheet1!B59</f>
        <v>DNV'00 W2</v>
      </c>
      <c r="B149" s="0" t="s">
        <v>8</v>
      </c>
      <c r="C149" s="0" t="n">
        <v>2000</v>
      </c>
      <c r="D149" s="0" t="s">
        <v>23</v>
      </c>
      <c r="E149" s="0" t="s">
        <v>10</v>
      </c>
      <c r="F149" s="0" t="str">
        <f aca="false">B149&amp;" "&amp;C149&amp;" "&amp;D149&amp;" "&amp;H149</f>
        <v>DnV 2000 W2 Seawater CP</v>
      </c>
      <c r="G149" s="1" t="n">
        <f aca="false">Sheet1!E59</f>
        <v>2</v>
      </c>
      <c r="H149" s="0" t="str">
        <f aca="false">Sheet1!F59</f>
        <v>Seawater CP</v>
      </c>
      <c r="I149" s="0" t="n">
        <f aca="false">Sheet1!G59</f>
        <v>50933087105.7196</v>
      </c>
      <c r="J149" s="0" t="n">
        <f aca="false">Sheet1!H59</f>
        <v>10.707</v>
      </c>
      <c r="K149" s="0" t="n">
        <f aca="false">Sheet1!I59</f>
        <v>3</v>
      </c>
      <c r="L149" s="0" t="n">
        <f aca="false">Sheet1!J59</f>
        <v>1000000</v>
      </c>
      <c r="M149" s="0" t="n">
        <f aca="false">Sheet1!K59</f>
        <v>37.0680721782576</v>
      </c>
      <c r="N149" s="0" t="n">
        <f aca="false">Sheet1!L59</f>
        <v>69984199600227.5</v>
      </c>
      <c r="O149" s="0" t="n">
        <f aca="false">Sheet1!M59</f>
        <v>0</v>
      </c>
      <c r="P149" s="0" t="n">
        <f aca="false">Sheet1!N59</f>
        <v>5</v>
      </c>
      <c r="Q149" s="0" t="n">
        <f aca="false">Sheet1!O59</f>
        <v>0</v>
      </c>
      <c r="R149" s="0" t="n">
        <f aca="false">Sheet1!P59</f>
        <v>0</v>
      </c>
      <c r="S149" s="0" t="n">
        <f aca="false">Sheet1!Q59</f>
        <v>0</v>
      </c>
      <c r="T149" s="0" t="n">
        <f aca="false">Sheet1!R59</f>
        <v>0</v>
      </c>
      <c r="U149" s="0" t="n">
        <f aca="false">Sheet1!S59</f>
        <v>0</v>
      </c>
      <c r="V149" s="0" t="n">
        <f aca="false">Sheet1!T59</f>
        <v>0</v>
      </c>
      <c r="W149" s="0" t="n">
        <f aca="false">Sheet1!U59</f>
        <v>0</v>
      </c>
      <c r="X149" s="0" t="n">
        <f aca="false">Sheet1!V59</f>
        <v>0</v>
      </c>
      <c r="Y149" s="0" t="n">
        <f aca="false">Sheet1!W59</f>
        <v>10000000</v>
      </c>
      <c r="Z149" s="0" t="n">
        <f aca="false">Sheet1!X59</f>
        <v>23.3883723865936</v>
      </c>
      <c r="AA149" s="0" t="n">
        <f aca="false">Sheet1!Y59</f>
        <v>1000</v>
      </c>
      <c r="AB149" s="0" t="n">
        <f aca="false">Sheet1!Z59</f>
        <v>50.9330871057196</v>
      </c>
      <c r="AC149" s="0" t="n">
        <f aca="false">Sheet1!AA59</f>
        <v>1</v>
      </c>
      <c r="AD149" s="0" t="n">
        <f aca="false">Sheet1!AB59</f>
        <v>69984199600227.5</v>
      </c>
      <c r="AE149" s="0" t="str">
        <f aca="false">VLOOKUP(AF149, ref!$A$1:$B$12,2,1)</f>
        <v>Det Norske Veritas (DnV) - "Fatigue Design of Offshore Steel Structures"  (DnV-RP-C203), Aug 2000.</v>
      </c>
      <c r="AF149" s="0" t="str">
        <f aca="false">Sheet1!C59</f>
        <v>[5]</v>
      </c>
    </row>
    <row r="150" customFormat="false" ht="13.8" hidden="false" customHeight="false" outlineLevel="0" collapsed="false">
      <c r="A150" s="0" t="str">
        <f aca="false">Sheet1!B60</f>
        <v>DNV'00 W3</v>
      </c>
      <c r="B150" s="0" t="s">
        <v>8</v>
      </c>
      <c r="C150" s="0" t="n">
        <v>2000</v>
      </c>
      <c r="D150" s="0" t="s">
        <v>24</v>
      </c>
      <c r="E150" s="0" t="s">
        <v>10</v>
      </c>
      <c r="F150" s="0" t="str">
        <f aca="false">B150&amp;" "&amp;C150&amp;" "&amp;D150&amp;" "&amp;H150</f>
        <v>DnV 2000 W3 Seawater CP</v>
      </c>
      <c r="G150" s="1" t="n">
        <f aca="false">Sheet1!E60</f>
        <v>2</v>
      </c>
      <c r="H150" s="0" t="str">
        <f aca="false">Sheet1!F60</f>
        <v>Seawater CP</v>
      </c>
      <c r="I150" s="0" t="n">
        <f aca="false">Sheet1!G60</f>
        <v>37153522909.7173</v>
      </c>
      <c r="J150" s="0" t="n">
        <f aca="false">Sheet1!H60</f>
        <v>10.57</v>
      </c>
      <c r="K150" s="0" t="n">
        <f aca="false">Sheet1!I60</f>
        <v>3</v>
      </c>
      <c r="L150" s="0" t="n">
        <f aca="false">Sheet1!J60</f>
        <v>1000000</v>
      </c>
      <c r="M150" s="0" t="n">
        <f aca="false">Sheet1!K60</f>
        <v>33.3733651305149</v>
      </c>
      <c r="N150" s="0" t="n">
        <f aca="false">Sheet1!L60</f>
        <v>41399967481973.1</v>
      </c>
      <c r="O150" s="0" t="n">
        <f aca="false">Sheet1!M60</f>
        <v>0</v>
      </c>
      <c r="P150" s="0" t="n">
        <f aca="false">Sheet1!N60</f>
        <v>5</v>
      </c>
      <c r="Q150" s="0" t="n">
        <f aca="false">Sheet1!O60</f>
        <v>0</v>
      </c>
      <c r="R150" s="0" t="n">
        <f aca="false">Sheet1!P60</f>
        <v>0</v>
      </c>
      <c r="S150" s="0" t="n">
        <f aca="false">Sheet1!Q60</f>
        <v>0</v>
      </c>
      <c r="T150" s="0" t="n">
        <f aca="false">Sheet1!R60</f>
        <v>0</v>
      </c>
      <c r="U150" s="0" t="n">
        <f aca="false">Sheet1!S60</f>
        <v>0</v>
      </c>
      <c r="V150" s="0" t="n">
        <f aca="false">Sheet1!T60</f>
        <v>0</v>
      </c>
      <c r="W150" s="0" t="n">
        <f aca="false">Sheet1!U60</f>
        <v>0</v>
      </c>
      <c r="X150" s="0" t="n">
        <f aca="false">Sheet1!V60</f>
        <v>0</v>
      </c>
      <c r="Y150" s="0" t="n">
        <f aca="false">Sheet1!W60</f>
        <v>10000000</v>
      </c>
      <c r="Z150" s="0" t="n">
        <f aca="false">Sheet1!X60</f>
        <v>21.0571698391175</v>
      </c>
      <c r="AA150" s="0" t="n">
        <f aca="false">Sheet1!Y60</f>
        <v>1000</v>
      </c>
      <c r="AB150" s="0" t="n">
        <f aca="false">Sheet1!Z60</f>
        <v>37.1535229097173</v>
      </c>
      <c r="AC150" s="0" t="n">
        <f aca="false">Sheet1!AA60</f>
        <v>1</v>
      </c>
      <c r="AD150" s="0" t="n">
        <f aca="false">Sheet1!AB60</f>
        <v>41399967481973.1</v>
      </c>
      <c r="AE150" s="0" t="str">
        <f aca="false">VLOOKUP(AF150, ref!$A$1:$B$12,2,1)</f>
        <v>Det Norske Veritas (DnV) - "Fatigue Design of Offshore Steel Structures"  (DnV-RP-C203), Aug 2000.</v>
      </c>
      <c r="AF150" s="0" t="str">
        <f aca="false">Sheet1!C60</f>
        <v>[5]</v>
      </c>
    </row>
    <row r="151" customFormat="false" ht="13.8" hidden="false" customHeight="false" outlineLevel="0" collapsed="false">
      <c r="A151" s="0" t="str">
        <f aca="false">Sheet1!B61</f>
        <v>DNV'00 T</v>
      </c>
      <c r="B151" s="0" t="s">
        <v>8</v>
      </c>
      <c r="C151" s="0" t="n">
        <v>2000</v>
      </c>
      <c r="D151" s="0" t="s">
        <v>25</v>
      </c>
      <c r="E151" s="0" t="s">
        <v>10</v>
      </c>
      <c r="F151" s="0" t="str">
        <f aca="false">B151&amp;" "&amp;C151&amp;" "&amp;D151&amp;" "&amp;H151</f>
        <v>DnV 2000 T Seawater CP</v>
      </c>
      <c r="G151" s="1" t="n">
        <f aca="false">Sheet1!E61</f>
        <v>2</v>
      </c>
      <c r="H151" s="0" t="str">
        <f aca="false">Sheet1!F61</f>
        <v>Seawater CP</v>
      </c>
      <c r="I151" s="0" t="n">
        <f aca="false">Sheet1!G61</f>
        <v>580764417521.311</v>
      </c>
      <c r="J151" s="0" t="n">
        <f aca="false">Sheet1!H61</f>
        <v>11.764</v>
      </c>
      <c r="K151" s="0" t="n">
        <f aca="false">Sheet1!I61</f>
        <v>3</v>
      </c>
      <c r="L151" s="0" t="n">
        <f aca="false">Sheet1!J61</f>
        <v>1000000</v>
      </c>
      <c r="M151" s="0" t="n">
        <f aca="false">Sheet1!K61</f>
        <v>83.4065197408664</v>
      </c>
      <c r="N151" s="0" t="n">
        <f aca="false">Sheet1!L61</f>
        <v>4036453929676050</v>
      </c>
      <c r="O151" s="0" t="n">
        <f aca="false">Sheet1!M61</f>
        <v>0</v>
      </c>
      <c r="P151" s="0" t="n">
        <f aca="false">Sheet1!N61</f>
        <v>5</v>
      </c>
      <c r="Q151" s="0" t="n">
        <f aca="false">Sheet1!O61</f>
        <v>0</v>
      </c>
      <c r="R151" s="0" t="n">
        <f aca="false">Sheet1!P61</f>
        <v>0</v>
      </c>
      <c r="S151" s="0" t="n">
        <f aca="false">Sheet1!Q61</f>
        <v>0</v>
      </c>
      <c r="T151" s="0" t="n">
        <f aca="false">Sheet1!R61</f>
        <v>0</v>
      </c>
      <c r="U151" s="0" t="n">
        <f aca="false">Sheet1!S61</f>
        <v>0</v>
      </c>
      <c r="V151" s="0" t="n">
        <f aca="false">Sheet1!T61</f>
        <v>0</v>
      </c>
      <c r="W151" s="0" t="n">
        <f aca="false">Sheet1!U61</f>
        <v>0</v>
      </c>
      <c r="X151" s="0" t="n">
        <f aca="false">Sheet1!V61</f>
        <v>0</v>
      </c>
      <c r="Y151" s="0" t="n">
        <f aca="false">Sheet1!W61</f>
        <v>10000000</v>
      </c>
      <c r="Z151" s="0" t="n">
        <f aca="false">Sheet1!X61</f>
        <v>52.6259562080318</v>
      </c>
      <c r="AA151" s="0" t="n">
        <f aca="false">Sheet1!Y61</f>
        <v>1000</v>
      </c>
      <c r="AB151" s="0" t="n">
        <f aca="false">Sheet1!Z61</f>
        <v>580.764417521311</v>
      </c>
      <c r="AC151" s="0" t="n">
        <f aca="false">Sheet1!AA61</f>
        <v>1</v>
      </c>
      <c r="AD151" s="0" t="n">
        <f aca="false">Sheet1!AB61</f>
        <v>4036453929676050</v>
      </c>
      <c r="AE151" s="0" t="str">
        <f aca="false">VLOOKUP(AF151, ref!$A$1:$B$12,2,1)</f>
        <v>Det Norske Veritas (DnV) - "Fatigue Design of Offshore Steel Structures"  (DnV-RP-C203), Aug 2000.</v>
      </c>
      <c r="AF151" s="0" t="str">
        <f aca="false">Sheet1!C61</f>
        <v>[5]</v>
      </c>
    </row>
    <row r="152" customFormat="false" ht="13.8" hidden="false" customHeight="false" outlineLevel="0" collapsed="false">
      <c r="A152" s="0" t="str">
        <f aca="false">Sheet1!B62</f>
        <v>API-X</v>
      </c>
      <c r="B152" s="0" t="s">
        <v>29</v>
      </c>
      <c r="D152" s="0" t="s">
        <v>30</v>
      </c>
      <c r="E152" s="0" t="s">
        <v>10</v>
      </c>
      <c r="F152" s="0" t="str">
        <f aca="false">B152&amp;" "&amp;C152&amp;" "&amp;D152&amp;" "&amp;H152</f>
        <v>API  X Seawater CP</v>
      </c>
      <c r="G152" s="1" t="n">
        <f aca="false">Sheet1!E62</f>
        <v>1</v>
      </c>
      <c r="H152" s="0" t="str">
        <f aca="false">Sheet1!F62</f>
        <v>Seawater CP</v>
      </c>
      <c r="I152" s="0" t="n">
        <f aca="false">Sheet1!G62</f>
        <v>1151000000000000</v>
      </c>
      <c r="J152" s="0" t="n">
        <f aca="false">Sheet1!H62</f>
        <v>15.0610753236298</v>
      </c>
      <c r="K152" s="0" t="n">
        <f aca="false">Sheet1!I62</f>
        <v>4.38</v>
      </c>
      <c r="L152" s="0" t="str">
        <f aca="false">Sheet1!J62</f>
        <v>-</v>
      </c>
      <c r="M152" s="0" t="str">
        <f aca="false">Sheet1!K62</f>
        <v>-</v>
      </c>
      <c r="N152" s="0" t="n">
        <f aca="false">Sheet1!L62</f>
        <v>0</v>
      </c>
      <c r="O152" s="0" t="n">
        <f aca="false">Sheet1!M62</f>
        <v>0</v>
      </c>
      <c r="P152" s="0" t="str">
        <f aca="false">Sheet1!N62</f>
        <v>-</v>
      </c>
      <c r="Q152" s="0" t="n">
        <f aca="false">Sheet1!O62</f>
        <v>0</v>
      </c>
      <c r="R152" s="0" t="n">
        <f aca="false">Sheet1!P62</f>
        <v>0</v>
      </c>
      <c r="S152" s="0" t="n">
        <f aca="false">Sheet1!Q62</f>
        <v>0</v>
      </c>
      <c r="T152" s="0" t="n">
        <f aca="false">Sheet1!R62</f>
        <v>0</v>
      </c>
      <c r="U152" s="0" t="n">
        <f aca="false">Sheet1!S62</f>
        <v>0</v>
      </c>
      <c r="V152" s="0" t="n">
        <f aca="false">Sheet1!T62</f>
        <v>0</v>
      </c>
      <c r="W152" s="0" t="n">
        <f aca="false">Sheet1!U62</f>
        <v>0</v>
      </c>
      <c r="X152" s="0" t="n">
        <f aca="false">Sheet1!V62</f>
        <v>0</v>
      </c>
      <c r="Y152" s="0" t="n">
        <f aca="false">Sheet1!W62</f>
        <v>200000000</v>
      </c>
      <c r="Z152" s="0" t="n">
        <f aca="false">Sheet1!X62</f>
        <v>34.945345953931</v>
      </c>
      <c r="AA152" s="0" t="n">
        <f aca="false">Sheet1!Y62</f>
        <v>1000</v>
      </c>
      <c r="AB152" s="0" t="n">
        <f aca="false">Sheet1!Z62</f>
        <v>83.3825790046311</v>
      </c>
      <c r="AC152" s="0" t="n">
        <f aca="false">Sheet1!AA62</f>
        <v>1</v>
      </c>
      <c r="AD152" s="0" t="n">
        <f aca="false">Sheet1!AB62</f>
        <v>0</v>
      </c>
      <c r="AE152" s="0" t="str">
        <f aca="false">VLOOKUP(AF152, ref!$A$1:$B$12,2,1)</f>
        <v>American Petroleum Institute - "Recommended Practise for Planning, Designing and Constructing Fixed Offshore Platforms – Load and Resistance Factor Design". API-RP-2A-LRFD, Second Edition, Apr 1994.</v>
      </c>
      <c r="AF152" s="0" t="str">
        <f aca="false">Sheet1!C62</f>
        <v>[1]</v>
      </c>
    </row>
    <row r="153" customFormat="false" ht="13.8" hidden="false" customHeight="false" outlineLevel="0" collapsed="false">
      <c r="A153" s="0" t="str">
        <f aca="false">Sheet1!B63</f>
        <v>API-X'</v>
      </c>
      <c r="B153" s="0" t="s">
        <v>29</v>
      </c>
      <c r="D153" s="0" t="s">
        <v>31</v>
      </c>
      <c r="E153" s="0" t="s">
        <v>10</v>
      </c>
      <c r="F153" s="0" t="str">
        <f aca="false">B153&amp;" "&amp;C153&amp;" "&amp;D153&amp;" "&amp;H153</f>
        <v>API  X’ Seawater CP</v>
      </c>
      <c r="G153" s="1" t="n">
        <f aca="false">Sheet1!E63</f>
        <v>1</v>
      </c>
      <c r="H153" s="0" t="str">
        <f aca="false">Sheet1!F63</f>
        <v>Seawater CP</v>
      </c>
      <c r="I153" s="0" t="n">
        <f aca="false">Sheet1!G63</f>
        <v>25009999999999.9</v>
      </c>
      <c r="J153" s="0" t="n">
        <f aca="false">Sheet1!H63</f>
        <v>13.3981136917305</v>
      </c>
      <c r="K153" s="0" t="n">
        <f aca="false">Sheet1!I63</f>
        <v>3.74</v>
      </c>
      <c r="L153" s="0" t="str">
        <f aca="false">Sheet1!J63</f>
        <v>-</v>
      </c>
      <c r="M153" s="0" t="str">
        <f aca="false">Sheet1!K63</f>
        <v>-</v>
      </c>
      <c r="N153" s="0" t="n">
        <f aca="false">Sheet1!L63</f>
        <v>0</v>
      </c>
      <c r="O153" s="0" t="n">
        <f aca="false">Sheet1!M63</f>
        <v>0</v>
      </c>
      <c r="P153" s="0" t="str">
        <f aca="false">Sheet1!N63</f>
        <v>-</v>
      </c>
      <c r="Q153" s="0" t="n">
        <f aca="false">Sheet1!O63</f>
        <v>0</v>
      </c>
      <c r="R153" s="0" t="n">
        <f aca="false">Sheet1!P63</f>
        <v>0</v>
      </c>
      <c r="S153" s="0" t="n">
        <f aca="false">Sheet1!Q63</f>
        <v>0</v>
      </c>
      <c r="T153" s="0" t="n">
        <f aca="false">Sheet1!R63</f>
        <v>0</v>
      </c>
      <c r="U153" s="0" t="n">
        <f aca="false">Sheet1!S63</f>
        <v>0</v>
      </c>
      <c r="V153" s="0" t="n">
        <f aca="false">Sheet1!T63</f>
        <v>0</v>
      </c>
      <c r="W153" s="0" t="n">
        <f aca="false">Sheet1!U63</f>
        <v>0</v>
      </c>
      <c r="X153" s="0" t="n">
        <f aca="false">Sheet1!V63</f>
        <v>0</v>
      </c>
      <c r="Y153" s="0" t="n">
        <f aca="false">Sheet1!W63</f>
        <v>200000000</v>
      </c>
      <c r="Z153" s="0" t="n">
        <f aca="false">Sheet1!X63</f>
        <v>23.0598566511047</v>
      </c>
      <c r="AA153" s="0" t="n">
        <f aca="false">Sheet1!Y63</f>
        <v>1000</v>
      </c>
      <c r="AB153" s="0" t="n">
        <f aca="false">Sheet1!Z63</f>
        <v>150.700152477196</v>
      </c>
      <c r="AC153" s="0" t="n">
        <f aca="false">Sheet1!AA63</f>
        <v>1</v>
      </c>
      <c r="AD153" s="0" t="n">
        <f aca="false">Sheet1!AB63</f>
        <v>0</v>
      </c>
      <c r="AE153" s="0" t="str">
        <f aca="false">VLOOKUP(AF153, ref!$A$1:$B$12,2,1)</f>
        <v>American Petroleum Institute - "Recommended Practise for Planning, Designing and Constructing Fixed Offshore Platforms – Load and Resistance Factor Design". API-RP-2A-LRFD, Second Edition, Apr 1994.</v>
      </c>
      <c r="AF153" s="0" t="str">
        <f aca="false">Sheet1!C63</f>
        <v>[1]</v>
      </c>
    </row>
    <row r="154" customFormat="false" ht="13.8" hidden="false" customHeight="false" outlineLevel="0" collapsed="false">
      <c r="A154" s="0" t="str">
        <f aca="false">Sheet1!B64</f>
        <v>DNV'84 B</v>
      </c>
      <c r="B154" s="0" t="s">
        <v>8</v>
      </c>
      <c r="C154" s="0" t="n">
        <v>1984</v>
      </c>
      <c r="D154" s="0" t="s">
        <v>32</v>
      </c>
      <c r="E154" s="0" t="s">
        <v>10</v>
      </c>
      <c r="F154" s="0" t="str">
        <f aca="false">B154&amp;" "&amp;C154&amp;" "&amp;D154&amp;" "&amp;H154</f>
        <v>DnV 1984 B In Air</v>
      </c>
      <c r="G154" s="1" t="n">
        <f aca="false">Sheet1!E64</f>
        <v>2</v>
      </c>
      <c r="H154" s="0" t="str">
        <f aca="false">Sheet1!F64</f>
        <v>In Air</v>
      </c>
      <c r="I154" s="0" t="n">
        <f aca="false">Sheet1!G64</f>
        <v>1012744748814530</v>
      </c>
      <c r="J154" s="0" t="n">
        <f aca="false">Sheet1!H64</f>
        <v>15.0055</v>
      </c>
      <c r="K154" s="0" t="n">
        <f aca="false">Sheet1!I64</f>
        <v>4</v>
      </c>
      <c r="L154" s="0" t="n">
        <f aca="false">Sheet1!J64</f>
        <v>10000000</v>
      </c>
      <c r="M154" s="0" t="n">
        <f aca="false">Sheet1!K64</f>
        <v>100.46157902784</v>
      </c>
      <c r="N154" s="0" t="n">
        <f aca="false">Sheet1!L64</f>
        <v>1.02329299228076E+017</v>
      </c>
      <c r="O154" s="0" t="n">
        <f aca="false">Sheet1!M64</f>
        <v>0</v>
      </c>
      <c r="P154" s="0" t="n">
        <f aca="false">Sheet1!N64</f>
        <v>5</v>
      </c>
      <c r="Q154" s="0" t="n">
        <f aca="false">Sheet1!O64</f>
        <v>0</v>
      </c>
      <c r="R154" s="0" t="n">
        <f aca="false">Sheet1!P64</f>
        <v>0</v>
      </c>
      <c r="S154" s="0" t="n">
        <f aca="false">Sheet1!Q64</f>
        <v>0</v>
      </c>
      <c r="T154" s="0" t="n">
        <f aca="false">Sheet1!R64</f>
        <v>0</v>
      </c>
      <c r="U154" s="0" t="n">
        <f aca="false">Sheet1!S64</f>
        <v>0</v>
      </c>
      <c r="V154" s="0" t="n">
        <f aca="false">Sheet1!T64</f>
        <v>0</v>
      </c>
      <c r="W154" s="0" t="n">
        <f aca="false">Sheet1!U64</f>
        <v>0</v>
      </c>
      <c r="X154" s="0" t="n">
        <f aca="false">Sheet1!V64</f>
        <v>0</v>
      </c>
      <c r="Y154" s="0" t="str">
        <f aca="false">Sheet1!W64</f>
        <v>-</v>
      </c>
      <c r="Z154" s="0" t="n">
        <f aca="false">Sheet1!X64</f>
        <v>0</v>
      </c>
      <c r="AA154" s="0" t="n">
        <f aca="false">Sheet1!Y64</f>
        <v>1000</v>
      </c>
      <c r="AB154" s="0" t="n">
        <f aca="false">Sheet1!Z64</f>
        <v>1012.74474881453</v>
      </c>
      <c r="AC154" s="0" t="n">
        <f aca="false">Sheet1!AA64</f>
        <v>1</v>
      </c>
      <c r="AD154" s="0" t="n">
        <f aca="false">Sheet1!AB64</f>
        <v>1.02329299228076E+017</v>
      </c>
      <c r="AE154" s="0" t="str">
        <f aca="false">VLOOKUP(AF154, ref!$A$1:$B$12,2,1)</f>
        <v>Det Norske Veritas (DnV) - "Fatigue Strength Analysis for Mobile Offshore Units", Aug 1984.</v>
      </c>
      <c r="AF154" s="0" t="str">
        <f aca="false">Sheet1!C64</f>
        <v>[2]</v>
      </c>
    </row>
    <row r="155" customFormat="false" ht="13.8" hidden="false" customHeight="false" outlineLevel="0" collapsed="false">
      <c r="A155" s="0" t="str">
        <f aca="false">Sheet1!B65</f>
        <v>DNV'84 C</v>
      </c>
      <c r="B155" s="0" t="s">
        <v>8</v>
      </c>
      <c r="C155" s="0" t="n">
        <v>1984</v>
      </c>
      <c r="D155" s="0" t="s">
        <v>13</v>
      </c>
      <c r="E155" s="0" t="s">
        <v>10</v>
      </c>
      <c r="F155" s="0" t="str">
        <f aca="false">B155&amp;" "&amp;C155&amp;" "&amp;D155&amp;" "&amp;H155</f>
        <v>DnV 1984 C In Air</v>
      </c>
      <c r="G155" s="1" t="n">
        <f aca="false">Sheet1!E65</f>
        <v>2</v>
      </c>
      <c r="H155" s="0" t="str">
        <f aca="false">Sheet1!F65</f>
        <v>In Air</v>
      </c>
      <c r="I155" s="0" t="n">
        <f aca="false">Sheet1!G65</f>
        <v>42266861426560.2</v>
      </c>
      <c r="J155" s="0" t="n">
        <f aca="false">Sheet1!H65</f>
        <v>13.626</v>
      </c>
      <c r="K155" s="0" t="n">
        <f aca="false">Sheet1!I65</f>
        <v>3.5</v>
      </c>
      <c r="L155" s="0" t="n">
        <f aca="false">Sheet1!J65</f>
        <v>10000000</v>
      </c>
      <c r="M155" s="0" t="n">
        <f aca="false">Sheet1!K65</f>
        <v>78.3429642766212</v>
      </c>
      <c r="N155" s="0" t="n">
        <f aca="false">Sheet1!L65</f>
        <v>29512092266663800</v>
      </c>
      <c r="O155" s="0" t="n">
        <f aca="false">Sheet1!M65</f>
        <v>0</v>
      </c>
      <c r="P155" s="0" t="n">
        <f aca="false">Sheet1!N65</f>
        <v>5</v>
      </c>
      <c r="Q155" s="0" t="n">
        <f aca="false">Sheet1!O65</f>
        <v>0</v>
      </c>
      <c r="R155" s="0" t="n">
        <f aca="false">Sheet1!P65</f>
        <v>0</v>
      </c>
      <c r="S155" s="0" t="n">
        <f aca="false">Sheet1!Q65</f>
        <v>0</v>
      </c>
      <c r="T155" s="0" t="n">
        <f aca="false">Sheet1!R65</f>
        <v>0</v>
      </c>
      <c r="U155" s="0" t="n">
        <f aca="false">Sheet1!S65</f>
        <v>0</v>
      </c>
      <c r="V155" s="0" t="n">
        <f aca="false">Sheet1!T65</f>
        <v>0</v>
      </c>
      <c r="W155" s="0" t="n">
        <f aca="false">Sheet1!U65</f>
        <v>0</v>
      </c>
      <c r="X155" s="0" t="n">
        <f aca="false">Sheet1!V65</f>
        <v>0</v>
      </c>
      <c r="Y155" s="0" t="str">
        <f aca="false">Sheet1!W65</f>
        <v>-</v>
      </c>
      <c r="Z155" s="0" t="n">
        <f aca="false">Sheet1!X65</f>
        <v>0</v>
      </c>
      <c r="AA155" s="0" t="n">
        <f aca="false">Sheet1!Y65</f>
        <v>1000</v>
      </c>
      <c r="AB155" s="0" t="n">
        <f aca="false">Sheet1!Z65</f>
        <v>1336.59551654644</v>
      </c>
      <c r="AC155" s="0" t="n">
        <f aca="false">Sheet1!AA65</f>
        <v>1</v>
      </c>
      <c r="AD155" s="0" t="n">
        <f aca="false">Sheet1!AB65</f>
        <v>29512092266663800</v>
      </c>
      <c r="AE155" s="0" t="str">
        <f aca="false">VLOOKUP(AF155, ref!$A$1:$B$12,2,1)</f>
        <v>Det Norske Veritas (DnV) - "Fatigue Strength Analysis for Mobile Offshore Units", Aug 1984.</v>
      </c>
      <c r="AF155" s="0" t="str">
        <f aca="false">Sheet1!C65</f>
        <v>[2]</v>
      </c>
    </row>
    <row r="156" customFormat="false" ht="13.8" hidden="false" customHeight="false" outlineLevel="0" collapsed="false">
      <c r="A156" s="0" t="str">
        <f aca="false">Sheet1!B66</f>
        <v>DNV'84 D</v>
      </c>
      <c r="B156" s="0" t="s">
        <v>8</v>
      </c>
      <c r="C156" s="0" t="n">
        <v>1984</v>
      </c>
      <c r="D156" s="0" t="s">
        <v>16</v>
      </c>
      <c r="E156" s="0" t="s">
        <v>10</v>
      </c>
      <c r="F156" s="0" t="str">
        <f aca="false">B156&amp;" "&amp;C156&amp;" "&amp;D156&amp;" "&amp;H156</f>
        <v>DnV 1984 D In Air</v>
      </c>
      <c r="G156" s="1" t="n">
        <f aca="false">Sheet1!E66</f>
        <v>2</v>
      </c>
      <c r="H156" s="0" t="str">
        <f aca="false">Sheet1!F66</f>
        <v>In Air</v>
      </c>
      <c r="I156" s="0" t="n">
        <f aca="false">Sheet1!G66</f>
        <v>1519497535406.89</v>
      </c>
      <c r="J156" s="0" t="n">
        <f aca="false">Sheet1!H66</f>
        <v>12.1817</v>
      </c>
      <c r="K156" s="0" t="n">
        <f aca="false">Sheet1!I66</f>
        <v>3</v>
      </c>
      <c r="L156" s="0" t="n">
        <f aca="false">Sheet1!J66</f>
        <v>10000000</v>
      </c>
      <c r="M156" s="0" t="n">
        <f aca="false">Sheet1!K66</f>
        <v>53.2108259266795</v>
      </c>
      <c r="N156" s="0" t="n">
        <f aca="false">Sheet1!L66</f>
        <v>4265795188015930</v>
      </c>
      <c r="O156" s="0" t="n">
        <f aca="false">Sheet1!M66</f>
        <v>0</v>
      </c>
      <c r="P156" s="0" t="n">
        <f aca="false">Sheet1!N66</f>
        <v>5</v>
      </c>
      <c r="Q156" s="0" t="n">
        <f aca="false">Sheet1!O66</f>
        <v>0</v>
      </c>
      <c r="R156" s="0" t="n">
        <f aca="false">Sheet1!P66</f>
        <v>0</v>
      </c>
      <c r="S156" s="0" t="n">
        <f aca="false">Sheet1!Q66</f>
        <v>0</v>
      </c>
      <c r="T156" s="0" t="n">
        <f aca="false">Sheet1!R66</f>
        <v>0</v>
      </c>
      <c r="U156" s="0" t="n">
        <f aca="false">Sheet1!S66</f>
        <v>0</v>
      </c>
      <c r="V156" s="0" t="n">
        <f aca="false">Sheet1!T66</f>
        <v>0</v>
      </c>
      <c r="W156" s="0" t="n">
        <f aca="false">Sheet1!U66</f>
        <v>0</v>
      </c>
      <c r="X156" s="0" t="n">
        <f aca="false">Sheet1!V66</f>
        <v>0</v>
      </c>
      <c r="Y156" s="0" t="str">
        <f aca="false">Sheet1!W66</f>
        <v>-</v>
      </c>
      <c r="Z156" s="0" t="n">
        <f aca="false">Sheet1!X66</f>
        <v>0</v>
      </c>
      <c r="AA156" s="0" t="n">
        <f aca="false">Sheet1!Y66</f>
        <v>1000</v>
      </c>
      <c r="AB156" s="0" t="n">
        <f aca="false">Sheet1!Z66</f>
        <v>1519.49753540689</v>
      </c>
      <c r="AC156" s="0" t="n">
        <f aca="false">Sheet1!AA66</f>
        <v>1</v>
      </c>
      <c r="AD156" s="0" t="n">
        <f aca="false">Sheet1!AB66</f>
        <v>4265795188015930</v>
      </c>
      <c r="AE156" s="0" t="str">
        <f aca="false">VLOOKUP(AF156, ref!$A$1:$B$12,2,1)</f>
        <v>Det Norske Veritas (DnV) - "Fatigue Strength Analysis for Mobile Offshore Units", Aug 1984.</v>
      </c>
      <c r="AF156" s="0" t="str">
        <f aca="false">Sheet1!C66</f>
        <v>[2]</v>
      </c>
    </row>
    <row r="157" customFormat="false" ht="13.8" hidden="false" customHeight="false" outlineLevel="0" collapsed="false">
      <c r="A157" s="0" t="str">
        <f aca="false">Sheet1!B67</f>
        <v>DNV'84 E</v>
      </c>
      <c r="B157" s="0" t="s">
        <v>8</v>
      </c>
      <c r="C157" s="0" t="n">
        <v>1984</v>
      </c>
      <c r="D157" s="0" t="s">
        <v>17</v>
      </c>
      <c r="E157" s="0" t="s">
        <v>10</v>
      </c>
      <c r="F157" s="0" t="str">
        <f aca="false">B157&amp;" "&amp;C157&amp;" "&amp;D157&amp;" "&amp;H157</f>
        <v>DnV 1984 E In Air</v>
      </c>
      <c r="G157" s="1" t="n">
        <f aca="false">Sheet1!E67</f>
        <v>2</v>
      </c>
      <c r="H157" s="0" t="str">
        <f aca="false">Sheet1!F67</f>
        <v>In Air</v>
      </c>
      <c r="I157" s="0" t="n">
        <f aca="false">Sheet1!G67</f>
        <v>1035380544414.76</v>
      </c>
      <c r="J157" s="0" t="n">
        <f aca="false">Sheet1!H67</f>
        <v>12.0151</v>
      </c>
      <c r="K157" s="0" t="n">
        <f aca="false">Sheet1!I67</f>
        <v>3</v>
      </c>
      <c r="L157" s="0" t="n">
        <f aca="false">Sheet1!J67</f>
        <v>10000000</v>
      </c>
      <c r="M157" s="0" t="n">
        <f aca="false">Sheet1!K67</f>
        <v>47.2063041263591</v>
      </c>
      <c r="N157" s="0" t="n">
        <f aca="false">Sheet1!L67</f>
        <v>2344228815319920</v>
      </c>
      <c r="O157" s="0" t="n">
        <f aca="false">Sheet1!M67</f>
        <v>0</v>
      </c>
      <c r="P157" s="0" t="n">
        <f aca="false">Sheet1!N67</f>
        <v>5</v>
      </c>
      <c r="Q157" s="0" t="n">
        <f aca="false">Sheet1!O67</f>
        <v>0</v>
      </c>
      <c r="R157" s="0" t="n">
        <f aca="false">Sheet1!P67</f>
        <v>0</v>
      </c>
      <c r="S157" s="0" t="n">
        <f aca="false">Sheet1!Q67</f>
        <v>0</v>
      </c>
      <c r="T157" s="0" t="n">
        <f aca="false">Sheet1!R67</f>
        <v>0</v>
      </c>
      <c r="U157" s="0" t="n">
        <f aca="false">Sheet1!S67</f>
        <v>0</v>
      </c>
      <c r="V157" s="0" t="n">
        <f aca="false">Sheet1!T67</f>
        <v>0</v>
      </c>
      <c r="W157" s="0" t="n">
        <f aca="false">Sheet1!U67</f>
        <v>0</v>
      </c>
      <c r="X157" s="0" t="n">
        <f aca="false">Sheet1!V67</f>
        <v>0</v>
      </c>
      <c r="Y157" s="0" t="str">
        <f aca="false">Sheet1!W67</f>
        <v>-</v>
      </c>
      <c r="Z157" s="0" t="n">
        <f aca="false">Sheet1!X67</f>
        <v>0</v>
      </c>
      <c r="AA157" s="0" t="n">
        <f aca="false">Sheet1!Y67</f>
        <v>1000</v>
      </c>
      <c r="AB157" s="0" t="n">
        <f aca="false">Sheet1!Z67</f>
        <v>1035.38054441476</v>
      </c>
      <c r="AC157" s="0" t="n">
        <f aca="false">Sheet1!AA67</f>
        <v>1</v>
      </c>
      <c r="AD157" s="0" t="n">
        <f aca="false">Sheet1!AB67</f>
        <v>2344228815319920</v>
      </c>
      <c r="AE157" s="0" t="str">
        <f aca="false">VLOOKUP(AF157, ref!$A$1:$B$12,2,1)</f>
        <v>Det Norske Veritas (DnV) - "Fatigue Strength Analysis for Mobile Offshore Units", Aug 1984.</v>
      </c>
      <c r="AF157" s="0" t="str">
        <f aca="false">Sheet1!C67</f>
        <v>[2]</v>
      </c>
    </row>
    <row r="158" customFormat="false" ht="13.8" hidden="false" customHeight="false" outlineLevel="0" collapsed="false">
      <c r="A158" s="0" t="str">
        <f aca="false">Sheet1!B68</f>
        <v>DNV'84 F</v>
      </c>
      <c r="B158" s="0" t="s">
        <v>8</v>
      </c>
      <c r="C158" s="0" t="n">
        <v>1984</v>
      </c>
      <c r="D158" s="0" t="s">
        <v>18</v>
      </c>
      <c r="E158" s="0" t="s">
        <v>10</v>
      </c>
      <c r="F158" s="0" t="str">
        <f aca="false">B158&amp;" "&amp;C158&amp;" "&amp;D158&amp;" "&amp;H158</f>
        <v>DnV 1984 F In Air</v>
      </c>
      <c r="G158" s="1" t="n">
        <f aca="false">Sheet1!E68</f>
        <v>2</v>
      </c>
      <c r="H158" s="0" t="str">
        <f aca="false">Sheet1!F68</f>
        <v>In Air</v>
      </c>
      <c r="I158" s="0" t="n">
        <f aca="false">Sheet1!G68</f>
        <v>631538745374.385</v>
      </c>
      <c r="J158" s="0" t="n">
        <f aca="false">Sheet1!H68</f>
        <v>11.8004</v>
      </c>
      <c r="K158" s="0" t="n">
        <f aca="false">Sheet1!I68</f>
        <v>3</v>
      </c>
      <c r="L158" s="0" t="n">
        <f aca="false">Sheet1!J68</f>
        <v>10000000</v>
      </c>
      <c r="M158" s="0" t="n">
        <f aca="false">Sheet1!K68</f>
        <v>39.8107170553498</v>
      </c>
      <c r="N158" s="0" t="n">
        <f aca="false">Sheet1!L68</f>
        <v>1000000000000000</v>
      </c>
      <c r="O158" s="0" t="n">
        <f aca="false">Sheet1!M68</f>
        <v>0</v>
      </c>
      <c r="P158" s="0" t="n">
        <f aca="false">Sheet1!N68</f>
        <v>5</v>
      </c>
      <c r="Q158" s="0" t="n">
        <f aca="false">Sheet1!O68</f>
        <v>0</v>
      </c>
      <c r="R158" s="0" t="n">
        <f aca="false">Sheet1!P68</f>
        <v>0</v>
      </c>
      <c r="S158" s="0" t="n">
        <f aca="false">Sheet1!Q68</f>
        <v>0</v>
      </c>
      <c r="T158" s="0" t="n">
        <f aca="false">Sheet1!R68</f>
        <v>0</v>
      </c>
      <c r="U158" s="0" t="n">
        <f aca="false">Sheet1!S68</f>
        <v>0</v>
      </c>
      <c r="V158" s="0" t="n">
        <f aca="false">Sheet1!T68</f>
        <v>0</v>
      </c>
      <c r="W158" s="0" t="n">
        <f aca="false">Sheet1!U68</f>
        <v>0</v>
      </c>
      <c r="X158" s="0" t="n">
        <f aca="false">Sheet1!V68</f>
        <v>0</v>
      </c>
      <c r="Y158" s="0" t="str">
        <f aca="false">Sheet1!W68</f>
        <v>-</v>
      </c>
      <c r="Z158" s="0" t="n">
        <f aca="false">Sheet1!X68</f>
        <v>0</v>
      </c>
      <c r="AA158" s="0" t="n">
        <f aca="false">Sheet1!Y68</f>
        <v>1000</v>
      </c>
      <c r="AB158" s="0" t="n">
        <f aca="false">Sheet1!Z68</f>
        <v>631.538745374385</v>
      </c>
      <c r="AC158" s="0" t="n">
        <f aca="false">Sheet1!AA68</f>
        <v>1</v>
      </c>
      <c r="AD158" s="0" t="n">
        <f aca="false">Sheet1!AB68</f>
        <v>1000000000000000</v>
      </c>
      <c r="AE158" s="0" t="str">
        <f aca="false">VLOOKUP(AF158, ref!$A$1:$B$12,2,1)</f>
        <v>Det Norske Veritas (DnV) - "Fatigue Strength Analysis for Mobile Offshore Units", Aug 1984.</v>
      </c>
      <c r="AF158" s="0" t="str">
        <f aca="false">Sheet1!C68</f>
        <v>[2]</v>
      </c>
    </row>
    <row r="159" customFormat="false" ht="13.8" hidden="false" customHeight="false" outlineLevel="0" collapsed="false">
      <c r="A159" s="0" t="str">
        <f aca="false">Sheet1!B69</f>
        <v>DNV'84 F2</v>
      </c>
      <c r="B159" s="0" t="s">
        <v>8</v>
      </c>
      <c r="C159" s="0" t="n">
        <v>1984</v>
      </c>
      <c r="D159" s="0" t="s">
        <v>33</v>
      </c>
      <c r="E159" s="0" t="s">
        <v>10</v>
      </c>
      <c r="F159" s="0" t="str">
        <f aca="false">B159&amp;" "&amp;C159&amp;" "&amp;D159&amp;" "&amp;H159</f>
        <v>DnV 1984 F2 In Air</v>
      </c>
      <c r="G159" s="1" t="n">
        <f aca="false">Sheet1!E69</f>
        <v>2</v>
      </c>
      <c r="H159" s="0" t="str">
        <f aca="false">Sheet1!F69</f>
        <v>In Air</v>
      </c>
      <c r="I159" s="0" t="n">
        <f aca="false">Sheet1!G69</f>
        <v>430724920981.975</v>
      </c>
      <c r="J159" s="0" t="n">
        <f aca="false">Sheet1!H69</f>
        <v>11.6342</v>
      </c>
      <c r="K159" s="0" t="n">
        <f aca="false">Sheet1!I69</f>
        <v>3</v>
      </c>
      <c r="L159" s="0" t="n">
        <f aca="false">Sheet1!J69</f>
        <v>10000000</v>
      </c>
      <c r="M159" s="0" t="n">
        <f aca="false">Sheet1!K69</f>
        <v>34.9945167028358</v>
      </c>
      <c r="N159" s="0" t="n">
        <f aca="false">Sheet1!L69</f>
        <v>524807460249773</v>
      </c>
      <c r="O159" s="0" t="n">
        <f aca="false">Sheet1!M69</f>
        <v>0</v>
      </c>
      <c r="P159" s="0" t="n">
        <f aca="false">Sheet1!N69</f>
        <v>5</v>
      </c>
      <c r="Q159" s="0" t="n">
        <f aca="false">Sheet1!O69</f>
        <v>0</v>
      </c>
      <c r="R159" s="0" t="n">
        <f aca="false">Sheet1!P69</f>
        <v>0</v>
      </c>
      <c r="S159" s="0" t="n">
        <f aca="false">Sheet1!Q69</f>
        <v>0</v>
      </c>
      <c r="T159" s="0" t="n">
        <f aca="false">Sheet1!R69</f>
        <v>0</v>
      </c>
      <c r="U159" s="0" t="n">
        <f aca="false">Sheet1!S69</f>
        <v>0</v>
      </c>
      <c r="V159" s="0" t="n">
        <f aca="false">Sheet1!T69</f>
        <v>0</v>
      </c>
      <c r="W159" s="0" t="n">
        <f aca="false">Sheet1!U69</f>
        <v>0</v>
      </c>
      <c r="X159" s="0" t="n">
        <f aca="false">Sheet1!V69</f>
        <v>0</v>
      </c>
      <c r="Y159" s="0" t="str">
        <f aca="false">Sheet1!W69</f>
        <v>-</v>
      </c>
      <c r="Z159" s="0" t="n">
        <f aca="false">Sheet1!X69</f>
        <v>0</v>
      </c>
      <c r="AA159" s="0" t="n">
        <f aca="false">Sheet1!Y69</f>
        <v>1000</v>
      </c>
      <c r="AB159" s="0" t="n">
        <f aca="false">Sheet1!Z69</f>
        <v>430.724920981975</v>
      </c>
      <c r="AC159" s="0" t="n">
        <f aca="false">Sheet1!AA69</f>
        <v>1</v>
      </c>
      <c r="AD159" s="0" t="n">
        <f aca="false">Sheet1!AB69</f>
        <v>524807460249773</v>
      </c>
      <c r="AE159" s="0" t="str">
        <f aca="false">VLOOKUP(AF159, ref!$A$1:$B$12,2,1)</f>
        <v>Det Norske Veritas (DnV) - "Fatigue Strength Analysis for Mobile Offshore Units", Aug 1984.</v>
      </c>
      <c r="AF159" s="0" t="str">
        <f aca="false">Sheet1!C69</f>
        <v>[2]</v>
      </c>
    </row>
    <row r="160" customFormat="false" ht="13.8" hidden="false" customHeight="false" outlineLevel="0" collapsed="false">
      <c r="A160" s="0" t="str">
        <f aca="false">Sheet1!B70</f>
        <v>DNV'84 G</v>
      </c>
      <c r="B160" s="0" t="s">
        <v>8</v>
      </c>
      <c r="C160" s="0" t="n">
        <v>1984</v>
      </c>
      <c r="D160" s="0" t="s">
        <v>21</v>
      </c>
      <c r="E160" s="0" t="s">
        <v>10</v>
      </c>
      <c r="F160" s="0" t="str">
        <f aca="false">B160&amp;" "&amp;C160&amp;" "&amp;D160&amp;" "&amp;H160</f>
        <v>DnV 1984 G In Air</v>
      </c>
      <c r="G160" s="1" t="n">
        <f aca="false">Sheet1!E70</f>
        <v>2</v>
      </c>
      <c r="H160" s="0" t="str">
        <f aca="false">Sheet1!F70</f>
        <v>In Air</v>
      </c>
      <c r="I160" s="0" t="n">
        <f aca="false">Sheet1!G70</f>
        <v>247685167579.355</v>
      </c>
      <c r="J160" s="0" t="n">
        <f aca="false">Sheet1!H70</f>
        <v>11.3939</v>
      </c>
      <c r="K160" s="0" t="n">
        <f aca="false">Sheet1!I70</f>
        <v>3</v>
      </c>
      <c r="L160" s="0" t="n">
        <f aca="false">Sheet1!J70</f>
        <v>10000000</v>
      </c>
      <c r="M160" s="0" t="n">
        <f aca="false">Sheet1!K70</f>
        <v>29.1071711806661</v>
      </c>
      <c r="N160" s="0" t="n">
        <f aca="false">Sheet1!L70</f>
        <v>208929613085404</v>
      </c>
      <c r="O160" s="0" t="n">
        <f aca="false">Sheet1!M70</f>
        <v>0</v>
      </c>
      <c r="P160" s="0" t="n">
        <f aca="false">Sheet1!N70</f>
        <v>5</v>
      </c>
      <c r="Q160" s="0" t="n">
        <f aca="false">Sheet1!O70</f>
        <v>0</v>
      </c>
      <c r="R160" s="0" t="n">
        <f aca="false">Sheet1!P70</f>
        <v>0</v>
      </c>
      <c r="S160" s="0" t="n">
        <f aca="false">Sheet1!Q70</f>
        <v>0</v>
      </c>
      <c r="T160" s="0" t="n">
        <f aca="false">Sheet1!R70</f>
        <v>0</v>
      </c>
      <c r="U160" s="0" t="n">
        <f aca="false">Sheet1!S70</f>
        <v>0</v>
      </c>
      <c r="V160" s="0" t="n">
        <f aca="false">Sheet1!T70</f>
        <v>0</v>
      </c>
      <c r="W160" s="0" t="n">
        <f aca="false">Sheet1!U70</f>
        <v>0</v>
      </c>
      <c r="X160" s="0" t="n">
        <f aca="false">Sheet1!V70</f>
        <v>0</v>
      </c>
      <c r="Y160" s="0" t="str">
        <f aca="false">Sheet1!W70</f>
        <v>-</v>
      </c>
      <c r="Z160" s="0" t="n">
        <f aca="false">Sheet1!X70</f>
        <v>0</v>
      </c>
      <c r="AA160" s="0" t="n">
        <f aca="false">Sheet1!Y70</f>
        <v>1000</v>
      </c>
      <c r="AB160" s="0" t="n">
        <f aca="false">Sheet1!Z70</f>
        <v>247.685167579355</v>
      </c>
      <c r="AC160" s="0" t="n">
        <f aca="false">Sheet1!AA70</f>
        <v>1</v>
      </c>
      <c r="AD160" s="0" t="n">
        <f aca="false">Sheet1!AB70</f>
        <v>208929613085404</v>
      </c>
      <c r="AE160" s="0" t="str">
        <f aca="false">VLOOKUP(AF160, ref!$A$1:$B$12,2,1)</f>
        <v>Det Norske Veritas (DnV) - "Fatigue Strength Analysis for Mobile Offshore Units", Aug 1984.</v>
      </c>
      <c r="AF160" s="0" t="str">
        <f aca="false">Sheet1!C70</f>
        <v>[2]</v>
      </c>
    </row>
    <row r="161" customFormat="false" ht="13.8" hidden="false" customHeight="false" outlineLevel="0" collapsed="false">
      <c r="A161" s="0" t="str">
        <f aca="false">Sheet1!B71</f>
        <v>DNV'84 W</v>
      </c>
      <c r="B161" s="0" t="s">
        <v>8</v>
      </c>
      <c r="C161" s="0" t="n">
        <v>1984</v>
      </c>
      <c r="D161" s="0" t="s">
        <v>34</v>
      </c>
      <c r="E161" s="0" t="s">
        <v>10</v>
      </c>
      <c r="F161" s="0" t="str">
        <f aca="false">B161&amp;" "&amp;C161&amp;" "&amp;D161&amp;" "&amp;H161</f>
        <v>DnV 1984 W In Air</v>
      </c>
      <c r="G161" s="1" t="n">
        <f aca="false">Sheet1!E71</f>
        <v>2</v>
      </c>
      <c r="H161" s="0" t="str">
        <f aca="false">Sheet1!F71</f>
        <v>In Air</v>
      </c>
      <c r="I161" s="0" t="n">
        <f aca="false">Sheet1!G71</f>
        <v>157398286446.622</v>
      </c>
      <c r="J161" s="0" t="n">
        <f aca="false">Sheet1!H71</f>
        <v>11.197</v>
      </c>
      <c r="K161" s="0" t="n">
        <f aca="false">Sheet1!I71</f>
        <v>3</v>
      </c>
      <c r="L161" s="0" t="n">
        <f aca="false">Sheet1!J71</f>
        <v>10000000</v>
      </c>
      <c r="M161" s="0" t="n">
        <f aca="false">Sheet1!K71</f>
        <v>25.1188643150958</v>
      </c>
      <c r="N161" s="0" t="n">
        <f aca="false">Sheet1!L71</f>
        <v>100000000000000</v>
      </c>
      <c r="O161" s="0" t="n">
        <f aca="false">Sheet1!M71</f>
        <v>0</v>
      </c>
      <c r="P161" s="0" t="n">
        <f aca="false">Sheet1!N71</f>
        <v>5</v>
      </c>
      <c r="Q161" s="0" t="n">
        <f aca="false">Sheet1!O71</f>
        <v>0</v>
      </c>
      <c r="R161" s="0" t="n">
        <f aca="false">Sheet1!P71</f>
        <v>0</v>
      </c>
      <c r="S161" s="0" t="n">
        <f aca="false">Sheet1!Q71</f>
        <v>0</v>
      </c>
      <c r="T161" s="0" t="n">
        <f aca="false">Sheet1!R71</f>
        <v>0</v>
      </c>
      <c r="U161" s="0" t="n">
        <f aca="false">Sheet1!S71</f>
        <v>0</v>
      </c>
      <c r="V161" s="0" t="n">
        <f aca="false">Sheet1!T71</f>
        <v>0</v>
      </c>
      <c r="W161" s="0" t="n">
        <f aca="false">Sheet1!U71</f>
        <v>0</v>
      </c>
      <c r="X161" s="0" t="n">
        <f aca="false">Sheet1!V71</f>
        <v>0</v>
      </c>
      <c r="Y161" s="0" t="str">
        <f aca="false">Sheet1!W71</f>
        <v>-</v>
      </c>
      <c r="Z161" s="0" t="n">
        <f aca="false">Sheet1!X71</f>
        <v>0</v>
      </c>
      <c r="AA161" s="0" t="n">
        <f aca="false">Sheet1!Y71</f>
        <v>1000</v>
      </c>
      <c r="AB161" s="0" t="n">
        <f aca="false">Sheet1!Z71</f>
        <v>157.398286446622</v>
      </c>
      <c r="AC161" s="0" t="n">
        <f aca="false">Sheet1!AA71</f>
        <v>1</v>
      </c>
      <c r="AD161" s="0" t="n">
        <f aca="false">Sheet1!AB71</f>
        <v>100000000000000</v>
      </c>
      <c r="AE161" s="0" t="str">
        <f aca="false">VLOOKUP(AF161, ref!$A$1:$B$12,2,1)</f>
        <v>Det Norske Veritas (DnV) - "Fatigue Strength Analysis for Mobile Offshore Units", Aug 1984.</v>
      </c>
      <c r="AF161" s="0" t="str">
        <f aca="false">Sheet1!C71</f>
        <v>[2]</v>
      </c>
    </row>
    <row r="162" customFormat="false" ht="13.8" hidden="false" customHeight="false" outlineLevel="0" collapsed="false">
      <c r="A162" s="0" t="str">
        <f aca="false">Sheet1!B72</f>
        <v>DNV'84 T</v>
      </c>
      <c r="B162" s="0" t="s">
        <v>8</v>
      </c>
      <c r="C162" s="0" t="n">
        <v>1984</v>
      </c>
      <c r="D162" s="0" t="s">
        <v>25</v>
      </c>
      <c r="E162" s="0" t="s">
        <v>10</v>
      </c>
      <c r="F162" s="0" t="str">
        <f aca="false">B162&amp;" "&amp;C162&amp;" "&amp;D162&amp;" "&amp;H162</f>
        <v>DnV 1984 T In Air</v>
      </c>
      <c r="G162" s="1" t="n">
        <f aca="false">Sheet1!E72</f>
        <v>2</v>
      </c>
      <c r="H162" s="0" t="str">
        <f aca="false">Sheet1!F72</f>
        <v>In Air</v>
      </c>
      <c r="I162" s="0" t="n">
        <f aca="false">Sheet1!G72</f>
        <v>1458142606147.47</v>
      </c>
      <c r="J162" s="0" t="n">
        <f aca="false">Sheet1!H72</f>
        <v>12.1638</v>
      </c>
      <c r="K162" s="0" t="n">
        <f aca="false">Sheet1!I72</f>
        <v>3</v>
      </c>
      <c r="L162" s="0" t="n">
        <f aca="false">Sheet1!J72</f>
        <v>10000000</v>
      </c>
      <c r="M162" s="0" t="n">
        <f aca="false">Sheet1!K72</f>
        <v>52.9663443891658</v>
      </c>
      <c r="N162" s="0" t="n">
        <f aca="false">Sheet1!L72</f>
        <v>4168693834703350</v>
      </c>
      <c r="O162" s="0" t="n">
        <f aca="false">Sheet1!M72</f>
        <v>0</v>
      </c>
      <c r="P162" s="0" t="n">
        <f aca="false">Sheet1!N72</f>
        <v>5</v>
      </c>
      <c r="Q162" s="0" t="n">
        <f aca="false">Sheet1!O72</f>
        <v>0</v>
      </c>
      <c r="R162" s="0" t="n">
        <f aca="false">Sheet1!P72</f>
        <v>0</v>
      </c>
      <c r="S162" s="0" t="n">
        <f aca="false">Sheet1!Q72</f>
        <v>0</v>
      </c>
      <c r="T162" s="0" t="n">
        <f aca="false">Sheet1!R72</f>
        <v>0</v>
      </c>
      <c r="U162" s="0" t="n">
        <f aca="false">Sheet1!S72</f>
        <v>0</v>
      </c>
      <c r="V162" s="0" t="n">
        <f aca="false">Sheet1!T72</f>
        <v>0</v>
      </c>
      <c r="W162" s="0" t="n">
        <f aca="false">Sheet1!U72</f>
        <v>0</v>
      </c>
      <c r="X162" s="0" t="n">
        <f aca="false">Sheet1!V72</f>
        <v>0</v>
      </c>
      <c r="Y162" s="0" t="str">
        <f aca="false">Sheet1!W72</f>
        <v>-</v>
      </c>
      <c r="Z162" s="0" t="n">
        <f aca="false">Sheet1!X72</f>
        <v>0</v>
      </c>
      <c r="AA162" s="0" t="n">
        <f aca="false">Sheet1!Y72</f>
        <v>1000</v>
      </c>
      <c r="AB162" s="0" t="n">
        <f aca="false">Sheet1!Z72</f>
        <v>1458.14260614747</v>
      </c>
      <c r="AC162" s="0" t="n">
        <f aca="false">Sheet1!AA72</f>
        <v>1</v>
      </c>
      <c r="AD162" s="0" t="n">
        <f aca="false">Sheet1!AB72</f>
        <v>4168693834703350</v>
      </c>
      <c r="AE162" s="0" t="str">
        <f aca="false">VLOOKUP(AF162, ref!$A$1:$B$12,2,1)</f>
        <v>Det Norske Veritas (DnV) - "Fatigue Strength Analysis for Mobile Offshore Units", Aug 1984.</v>
      </c>
      <c r="AF162" s="0" t="str">
        <f aca="false">Sheet1!C72</f>
        <v>[2]</v>
      </c>
    </row>
    <row r="163" customFormat="false" ht="13.8" hidden="false" customHeight="false" outlineLevel="0" collapsed="false">
      <c r="A163" s="0" t="str">
        <f aca="false">Sheet1!B73</f>
        <v>DNV'84 B</v>
      </c>
      <c r="B163" s="0" t="s">
        <v>8</v>
      </c>
      <c r="C163" s="0" t="n">
        <v>1984</v>
      </c>
      <c r="D163" s="0" t="s">
        <v>32</v>
      </c>
      <c r="E163" s="0" t="s">
        <v>10</v>
      </c>
      <c r="F163" s="0" t="str">
        <f aca="false">B163&amp;" "&amp;C163&amp;" "&amp;D163&amp;" "&amp;H163</f>
        <v>DnV 1984 B Seawater CP</v>
      </c>
      <c r="G163" s="1" t="n">
        <f aca="false">Sheet1!E73</f>
        <v>1</v>
      </c>
      <c r="H163" s="0" t="str">
        <f aca="false">Sheet1!F73</f>
        <v>Seawater CP</v>
      </c>
      <c r="I163" s="0" t="n">
        <f aca="false">Sheet1!G73</f>
        <v>1012744748814530</v>
      </c>
      <c r="J163" s="0" t="n">
        <f aca="false">Sheet1!H73</f>
        <v>15.0055</v>
      </c>
      <c r="K163" s="0" t="n">
        <f aca="false">Sheet1!I73</f>
        <v>4</v>
      </c>
      <c r="L163" s="0" t="str">
        <f aca="false">Sheet1!J73</f>
        <v>-</v>
      </c>
      <c r="M163" s="0" t="str">
        <f aca="false">Sheet1!K73</f>
        <v>-</v>
      </c>
      <c r="N163" s="0" t="n">
        <f aca="false">Sheet1!L73</f>
        <v>0</v>
      </c>
      <c r="O163" s="0" t="n">
        <f aca="false">Sheet1!M73</f>
        <v>0</v>
      </c>
      <c r="P163" s="0" t="str">
        <f aca="false">Sheet1!N73</f>
        <v>-</v>
      </c>
      <c r="Q163" s="0" t="n">
        <f aca="false">Sheet1!O73</f>
        <v>0</v>
      </c>
      <c r="R163" s="0" t="n">
        <f aca="false">Sheet1!P73</f>
        <v>0</v>
      </c>
      <c r="S163" s="0" t="n">
        <f aca="false">Sheet1!Q73</f>
        <v>0</v>
      </c>
      <c r="T163" s="0" t="n">
        <f aca="false">Sheet1!R73</f>
        <v>0</v>
      </c>
      <c r="U163" s="0" t="n">
        <f aca="false">Sheet1!S73</f>
        <v>0</v>
      </c>
      <c r="V163" s="0" t="n">
        <f aca="false">Sheet1!T73</f>
        <v>0</v>
      </c>
      <c r="W163" s="0" t="n">
        <f aca="false">Sheet1!U73</f>
        <v>0</v>
      </c>
      <c r="X163" s="0" t="n">
        <f aca="false">Sheet1!V73</f>
        <v>0</v>
      </c>
      <c r="Y163" s="0" t="n">
        <f aca="false">Sheet1!W73</f>
        <v>200000000</v>
      </c>
      <c r="Z163" s="0" t="n">
        <f aca="false">Sheet1!X73</f>
        <v>48</v>
      </c>
      <c r="AA163" s="0" t="n">
        <f aca="false">Sheet1!Y73</f>
        <v>1000</v>
      </c>
      <c r="AB163" s="0" t="n">
        <f aca="false">Sheet1!Z73</f>
        <v>1012.74474881453</v>
      </c>
      <c r="AC163" s="0" t="n">
        <f aca="false">Sheet1!AA73</f>
        <v>1</v>
      </c>
      <c r="AD163" s="0" t="n">
        <f aca="false">Sheet1!AB73</f>
        <v>0</v>
      </c>
      <c r="AE163" s="0" t="str">
        <f aca="false">VLOOKUP(AF163, ref!$A$1:$B$12,2,1)</f>
        <v>Det Norske Veritas (DnV) - "Fatigue Strength Analysis for Mobile Offshore Units", Aug 1984.</v>
      </c>
      <c r="AF163" s="0" t="str">
        <f aca="false">Sheet1!C73</f>
        <v>[2]</v>
      </c>
    </row>
    <row r="164" customFormat="false" ht="13.8" hidden="false" customHeight="false" outlineLevel="0" collapsed="false">
      <c r="A164" s="0" t="str">
        <f aca="false">Sheet1!B74</f>
        <v>DNV'84 C</v>
      </c>
      <c r="B164" s="0" t="s">
        <v>8</v>
      </c>
      <c r="C164" s="0" t="n">
        <v>1984</v>
      </c>
      <c r="D164" s="0" t="s">
        <v>13</v>
      </c>
      <c r="E164" s="0" t="s">
        <v>10</v>
      </c>
      <c r="F164" s="0" t="str">
        <f aca="false">B164&amp;" "&amp;C164&amp;" "&amp;D164&amp;" "&amp;H164</f>
        <v>DnV 1984 C Seawater CP</v>
      </c>
      <c r="G164" s="1" t="n">
        <f aca="false">Sheet1!E74</f>
        <v>1</v>
      </c>
      <c r="H164" s="0" t="str">
        <f aca="false">Sheet1!F74</f>
        <v>Seawater CP</v>
      </c>
      <c r="I164" s="0" t="n">
        <f aca="false">Sheet1!G74</f>
        <v>42266861426560.2</v>
      </c>
      <c r="J164" s="0" t="n">
        <f aca="false">Sheet1!H74</f>
        <v>13.626</v>
      </c>
      <c r="K164" s="0" t="n">
        <f aca="false">Sheet1!I74</f>
        <v>3.5</v>
      </c>
      <c r="L164" s="0" t="str">
        <f aca="false">Sheet1!J74</f>
        <v>-</v>
      </c>
      <c r="M164" s="0" t="str">
        <f aca="false">Sheet1!K74</f>
        <v>-</v>
      </c>
      <c r="N164" s="0" t="n">
        <f aca="false">Sheet1!L74</f>
        <v>0</v>
      </c>
      <c r="O164" s="0" t="n">
        <f aca="false">Sheet1!M74</f>
        <v>0</v>
      </c>
      <c r="P164" s="0" t="str">
        <f aca="false">Sheet1!N74</f>
        <v>-</v>
      </c>
      <c r="Q164" s="0" t="n">
        <f aca="false">Sheet1!O74</f>
        <v>0</v>
      </c>
      <c r="R164" s="0" t="n">
        <f aca="false">Sheet1!P74</f>
        <v>0</v>
      </c>
      <c r="S164" s="0" t="n">
        <f aca="false">Sheet1!Q74</f>
        <v>0</v>
      </c>
      <c r="T164" s="0" t="n">
        <f aca="false">Sheet1!R74</f>
        <v>0</v>
      </c>
      <c r="U164" s="0" t="n">
        <f aca="false">Sheet1!S74</f>
        <v>0</v>
      </c>
      <c r="V164" s="0" t="n">
        <f aca="false">Sheet1!T74</f>
        <v>0</v>
      </c>
      <c r="W164" s="0" t="n">
        <f aca="false">Sheet1!U74</f>
        <v>0</v>
      </c>
      <c r="X164" s="0" t="n">
        <f aca="false">Sheet1!V74</f>
        <v>0</v>
      </c>
      <c r="Y164" s="0" t="n">
        <f aca="false">Sheet1!W74</f>
        <v>200000000</v>
      </c>
      <c r="Z164" s="0" t="n">
        <f aca="false">Sheet1!X74</f>
        <v>33</v>
      </c>
      <c r="AA164" s="0" t="n">
        <f aca="false">Sheet1!Y74</f>
        <v>1000</v>
      </c>
      <c r="AB164" s="0" t="n">
        <f aca="false">Sheet1!Z74</f>
        <v>1336.59551654644</v>
      </c>
      <c r="AC164" s="0" t="n">
        <f aca="false">Sheet1!AA74</f>
        <v>1</v>
      </c>
      <c r="AD164" s="0" t="n">
        <f aca="false">Sheet1!AB74</f>
        <v>0</v>
      </c>
      <c r="AE164" s="0" t="str">
        <f aca="false">VLOOKUP(AF164, ref!$A$1:$B$12,2,1)</f>
        <v>Det Norske Veritas (DnV) - "Fatigue Strength Analysis for Mobile Offshore Units", Aug 1984.</v>
      </c>
      <c r="AF164" s="0" t="str">
        <f aca="false">Sheet1!C74</f>
        <v>[2]</v>
      </c>
    </row>
    <row r="165" customFormat="false" ht="13.8" hidden="false" customHeight="false" outlineLevel="0" collapsed="false">
      <c r="A165" s="0" t="str">
        <f aca="false">Sheet1!B75</f>
        <v>DNV'84 D</v>
      </c>
      <c r="B165" s="0" t="s">
        <v>8</v>
      </c>
      <c r="C165" s="0" t="n">
        <v>1984</v>
      </c>
      <c r="D165" s="0" t="s">
        <v>16</v>
      </c>
      <c r="E165" s="0" t="s">
        <v>10</v>
      </c>
      <c r="F165" s="0" t="str">
        <f aca="false">B165&amp;" "&amp;C165&amp;" "&amp;D165&amp;" "&amp;H165</f>
        <v>DnV 1984 D Seawater CP</v>
      </c>
      <c r="G165" s="1" t="n">
        <f aca="false">Sheet1!E75</f>
        <v>1</v>
      </c>
      <c r="H165" s="0" t="str">
        <f aca="false">Sheet1!F75</f>
        <v>Seawater CP</v>
      </c>
      <c r="I165" s="0" t="n">
        <f aca="false">Sheet1!G75</f>
        <v>1519497535406.89</v>
      </c>
      <c r="J165" s="0" t="n">
        <f aca="false">Sheet1!H75</f>
        <v>12.1817</v>
      </c>
      <c r="K165" s="0" t="n">
        <f aca="false">Sheet1!I75</f>
        <v>3</v>
      </c>
      <c r="L165" s="0" t="str">
        <f aca="false">Sheet1!J75</f>
        <v>-</v>
      </c>
      <c r="M165" s="0" t="str">
        <f aca="false">Sheet1!K75</f>
        <v>-</v>
      </c>
      <c r="N165" s="0" t="n">
        <f aca="false">Sheet1!L75</f>
        <v>0</v>
      </c>
      <c r="O165" s="0" t="n">
        <f aca="false">Sheet1!M75</f>
        <v>0</v>
      </c>
      <c r="P165" s="0" t="str">
        <f aca="false">Sheet1!N75</f>
        <v>-</v>
      </c>
      <c r="Q165" s="0" t="n">
        <f aca="false">Sheet1!O75</f>
        <v>0</v>
      </c>
      <c r="R165" s="0" t="n">
        <f aca="false">Sheet1!P75</f>
        <v>0</v>
      </c>
      <c r="S165" s="0" t="n">
        <f aca="false">Sheet1!Q75</f>
        <v>0</v>
      </c>
      <c r="T165" s="0" t="n">
        <f aca="false">Sheet1!R75</f>
        <v>0</v>
      </c>
      <c r="U165" s="0" t="n">
        <f aca="false">Sheet1!S75</f>
        <v>0</v>
      </c>
      <c r="V165" s="0" t="n">
        <f aca="false">Sheet1!T75</f>
        <v>0</v>
      </c>
      <c r="W165" s="0" t="n">
        <f aca="false">Sheet1!U75</f>
        <v>0</v>
      </c>
      <c r="X165" s="0" t="n">
        <f aca="false">Sheet1!V75</f>
        <v>0</v>
      </c>
      <c r="Y165" s="0" t="n">
        <f aca="false">Sheet1!W75</f>
        <v>200000000</v>
      </c>
      <c r="Z165" s="0" t="n">
        <f aca="false">Sheet1!X75</f>
        <v>20</v>
      </c>
      <c r="AA165" s="0" t="n">
        <f aca="false">Sheet1!Y75</f>
        <v>1000</v>
      </c>
      <c r="AB165" s="0" t="n">
        <f aca="false">Sheet1!Z75</f>
        <v>1519.49753540689</v>
      </c>
      <c r="AC165" s="0" t="n">
        <f aca="false">Sheet1!AA75</f>
        <v>1</v>
      </c>
      <c r="AD165" s="0" t="n">
        <f aca="false">Sheet1!AB75</f>
        <v>0</v>
      </c>
      <c r="AE165" s="0" t="str">
        <f aca="false">VLOOKUP(AF165, ref!$A$1:$B$12,2,1)</f>
        <v>Det Norske Veritas (DnV) - "Fatigue Strength Analysis for Mobile Offshore Units", Aug 1984.</v>
      </c>
      <c r="AF165" s="0" t="str">
        <f aca="false">Sheet1!C75</f>
        <v>[2]</v>
      </c>
    </row>
    <row r="166" customFormat="false" ht="13.8" hidden="false" customHeight="false" outlineLevel="0" collapsed="false">
      <c r="A166" s="0" t="str">
        <f aca="false">Sheet1!B76</f>
        <v>DNV'84 E</v>
      </c>
      <c r="B166" s="0" t="s">
        <v>8</v>
      </c>
      <c r="C166" s="0" t="n">
        <v>1984</v>
      </c>
      <c r="D166" s="0" t="s">
        <v>17</v>
      </c>
      <c r="E166" s="0" t="s">
        <v>10</v>
      </c>
      <c r="F166" s="0" t="str">
        <f aca="false">B166&amp;" "&amp;C166&amp;" "&amp;D166&amp;" "&amp;H166</f>
        <v>DnV 1984 E Seawater CP</v>
      </c>
      <c r="G166" s="1" t="n">
        <f aca="false">Sheet1!E76</f>
        <v>1</v>
      </c>
      <c r="H166" s="0" t="str">
        <f aca="false">Sheet1!F76</f>
        <v>Seawater CP</v>
      </c>
      <c r="I166" s="0" t="n">
        <f aca="false">Sheet1!G76</f>
        <v>1035380544414.76</v>
      </c>
      <c r="J166" s="0" t="n">
        <f aca="false">Sheet1!H76</f>
        <v>12.0151</v>
      </c>
      <c r="K166" s="0" t="n">
        <f aca="false">Sheet1!I76</f>
        <v>3</v>
      </c>
      <c r="L166" s="0" t="str">
        <f aca="false">Sheet1!J76</f>
        <v>-</v>
      </c>
      <c r="M166" s="0" t="str">
        <f aca="false">Sheet1!K76</f>
        <v>-</v>
      </c>
      <c r="N166" s="0" t="n">
        <f aca="false">Sheet1!L76</f>
        <v>0</v>
      </c>
      <c r="O166" s="0" t="n">
        <f aca="false">Sheet1!M76</f>
        <v>0</v>
      </c>
      <c r="P166" s="0" t="str">
        <f aca="false">Sheet1!N76</f>
        <v>-</v>
      </c>
      <c r="Q166" s="0" t="n">
        <f aca="false">Sheet1!O76</f>
        <v>0</v>
      </c>
      <c r="R166" s="0" t="n">
        <f aca="false">Sheet1!P76</f>
        <v>0</v>
      </c>
      <c r="S166" s="0" t="n">
        <f aca="false">Sheet1!Q76</f>
        <v>0</v>
      </c>
      <c r="T166" s="0" t="n">
        <f aca="false">Sheet1!R76</f>
        <v>0</v>
      </c>
      <c r="U166" s="0" t="n">
        <f aca="false">Sheet1!S76</f>
        <v>0</v>
      </c>
      <c r="V166" s="0" t="n">
        <f aca="false">Sheet1!T76</f>
        <v>0</v>
      </c>
      <c r="W166" s="0" t="n">
        <f aca="false">Sheet1!U76</f>
        <v>0</v>
      </c>
      <c r="X166" s="0" t="n">
        <f aca="false">Sheet1!V76</f>
        <v>0</v>
      </c>
      <c r="Y166" s="0" t="n">
        <f aca="false">Sheet1!W76</f>
        <v>200000000</v>
      </c>
      <c r="Z166" s="0" t="n">
        <f aca="false">Sheet1!X76</f>
        <v>18</v>
      </c>
      <c r="AA166" s="0" t="n">
        <f aca="false">Sheet1!Y76</f>
        <v>1000</v>
      </c>
      <c r="AB166" s="0" t="n">
        <f aca="false">Sheet1!Z76</f>
        <v>1035.38054441476</v>
      </c>
      <c r="AC166" s="0" t="n">
        <f aca="false">Sheet1!AA76</f>
        <v>1</v>
      </c>
      <c r="AD166" s="0" t="n">
        <f aca="false">Sheet1!AB76</f>
        <v>0</v>
      </c>
      <c r="AE166" s="0" t="str">
        <f aca="false">VLOOKUP(AF166, ref!$A$1:$B$12,2,1)</f>
        <v>Det Norske Veritas (DnV) - "Fatigue Strength Analysis for Mobile Offshore Units", Aug 1984.</v>
      </c>
      <c r="AF166" s="0" t="str">
        <f aca="false">Sheet1!C76</f>
        <v>[2]</v>
      </c>
    </row>
    <row r="167" customFormat="false" ht="13.8" hidden="false" customHeight="false" outlineLevel="0" collapsed="false">
      <c r="A167" s="0" t="str">
        <f aca="false">Sheet1!B77</f>
        <v>DNV'84 F</v>
      </c>
      <c r="B167" s="0" t="s">
        <v>8</v>
      </c>
      <c r="C167" s="0" t="n">
        <v>1984</v>
      </c>
      <c r="D167" s="0" t="s">
        <v>18</v>
      </c>
      <c r="E167" s="0" t="s">
        <v>10</v>
      </c>
      <c r="F167" s="0" t="str">
        <f aca="false">B167&amp;" "&amp;C167&amp;" "&amp;D167&amp;" "&amp;H167</f>
        <v>DnV 1984 F Seawater CP</v>
      </c>
      <c r="G167" s="1" t="n">
        <f aca="false">Sheet1!E77</f>
        <v>1</v>
      </c>
      <c r="H167" s="0" t="str">
        <f aca="false">Sheet1!F77</f>
        <v>Seawater CP</v>
      </c>
      <c r="I167" s="0" t="n">
        <f aca="false">Sheet1!G77</f>
        <v>631538745374.385</v>
      </c>
      <c r="J167" s="0" t="n">
        <f aca="false">Sheet1!H77</f>
        <v>11.8004</v>
      </c>
      <c r="K167" s="0" t="n">
        <f aca="false">Sheet1!I77</f>
        <v>3</v>
      </c>
      <c r="L167" s="0" t="str">
        <f aca="false">Sheet1!J77</f>
        <v>-</v>
      </c>
      <c r="M167" s="0" t="str">
        <f aca="false">Sheet1!K77</f>
        <v>-</v>
      </c>
      <c r="N167" s="0" t="n">
        <f aca="false">Sheet1!L77</f>
        <v>0</v>
      </c>
      <c r="O167" s="0" t="n">
        <f aca="false">Sheet1!M77</f>
        <v>0</v>
      </c>
      <c r="P167" s="0" t="str">
        <f aca="false">Sheet1!N77</f>
        <v>-</v>
      </c>
      <c r="Q167" s="0" t="n">
        <f aca="false">Sheet1!O77</f>
        <v>0</v>
      </c>
      <c r="R167" s="0" t="n">
        <f aca="false">Sheet1!P77</f>
        <v>0</v>
      </c>
      <c r="S167" s="0" t="n">
        <f aca="false">Sheet1!Q77</f>
        <v>0</v>
      </c>
      <c r="T167" s="0" t="n">
        <f aca="false">Sheet1!R77</f>
        <v>0</v>
      </c>
      <c r="U167" s="0" t="n">
        <f aca="false">Sheet1!S77</f>
        <v>0</v>
      </c>
      <c r="V167" s="0" t="n">
        <f aca="false">Sheet1!T77</f>
        <v>0</v>
      </c>
      <c r="W167" s="0" t="n">
        <f aca="false">Sheet1!U77</f>
        <v>0</v>
      </c>
      <c r="X167" s="0" t="n">
        <f aca="false">Sheet1!V77</f>
        <v>0</v>
      </c>
      <c r="Y167" s="0" t="n">
        <f aca="false">Sheet1!W77</f>
        <v>200000000</v>
      </c>
      <c r="Z167" s="0" t="n">
        <f aca="false">Sheet1!X77</f>
        <v>15</v>
      </c>
      <c r="AA167" s="0" t="n">
        <f aca="false">Sheet1!Y77</f>
        <v>1000</v>
      </c>
      <c r="AB167" s="0" t="n">
        <f aca="false">Sheet1!Z77</f>
        <v>631.538745374385</v>
      </c>
      <c r="AC167" s="0" t="n">
        <f aca="false">Sheet1!AA77</f>
        <v>1</v>
      </c>
      <c r="AD167" s="0" t="n">
        <f aca="false">Sheet1!AB77</f>
        <v>0</v>
      </c>
      <c r="AE167" s="0" t="str">
        <f aca="false">VLOOKUP(AF167, ref!$A$1:$B$12,2,1)</f>
        <v>Det Norske Veritas (DnV) - "Fatigue Strength Analysis for Mobile Offshore Units", Aug 1984.</v>
      </c>
      <c r="AF167" s="0" t="str">
        <f aca="false">Sheet1!C77</f>
        <v>[2]</v>
      </c>
    </row>
    <row r="168" customFormat="false" ht="13.8" hidden="false" customHeight="false" outlineLevel="0" collapsed="false">
      <c r="A168" s="0" t="str">
        <f aca="false">Sheet1!B78</f>
        <v>DNV'84 F2</v>
      </c>
      <c r="B168" s="0" t="s">
        <v>8</v>
      </c>
      <c r="C168" s="0" t="n">
        <v>1984</v>
      </c>
      <c r="D168" s="0" t="s">
        <v>33</v>
      </c>
      <c r="E168" s="0" t="s">
        <v>10</v>
      </c>
      <c r="F168" s="0" t="str">
        <f aca="false">B168&amp;" "&amp;C168&amp;" "&amp;D168&amp;" "&amp;H168</f>
        <v>DnV 1984 F2 Seawater CP</v>
      </c>
      <c r="G168" s="1" t="n">
        <f aca="false">Sheet1!E78</f>
        <v>1</v>
      </c>
      <c r="H168" s="0" t="str">
        <f aca="false">Sheet1!F78</f>
        <v>Seawater CP</v>
      </c>
      <c r="I168" s="0" t="n">
        <f aca="false">Sheet1!G78</f>
        <v>430724920981.975</v>
      </c>
      <c r="J168" s="0" t="n">
        <f aca="false">Sheet1!H78</f>
        <v>11.6342</v>
      </c>
      <c r="K168" s="0" t="n">
        <f aca="false">Sheet1!I78</f>
        <v>3</v>
      </c>
      <c r="L168" s="0" t="str">
        <f aca="false">Sheet1!J78</f>
        <v>-</v>
      </c>
      <c r="M168" s="0" t="str">
        <f aca="false">Sheet1!K78</f>
        <v>-</v>
      </c>
      <c r="N168" s="0" t="n">
        <f aca="false">Sheet1!L78</f>
        <v>0</v>
      </c>
      <c r="O168" s="0" t="n">
        <f aca="false">Sheet1!M78</f>
        <v>0</v>
      </c>
      <c r="P168" s="0" t="str">
        <f aca="false">Sheet1!N78</f>
        <v>-</v>
      </c>
      <c r="Q168" s="0" t="n">
        <f aca="false">Sheet1!O78</f>
        <v>0</v>
      </c>
      <c r="R168" s="0" t="n">
        <f aca="false">Sheet1!P78</f>
        <v>0</v>
      </c>
      <c r="S168" s="0" t="n">
        <f aca="false">Sheet1!Q78</f>
        <v>0</v>
      </c>
      <c r="T168" s="0" t="n">
        <f aca="false">Sheet1!R78</f>
        <v>0</v>
      </c>
      <c r="U168" s="0" t="n">
        <f aca="false">Sheet1!S78</f>
        <v>0</v>
      </c>
      <c r="V168" s="0" t="n">
        <f aca="false">Sheet1!T78</f>
        <v>0</v>
      </c>
      <c r="W168" s="0" t="n">
        <f aca="false">Sheet1!U78</f>
        <v>0</v>
      </c>
      <c r="X168" s="0" t="n">
        <f aca="false">Sheet1!V78</f>
        <v>0</v>
      </c>
      <c r="Y168" s="0" t="n">
        <f aca="false">Sheet1!W78</f>
        <v>200000000</v>
      </c>
      <c r="Z168" s="0" t="n">
        <f aca="false">Sheet1!X78</f>
        <v>13</v>
      </c>
      <c r="AA168" s="0" t="n">
        <f aca="false">Sheet1!Y78</f>
        <v>1000</v>
      </c>
      <c r="AB168" s="0" t="n">
        <f aca="false">Sheet1!Z78</f>
        <v>430.724920981975</v>
      </c>
      <c r="AC168" s="0" t="n">
        <f aca="false">Sheet1!AA78</f>
        <v>1</v>
      </c>
      <c r="AD168" s="0" t="n">
        <f aca="false">Sheet1!AB78</f>
        <v>0</v>
      </c>
      <c r="AE168" s="0" t="str">
        <f aca="false">VLOOKUP(AF168, ref!$A$1:$B$12,2,1)</f>
        <v>Det Norske Veritas (DnV) - "Fatigue Strength Analysis for Mobile Offshore Units", Aug 1984.</v>
      </c>
      <c r="AF168" s="0" t="str">
        <f aca="false">Sheet1!C78</f>
        <v>[2]</v>
      </c>
    </row>
    <row r="169" customFormat="false" ht="13.8" hidden="false" customHeight="false" outlineLevel="0" collapsed="false">
      <c r="A169" s="0" t="str">
        <f aca="false">Sheet1!B79</f>
        <v>DNV'84 G</v>
      </c>
      <c r="B169" s="0" t="s">
        <v>8</v>
      </c>
      <c r="C169" s="0" t="n">
        <v>1984</v>
      </c>
      <c r="D169" s="0" t="s">
        <v>21</v>
      </c>
      <c r="E169" s="0" t="s">
        <v>10</v>
      </c>
      <c r="F169" s="0" t="str">
        <f aca="false">B169&amp;" "&amp;C169&amp;" "&amp;D169&amp;" "&amp;H169</f>
        <v>DnV 1984 G Seawater CP</v>
      </c>
      <c r="G169" s="1" t="n">
        <f aca="false">Sheet1!E79</f>
        <v>1</v>
      </c>
      <c r="H169" s="0" t="str">
        <f aca="false">Sheet1!F79</f>
        <v>Seawater CP</v>
      </c>
      <c r="I169" s="0" t="n">
        <f aca="false">Sheet1!G79</f>
        <v>247685167579.355</v>
      </c>
      <c r="J169" s="0" t="n">
        <f aca="false">Sheet1!H79</f>
        <v>11.3939</v>
      </c>
      <c r="K169" s="0" t="n">
        <f aca="false">Sheet1!I79</f>
        <v>3</v>
      </c>
      <c r="L169" s="0" t="str">
        <f aca="false">Sheet1!J79</f>
        <v>-</v>
      </c>
      <c r="M169" s="0" t="str">
        <f aca="false">Sheet1!K79</f>
        <v>-</v>
      </c>
      <c r="N169" s="0" t="n">
        <f aca="false">Sheet1!L79</f>
        <v>0</v>
      </c>
      <c r="O169" s="0" t="n">
        <f aca="false">Sheet1!M79</f>
        <v>0</v>
      </c>
      <c r="P169" s="0" t="str">
        <f aca="false">Sheet1!N79</f>
        <v>-</v>
      </c>
      <c r="Q169" s="0" t="n">
        <f aca="false">Sheet1!O79</f>
        <v>0</v>
      </c>
      <c r="R169" s="0" t="n">
        <f aca="false">Sheet1!P79</f>
        <v>0</v>
      </c>
      <c r="S169" s="0" t="n">
        <f aca="false">Sheet1!Q79</f>
        <v>0</v>
      </c>
      <c r="T169" s="0" t="n">
        <f aca="false">Sheet1!R79</f>
        <v>0</v>
      </c>
      <c r="U169" s="0" t="n">
        <f aca="false">Sheet1!S79</f>
        <v>0</v>
      </c>
      <c r="V169" s="0" t="n">
        <f aca="false">Sheet1!T79</f>
        <v>0</v>
      </c>
      <c r="W169" s="0" t="n">
        <f aca="false">Sheet1!U79</f>
        <v>0</v>
      </c>
      <c r="X169" s="0" t="n">
        <f aca="false">Sheet1!V79</f>
        <v>0</v>
      </c>
      <c r="Y169" s="0" t="n">
        <f aca="false">Sheet1!W79</f>
        <v>200000000</v>
      </c>
      <c r="Z169" s="0" t="n">
        <f aca="false">Sheet1!X79</f>
        <v>11</v>
      </c>
      <c r="AA169" s="0" t="n">
        <f aca="false">Sheet1!Y79</f>
        <v>1000</v>
      </c>
      <c r="AB169" s="0" t="n">
        <f aca="false">Sheet1!Z79</f>
        <v>247.685167579355</v>
      </c>
      <c r="AC169" s="0" t="n">
        <f aca="false">Sheet1!AA79</f>
        <v>1</v>
      </c>
      <c r="AD169" s="0" t="n">
        <f aca="false">Sheet1!AB79</f>
        <v>0</v>
      </c>
      <c r="AE169" s="0" t="str">
        <f aca="false">VLOOKUP(AF169, ref!$A$1:$B$12,2,1)</f>
        <v>Det Norske Veritas (DnV) - "Fatigue Strength Analysis for Mobile Offshore Units", Aug 1984.</v>
      </c>
      <c r="AF169" s="0" t="str">
        <f aca="false">Sheet1!C79</f>
        <v>[2]</v>
      </c>
    </row>
    <row r="170" customFormat="false" ht="13.8" hidden="false" customHeight="false" outlineLevel="0" collapsed="false">
      <c r="A170" s="0" t="str">
        <f aca="false">Sheet1!B80</f>
        <v>DNV'84 W</v>
      </c>
      <c r="B170" s="0" t="s">
        <v>8</v>
      </c>
      <c r="C170" s="0" t="n">
        <v>1984</v>
      </c>
      <c r="D170" s="0" t="s">
        <v>34</v>
      </c>
      <c r="E170" s="0" t="s">
        <v>10</v>
      </c>
      <c r="F170" s="0" t="str">
        <f aca="false">B170&amp;" "&amp;C170&amp;" "&amp;D170&amp;" "&amp;H170</f>
        <v>DnV 1984 W Seawater CP</v>
      </c>
      <c r="G170" s="1" t="n">
        <f aca="false">Sheet1!E80</f>
        <v>1</v>
      </c>
      <c r="H170" s="0" t="str">
        <f aca="false">Sheet1!F80</f>
        <v>Seawater CP</v>
      </c>
      <c r="I170" s="0" t="n">
        <f aca="false">Sheet1!G80</f>
        <v>157398286446.622</v>
      </c>
      <c r="J170" s="0" t="n">
        <f aca="false">Sheet1!H80</f>
        <v>11.197</v>
      </c>
      <c r="K170" s="0" t="n">
        <f aca="false">Sheet1!I80</f>
        <v>3</v>
      </c>
      <c r="L170" s="0" t="str">
        <f aca="false">Sheet1!J80</f>
        <v>-</v>
      </c>
      <c r="M170" s="0" t="str">
        <f aca="false">Sheet1!K80</f>
        <v>-</v>
      </c>
      <c r="N170" s="0" t="n">
        <f aca="false">Sheet1!L80</f>
        <v>0</v>
      </c>
      <c r="O170" s="0" t="n">
        <f aca="false">Sheet1!M80</f>
        <v>0</v>
      </c>
      <c r="P170" s="0" t="str">
        <f aca="false">Sheet1!N80</f>
        <v>-</v>
      </c>
      <c r="Q170" s="0" t="n">
        <f aca="false">Sheet1!O80</f>
        <v>0</v>
      </c>
      <c r="R170" s="0" t="n">
        <f aca="false">Sheet1!P80</f>
        <v>0</v>
      </c>
      <c r="S170" s="0" t="n">
        <f aca="false">Sheet1!Q80</f>
        <v>0</v>
      </c>
      <c r="T170" s="0" t="n">
        <f aca="false">Sheet1!R80</f>
        <v>0</v>
      </c>
      <c r="U170" s="0" t="n">
        <f aca="false">Sheet1!S80</f>
        <v>0</v>
      </c>
      <c r="V170" s="0" t="n">
        <f aca="false">Sheet1!T80</f>
        <v>0</v>
      </c>
      <c r="W170" s="0" t="n">
        <f aca="false">Sheet1!U80</f>
        <v>0</v>
      </c>
      <c r="X170" s="0" t="n">
        <f aca="false">Sheet1!V80</f>
        <v>0</v>
      </c>
      <c r="Y170" s="0" t="n">
        <f aca="false">Sheet1!W80</f>
        <v>200000000</v>
      </c>
      <c r="Z170" s="0" t="n">
        <f aca="false">Sheet1!X80</f>
        <v>10</v>
      </c>
      <c r="AA170" s="0" t="n">
        <f aca="false">Sheet1!Y80</f>
        <v>1000</v>
      </c>
      <c r="AB170" s="0" t="n">
        <f aca="false">Sheet1!Z80</f>
        <v>157.398286446622</v>
      </c>
      <c r="AC170" s="0" t="n">
        <f aca="false">Sheet1!AA80</f>
        <v>1</v>
      </c>
      <c r="AD170" s="0" t="n">
        <f aca="false">Sheet1!AB80</f>
        <v>0</v>
      </c>
      <c r="AE170" s="0" t="str">
        <f aca="false">VLOOKUP(AF170, ref!$A$1:$B$12,2,1)</f>
        <v>Det Norske Veritas (DnV) - "Fatigue Strength Analysis for Mobile Offshore Units", Aug 1984.</v>
      </c>
      <c r="AF170" s="0" t="str">
        <f aca="false">Sheet1!C80</f>
        <v>[2]</v>
      </c>
    </row>
    <row r="171" customFormat="false" ht="13.8" hidden="false" customHeight="false" outlineLevel="0" collapsed="false">
      <c r="A171" s="0" t="str">
        <f aca="false">Sheet1!B81</f>
        <v>DNV'84 T</v>
      </c>
      <c r="B171" s="0" t="s">
        <v>8</v>
      </c>
      <c r="C171" s="0" t="n">
        <v>1984</v>
      </c>
      <c r="D171" s="0" t="s">
        <v>25</v>
      </c>
      <c r="E171" s="0" t="s">
        <v>10</v>
      </c>
      <c r="F171" s="0" t="str">
        <f aca="false">B171&amp;" "&amp;C171&amp;" "&amp;D171&amp;" "&amp;H171</f>
        <v>DnV 1984 T Seawater CP</v>
      </c>
      <c r="G171" s="1" t="n">
        <f aca="false">Sheet1!E81</f>
        <v>1</v>
      </c>
      <c r="H171" s="0" t="str">
        <f aca="false">Sheet1!F81</f>
        <v>Seawater CP</v>
      </c>
      <c r="I171" s="0" t="n">
        <f aca="false">Sheet1!G81</f>
        <v>1458142606147.47</v>
      </c>
      <c r="J171" s="0" t="n">
        <f aca="false">Sheet1!H81</f>
        <v>12.1638</v>
      </c>
      <c r="K171" s="0" t="n">
        <f aca="false">Sheet1!I81</f>
        <v>3</v>
      </c>
      <c r="L171" s="0" t="str">
        <f aca="false">Sheet1!J81</f>
        <v>-</v>
      </c>
      <c r="M171" s="0" t="str">
        <f aca="false">Sheet1!K81</f>
        <v>-</v>
      </c>
      <c r="N171" s="0" t="n">
        <f aca="false">Sheet1!L81</f>
        <v>0</v>
      </c>
      <c r="O171" s="0" t="n">
        <f aca="false">Sheet1!M81</f>
        <v>0</v>
      </c>
      <c r="P171" s="0" t="str">
        <f aca="false">Sheet1!N81</f>
        <v>-</v>
      </c>
      <c r="Q171" s="0" t="n">
        <f aca="false">Sheet1!O81</f>
        <v>0</v>
      </c>
      <c r="R171" s="0" t="n">
        <f aca="false">Sheet1!P81</f>
        <v>0</v>
      </c>
      <c r="S171" s="0" t="n">
        <f aca="false">Sheet1!Q81</f>
        <v>0</v>
      </c>
      <c r="T171" s="0" t="n">
        <f aca="false">Sheet1!R81</f>
        <v>0</v>
      </c>
      <c r="U171" s="0" t="n">
        <f aca="false">Sheet1!S81</f>
        <v>0</v>
      </c>
      <c r="V171" s="0" t="n">
        <f aca="false">Sheet1!T81</f>
        <v>0</v>
      </c>
      <c r="W171" s="0" t="n">
        <f aca="false">Sheet1!U81</f>
        <v>0</v>
      </c>
      <c r="X171" s="0" t="n">
        <f aca="false">Sheet1!V81</f>
        <v>0</v>
      </c>
      <c r="Y171" s="0" t="n">
        <f aca="false">Sheet1!W81</f>
        <v>200000000</v>
      </c>
      <c r="Z171" s="0" t="n">
        <f aca="false">Sheet1!X81</f>
        <v>19</v>
      </c>
      <c r="AA171" s="0" t="n">
        <f aca="false">Sheet1!Y81</f>
        <v>1000</v>
      </c>
      <c r="AB171" s="0" t="n">
        <f aca="false">Sheet1!Z81</f>
        <v>1458.14260614747</v>
      </c>
      <c r="AC171" s="0" t="n">
        <f aca="false">Sheet1!AA81</f>
        <v>1</v>
      </c>
      <c r="AD171" s="0" t="n">
        <f aca="false">Sheet1!AB81</f>
        <v>0</v>
      </c>
      <c r="AE171" s="0" t="str">
        <f aca="false">VLOOKUP(AF171, ref!$A$1:$B$12,2,1)</f>
        <v>Det Norske Veritas (DnV) - "Fatigue Strength Analysis for Mobile Offshore Units", Aug 1984.</v>
      </c>
      <c r="AF171" s="0" t="str">
        <f aca="false">Sheet1!C81</f>
        <v>[2]</v>
      </c>
    </row>
    <row r="172" customFormat="false" ht="13.8" hidden="false" customHeight="false" outlineLevel="0" collapsed="false">
      <c r="A172" s="0" t="str">
        <f aca="false">Sheet1!B82</f>
        <v>Titanium (Baxter)</v>
      </c>
      <c r="B172" s="0" t="s">
        <v>35</v>
      </c>
      <c r="E172" s="0" t="s">
        <v>36</v>
      </c>
      <c r="F172" s="0" t="str">
        <f aca="false">B172&amp;" "&amp;C172&amp;" "&amp;D172&amp;" "&amp;H172</f>
        <v>Baxter   No Info</v>
      </c>
      <c r="G172" s="1" t="n">
        <f aca="false">Sheet1!E82</f>
        <v>1</v>
      </c>
      <c r="H172" s="0" t="str">
        <f aca="false">Sheet1!F82</f>
        <v>No Info</v>
      </c>
      <c r="I172" s="0" t="n">
        <f aca="false">Sheet1!G82</f>
        <v>6.79999999999992E+019</v>
      </c>
      <c r="J172" s="0" t="n">
        <f aca="false">Sheet1!H82</f>
        <v>19.8325089127062</v>
      </c>
      <c r="K172" s="0" t="n">
        <f aca="false">Sheet1!I82</f>
        <v>6</v>
      </c>
      <c r="L172" s="0" t="str">
        <f aca="false">Sheet1!J82</f>
        <v>-</v>
      </c>
      <c r="M172" s="0" t="str">
        <f aca="false">Sheet1!K82</f>
        <v>-</v>
      </c>
      <c r="N172" s="0" t="n">
        <f aca="false">Sheet1!L82</f>
        <v>0</v>
      </c>
      <c r="O172" s="0" t="n">
        <f aca="false">Sheet1!M82</f>
        <v>0</v>
      </c>
      <c r="P172" s="0" t="str">
        <f aca="false">Sheet1!N82</f>
        <v>-</v>
      </c>
      <c r="Q172" s="0" t="n">
        <f aca="false">Sheet1!O82</f>
        <v>0</v>
      </c>
      <c r="R172" s="0" t="n">
        <f aca="false">Sheet1!P82</f>
        <v>0</v>
      </c>
      <c r="S172" s="0" t="n">
        <f aca="false">Sheet1!Q82</f>
        <v>0</v>
      </c>
      <c r="T172" s="0" t="n">
        <f aca="false">Sheet1!R82</f>
        <v>0</v>
      </c>
      <c r="U172" s="0" t="n">
        <f aca="false">Sheet1!S82</f>
        <v>0</v>
      </c>
      <c r="V172" s="0" t="n">
        <f aca="false">Sheet1!T82</f>
        <v>0</v>
      </c>
      <c r="W172" s="0" t="n">
        <f aca="false">Sheet1!U82</f>
        <v>0</v>
      </c>
      <c r="X172" s="0" t="n">
        <f aca="false">Sheet1!V82</f>
        <v>0</v>
      </c>
      <c r="Y172" s="0" t="n">
        <f aca="false">Sheet1!W82</f>
        <v>200000000</v>
      </c>
      <c r="Z172" s="0" t="n">
        <f aca="false">Sheet1!X82</f>
        <v>83.5435936916104</v>
      </c>
      <c r="AA172" s="0" t="n">
        <f aca="false">Sheet1!Y82</f>
        <v>1000</v>
      </c>
      <c r="AB172" s="0" t="n">
        <f aca="false">Sheet1!Z82</f>
        <v>67.9999999999992</v>
      </c>
      <c r="AC172" s="0" t="n">
        <f aca="false">Sheet1!AA82</f>
        <v>1</v>
      </c>
      <c r="AD172" s="0" t="n">
        <f aca="false">Sheet1!AB82</f>
        <v>0</v>
      </c>
      <c r="AE172" s="0" t="str">
        <f aca="false">VLOOKUP(AF172, ref!$A$1:$B$12,2,1)</f>
        <v>Values for titanium supplied for Agbami (job 1378) - originally from OTC 8409 "Advances in Titanium Risers for FPSO's"; Carl Baxter et al 1997.</v>
      </c>
      <c r="AF172" s="0" t="str">
        <f aca="false">Sheet1!C82</f>
        <v>[6]</v>
      </c>
    </row>
    <row r="173" customFormat="false" ht="13.8" hidden="false" customHeight="false" outlineLevel="0" collapsed="false">
      <c r="A173" s="0" t="str">
        <f aca="false">Sheet1!B83</f>
        <v>Titanium (Marintek 1998)</v>
      </c>
      <c r="B173" s="0" t="s">
        <v>37</v>
      </c>
      <c r="C173" s="0" t="n">
        <v>1998</v>
      </c>
      <c r="E173" s="0" t="s">
        <v>36</v>
      </c>
      <c r="F173" s="0" t="str">
        <f aca="false">B173&amp;" "&amp;C173&amp;" "&amp;D173&amp;" "&amp;H173</f>
        <v>Marintek 1998  No Info</v>
      </c>
      <c r="G173" s="1" t="n">
        <f aca="false">Sheet1!E83</f>
        <v>1</v>
      </c>
      <c r="H173" s="0" t="str">
        <f aca="false">Sheet1!F83</f>
        <v>No Info</v>
      </c>
      <c r="I173" s="0" t="n">
        <f aca="false">Sheet1!G83</f>
        <v>2.89999999999996E+017</v>
      </c>
      <c r="J173" s="0" t="n">
        <f aca="false">Sheet1!H83</f>
        <v>17.462397997899</v>
      </c>
      <c r="K173" s="0" t="n">
        <f aca="false">Sheet1!I83</f>
        <v>5</v>
      </c>
      <c r="L173" s="0" t="str">
        <f aca="false">Sheet1!J83</f>
        <v>-</v>
      </c>
      <c r="M173" s="0" t="str">
        <f aca="false">Sheet1!K83</f>
        <v>-</v>
      </c>
      <c r="N173" s="0" t="n">
        <f aca="false">Sheet1!L83</f>
        <v>0</v>
      </c>
      <c r="O173" s="0" t="n">
        <f aca="false">Sheet1!M83</f>
        <v>0</v>
      </c>
      <c r="P173" s="0" t="str">
        <f aca="false">Sheet1!N83</f>
        <v>-</v>
      </c>
      <c r="Q173" s="0" t="n">
        <f aca="false">Sheet1!O83</f>
        <v>0</v>
      </c>
      <c r="R173" s="0" t="n">
        <f aca="false">Sheet1!P83</f>
        <v>0</v>
      </c>
      <c r="S173" s="0" t="n">
        <f aca="false">Sheet1!Q83</f>
        <v>0</v>
      </c>
      <c r="T173" s="0" t="n">
        <f aca="false">Sheet1!R83</f>
        <v>0</v>
      </c>
      <c r="U173" s="0" t="n">
        <f aca="false">Sheet1!S83</f>
        <v>0</v>
      </c>
      <c r="V173" s="0" t="n">
        <f aca="false">Sheet1!T83</f>
        <v>0</v>
      </c>
      <c r="W173" s="0" t="n">
        <f aca="false">Sheet1!U83</f>
        <v>0</v>
      </c>
      <c r="X173" s="0" t="n">
        <f aca="false">Sheet1!V83</f>
        <v>0</v>
      </c>
      <c r="Y173" s="0" t="n">
        <f aca="false">Sheet1!W83</f>
        <v>200000000</v>
      </c>
      <c r="Z173" s="0" t="n">
        <f aca="false">Sheet1!X83</f>
        <v>67.9631657777577</v>
      </c>
      <c r="AA173" s="0" t="n">
        <f aca="false">Sheet1!Y83</f>
        <v>1000</v>
      </c>
      <c r="AB173" s="0" t="n">
        <f aca="false">Sheet1!Z83</f>
        <v>289.999999999996</v>
      </c>
      <c r="AC173" s="0" t="n">
        <f aca="false">Sheet1!AA83</f>
        <v>1</v>
      </c>
      <c r="AD173" s="0" t="n">
        <f aca="false">Sheet1!AB83</f>
        <v>0</v>
      </c>
      <c r="AE173" s="0" t="str">
        <f aca="false">VLOOKUP(AF173, ref!$A$1:$B$12,2,1)</f>
        <v>Value used on Asgard project (1570) - Based on data from Marintek 1998.</v>
      </c>
      <c r="AF173" s="0" t="str">
        <f aca="false">Sheet1!C83</f>
        <v>[7]</v>
      </c>
    </row>
    <row r="174" customFormat="false" ht="13.8" hidden="false" customHeight="false" outlineLevel="0" collapsed="false">
      <c r="A174" s="0" t="str">
        <f aca="false">Sheet1!B84</f>
        <v>Titanium (Marintek 2002)</v>
      </c>
      <c r="B174" s="0" t="s">
        <v>37</v>
      </c>
      <c r="C174" s="0" t="n">
        <v>2002</v>
      </c>
      <c r="E174" s="0" t="s">
        <v>36</v>
      </c>
      <c r="F174" s="0" t="str">
        <f aca="false">B174&amp;" "&amp;C174&amp;" "&amp;D174&amp;" "&amp;H174</f>
        <v>Marintek 2002  No Info</v>
      </c>
      <c r="G174" s="1" t="n">
        <f aca="false">Sheet1!E84</f>
        <v>1</v>
      </c>
      <c r="H174" s="0" t="str">
        <f aca="false">Sheet1!F84</f>
        <v>No Info</v>
      </c>
      <c r="I174" s="0" t="n">
        <f aca="false">Sheet1!G84</f>
        <v>96000000000000100</v>
      </c>
      <c r="J174" s="0" t="n">
        <f aca="false">Sheet1!H84</f>
        <v>16.9822712330396</v>
      </c>
      <c r="K174" s="0" t="n">
        <f aca="false">Sheet1!I84</f>
        <v>5</v>
      </c>
      <c r="L174" s="0" t="str">
        <f aca="false">Sheet1!J84</f>
        <v>-</v>
      </c>
      <c r="M174" s="0" t="str">
        <f aca="false">Sheet1!K84</f>
        <v>-</v>
      </c>
      <c r="N174" s="0" t="n">
        <f aca="false">Sheet1!L84</f>
        <v>0</v>
      </c>
      <c r="O174" s="0" t="n">
        <f aca="false">Sheet1!M84</f>
        <v>0</v>
      </c>
      <c r="P174" s="0" t="str">
        <f aca="false">Sheet1!N84</f>
        <v>-</v>
      </c>
      <c r="Q174" s="0" t="n">
        <f aca="false">Sheet1!O84</f>
        <v>0</v>
      </c>
      <c r="R174" s="0" t="n">
        <f aca="false">Sheet1!P84</f>
        <v>0</v>
      </c>
      <c r="S174" s="0" t="n">
        <f aca="false">Sheet1!Q84</f>
        <v>0</v>
      </c>
      <c r="T174" s="0" t="n">
        <f aca="false">Sheet1!R84</f>
        <v>0</v>
      </c>
      <c r="U174" s="0" t="n">
        <f aca="false">Sheet1!S84</f>
        <v>0</v>
      </c>
      <c r="V174" s="0" t="n">
        <f aca="false">Sheet1!T84</f>
        <v>0</v>
      </c>
      <c r="W174" s="0" t="n">
        <f aca="false">Sheet1!U84</f>
        <v>0</v>
      </c>
      <c r="X174" s="0" t="n">
        <f aca="false">Sheet1!V84</f>
        <v>0</v>
      </c>
      <c r="Y174" s="0" t="n">
        <f aca="false">Sheet1!W84</f>
        <v>200000000</v>
      </c>
      <c r="Z174" s="0" t="n">
        <f aca="false">Sheet1!X84</f>
        <v>54.4813985485332</v>
      </c>
      <c r="AA174" s="0" t="n">
        <f aca="false">Sheet1!Y84</f>
        <v>1000</v>
      </c>
      <c r="AB174" s="0" t="n">
        <f aca="false">Sheet1!Z84</f>
        <v>96.0000000000001</v>
      </c>
      <c r="AC174" s="0" t="n">
        <f aca="false">Sheet1!AA84</f>
        <v>1</v>
      </c>
      <c r="AD174" s="0" t="n">
        <f aca="false">Sheet1!AB84</f>
        <v>0</v>
      </c>
      <c r="AE174" s="0" t="str">
        <f aca="false">VLOOKUP(AF174, ref!$A$1:$B$12,2,1)</f>
        <v>Values for titianium supplied for Kristin (job 1599) - based on data from Marintek; From OMAE papers "Fatigue strength of titanium riser welds effects of material grade and weld method", OMAE 2002/MAT-28576 &amp; "Fatigue of 28-inch titanium riser – sn data and defect assessment", OMAE 2002/MAT-28577.</v>
      </c>
      <c r="AF174" s="0" t="str">
        <f aca="false">Sheet1!C84</f>
        <v>[8]</v>
      </c>
    </row>
    <row r="175" customFormat="false" ht="13.8" hidden="false" customHeight="false" outlineLevel="0" collapsed="false">
      <c r="A175" s="0" t="str">
        <f aca="false">Sheet1!B85</f>
        <v>Titanium (DNV 2001)</v>
      </c>
      <c r="B175" s="0" t="s">
        <v>8</v>
      </c>
      <c r="C175" s="0" t="n">
        <v>2001</v>
      </c>
      <c r="E175" s="0" t="s">
        <v>36</v>
      </c>
      <c r="F175" s="0" t="str">
        <f aca="false">B175&amp;" "&amp;C175&amp;" "&amp;D175&amp;" "&amp;H175</f>
        <v>DnV 2001  No Info</v>
      </c>
      <c r="G175" s="1" t="n">
        <f aca="false">Sheet1!E85</f>
        <v>1</v>
      </c>
      <c r="H175" s="0" t="str">
        <f aca="false">Sheet1!F85</f>
        <v>No Info</v>
      </c>
      <c r="I175" s="0" t="n">
        <f aca="false">Sheet1!G85</f>
        <v>12590000000000</v>
      </c>
      <c r="J175" s="0" t="n">
        <f aca="false">Sheet1!H85</f>
        <v>13.1000257301079</v>
      </c>
      <c r="K175" s="0" t="n">
        <f aca="false">Sheet1!I85</f>
        <v>3.4</v>
      </c>
      <c r="L175" s="0" t="str">
        <f aca="false">Sheet1!J85</f>
        <v>-</v>
      </c>
      <c r="M175" s="0" t="str">
        <f aca="false">Sheet1!K85</f>
        <v>-</v>
      </c>
      <c r="N175" s="0" t="n">
        <f aca="false">Sheet1!L85</f>
        <v>0</v>
      </c>
      <c r="O175" s="0" t="n">
        <f aca="false">Sheet1!M85</f>
        <v>0</v>
      </c>
      <c r="P175" s="0" t="str">
        <f aca="false">Sheet1!N85</f>
        <v>-</v>
      </c>
      <c r="Q175" s="0" t="n">
        <f aca="false">Sheet1!O85</f>
        <v>0</v>
      </c>
      <c r="R175" s="0" t="n">
        <f aca="false">Sheet1!P85</f>
        <v>0</v>
      </c>
      <c r="S175" s="0" t="n">
        <f aca="false">Sheet1!Q85</f>
        <v>0</v>
      </c>
      <c r="T175" s="0" t="n">
        <f aca="false">Sheet1!R85</f>
        <v>0</v>
      </c>
      <c r="U175" s="0" t="n">
        <f aca="false">Sheet1!S85</f>
        <v>0</v>
      </c>
      <c r="V175" s="0" t="n">
        <f aca="false">Sheet1!T85</f>
        <v>0</v>
      </c>
      <c r="W175" s="0" t="n">
        <f aca="false">Sheet1!U85</f>
        <v>0</v>
      </c>
      <c r="X175" s="0" t="n">
        <f aca="false">Sheet1!V85</f>
        <v>0</v>
      </c>
      <c r="Y175" s="0" t="n">
        <f aca="false">Sheet1!W85</f>
        <v>200000000</v>
      </c>
      <c r="Z175" s="0" t="n">
        <f aca="false">Sheet1!X85</f>
        <v>25.7910684247294</v>
      </c>
      <c r="AA175" s="0" t="n">
        <f aca="false">Sheet1!Y85</f>
        <v>1000</v>
      </c>
      <c r="AB175" s="0" t="n">
        <f aca="false">Sheet1!Z85</f>
        <v>794.375296700561</v>
      </c>
      <c r="AC175" s="0" t="n">
        <f aca="false">Sheet1!AA85</f>
        <v>1</v>
      </c>
      <c r="AD175" s="0" t="n">
        <f aca="false">Sheet1!AB85</f>
        <v>0</v>
      </c>
      <c r="AE175" s="0" t="e">
        <f aca="false">VLOOKUP(AF175, ref!$A$1:$B$12,2,1)</f>
        <v>#N/A</v>
      </c>
      <c r="AF175" s="0" t="str">
        <f aca="false">Sheet1!C85</f>
        <v> </v>
      </c>
    </row>
    <row r="176" customFormat="false" ht="13.8" hidden="false" customHeight="false" outlineLevel="0" collapsed="false">
      <c r="A176" s="0" t="str">
        <f aca="false">Sheet1!B86</f>
        <v>BP'08 B </v>
      </c>
      <c r="B176" s="0" t="s">
        <v>38</v>
      </c>
      <c r="C176" s="0" t="n">
        <v>2008</v>
      </c>
      <c r="D176" s="0" t="s">
        <v>32</v>
      </c>
      <c r="E176" s="0" t="s">
        <v>10</v>
      </c>
      <c r="F176" s="0" t="str">
        <f aca="false">B176&amp;" "&amp;C176&amp;" "&amp;D176&amp;" "&amp;H176</f>
        <v>BP 2008 B Free Corrosion</v>
      </c>
      <c r="G176" s="1" t="n">
        <f aca="false">Sheet1!E86</f>
        <v>1</v>
      </c>
      <c r="H176" s="0" t="str">
        <f aca="false">Sheet1!F86</f>
        <v>Free Corrosion</v>
      </c>
      <c r="I176" s="0" t="n">
        <f aca="false">Sheet1!G86</f>
        <v>337000000000001</v>
      </c>
      <c r="J176" s="0" t="n">
        <f aca="false">Sheet1!H86</f>
        <v>14.5276299008713</v>
      </c>
      <c r="K176" s="0" t="n">
        <f aca="false">Sheet1!I86</f>
        <v>4</v>
      </c>
      <c r="L176" s="0" t="str">
        <f aca="false">Sheet1!J86</f>
        <v>-</v>
      </c>
      <c r="M176" s="0" t="str">
        <f aca="false">Sheet1!K86</f>
        <v>-</v>
      </c>
      <c r="N176" s="0" t="n">
        <f aca="false">Sheet1!L86</f>
        <v>0</v>
      </c>
      <c r="O176" s="0" t="n">
        <f aca="false">Sheet1!M86</f>
        <v>0</v>
      </c>
      <c r="P176" s="0" t="str">
        <f aca="false">Sheet1!N86</f>
        <v>-</v>
      </c>
      <c r="Q176" s="0" t="n">
        <f aca="false">Sheet1!O86</f>
        <v>0</v>
      </c>
      <c r="R176" s="0" t="n">
        <f aca="false">Sheet1!P86</f>
        <v>0</v>
      </c>
      <c r="S176" s="0" t="n">
        <f aca="false">Sheet1!Q86</f>
        <v>0</v>
      </c>
      <c r="T176" s="0" t="n">
        <f aca="false">Sheet1!R86</f>
        <v>0</v>
      </c>
      <c r="U176" s="0" t="n">
        <f aca="false">Sheet1!S86</f>
        <v>0</v>
      </c>
      <c r="V176" s="0" t="n">
        <f aca="false">Sheet1!T86</f>
        <v>0</v>
      </c>
      <c r="W176" s="0" t="n">
        <f aca="false">Sheet1!U86</f>
        <v>0</v>
      </c>
      <c r="X176" s="0" t="n">
        <f aca="false">Sheet1!V86</f>
        <v>0</v>
      </c>
      <c r="Y176" s="0" t="str">
        <f aca="false">Sheet1!W86</f>
        <v>-</v>
      </c>
      <c r="Z176" s="0" t="n">
        <f aca="false">Sheet1!X86</f>
        <v>0</v>
      </c>
      <c r="AA176" s="0" t="n">
        <f aca="false">Sheet1!Y86</f>
        <v>1000</v>
      </c>
      <c r="AB176" s="0" t="n">
        <f aca="false">Sheet1!Z86</f>
        <v>337.000000000001</v>
      </c>
      <c r="AC176" s="0" t="n">
        <f aca="false">Sheet1!AA86</f>
        <v>1</v>
      </c>
      <c r="AD176" s="0" t="n">
        <f aca="false">Sheet1!AB86</f>
        <v>0</v>
      </c>
      <c r="AE176" s="0" t="str">
        <f aca="false">VLOOKUP(AF176, ref!$A$1:$B$12,2,1)</f>
        <v>American Petroleum Institute - "Recommended Practise for Planning, Designing and Constructing Fixed Offshore Platforms – Load and Resistance Factor Design". API-RP-2A-LRFD, Second Edition, Apr 1994.</v>
      </c>
      <c r="AF176" s="0" t="str">
        <f aca="false">Sheet1!C86</f>
        <v>[10]</v>
      </c>
    </row>
    <row r="177" customFormat="false" ht="13.8" hidden="false" customHeight="false" outlineLevel="0" collapsed="false">
      <c r="A177" s="0" t="str">
        <f aca="false">Sheet1!B87</f>
        <v>BP'08 C </v>
      </c>
      <c r="B177" s="0" t="s">
        <v>38</v>
      </c>
      <c r="C177" s="0" t="n">
        <v>2008</v>
      </c>
      <c r="D177" s="0" t="s">
        <v>13</v>
      </c>
      <c r="E177" s="0" t="s">
        <v>10</v>
      </c>
      <c r="F177" s="0" t="str">
        <f aca="false">B177&amp;" "&amp;C177&amp;" "&amp;D177&amp;" "&amp;H177</f>
        <v>BP 2008 C Free Corrosion</v>
      </c>
      <c r="G177" s="1" t="n">
        <f aca="false">Sheet1!E87</f>
        <v>1</v>
      </c>
      <c r="H177" s="0" t="str">
        <f aca="false">Sheet1!F87</f>
        <v>Free Corrosion</v>
      </c>
      <c r="I177" s="0" t="n">
        <f aca="false">Sheet1!G87</f>
        <v>14100000000000</v>
      </c>
      <c r="J177" s="0" t="n">
        <f aca="false">Sheet1!H87</f>
        <v>13.1492191126554</v>
      </c>
      <c r="K177" s="0" t="n">
        <f aca="false">Sheet1!I87</f>
        <v>3.5</v>
      </c>
      <c r="L177" s="0" t="str">
        <f aca="false">Sheet1!J87</f>
        <v>-</v>
      </c>
      <c r="M177" s="0" t="str">
        <f aca="false">Sheet1!K87</f>
        <v>-</v>
      </c>
      <c r="N177" s="0" t="n">
        <f aca="false">Sheet1!L87</f>
        <v>0</v>
      </c>
      <c r="O177" s="0" t="n">
        <f aca="false">Sheet1!M87</f>
        <v>0</v>
      </c>
      <c r="P177" s="0" t="str">
        <f aca="false">Sheet1!N87</f>
        <v>-</v>
      </c>
      <c r="Q177" s="0" t="n">
        <f aca="false">Sheet1!O87</f>
        <v>0</v>
      </c>
      <c r="R177" s="0" t="n">
        <f aca="false">Sheet1!P87</f>
        <v>0</v>
      </c>
      <c r="S177" s="0" t="n">
        <f aca="false">Sheet1!Q87</f>
        <v>0</v>
      </c>
      <c r="T177" s="0" t="n">
        <f aca="false">Sheet1!R87</f>
        <v>0</v>
      </c>
      <c r="U177" s="0" t="n">
        <f aca="false">Sheet1!S87</f>
        <v>0</v>
      </c>
      <c r="V177" s="0" t="n">
        <f aca="false">Sheet1!T87</f>
        <v>0</v>
      </c>
      <c r="W177" s="0" t="n">
        <f aca="false">Sheet1!U87</f>
        <v>0</v>
      </c>
      <c r="X177" s="0" t="n">
        <f aca="false">Sheet1!V87</f>
        <v>0</v>
      </c>
      <c r="Y177" s="0" t="str">
        <f aca="false">Sheet1!W87</f>
        <v>-</v>
      </c>
      <c r="Z177" s="0" t="n">
        <f aca="false">Sheet1!X87</f>
        <v>0</v>
      </c>
      <c r="AA177" s="0" t="n">
        <f aca="false">Sheet1!Y87</f>
        <v>1000</v>
      </c>
      <c r="AB177" s="0" t="n">
        <f aca="false">Sheet1!Z87</f>
        <v>445.881150083742</v>
      </c>
      <c r="AC177" s="0" t="n">
        <f aca="false">Sheet1!AA87</f>
        <v>1</v>
      </c>
      <c r="AD177" s="0" t="n">
        <f aca="false">Sheet1!AB87</f>
        <v>0</v>
      </c>
      <c r="AE177" s="0" t="str">
        <f aca="false">VLOOKUP(AF177, ref!$A$1:$B$12,2,1)</f>
        <v>American Petroleum Institute - "Recommended Practise for Planning, Designing and Constructing Fixed Offshore Platforms – Load and Resistance Factor Design". API-RP-2A-LRFD, Second Edition, Apr 1994.</v>
      </c>
      <c r="AF177" s="0" t="str">
        <f aca="false">Sheet1!C87</f>
        <v>[10]</v>
      </c>
    </row>
    <row r="178" customFormat="false" ht="13.8" hidden="false" customHeight="false" outlineLevel="0" collapsed="false">
      <c r="A178" s="0" t="str">
        <f aca="false">Sheet1!B88</f>
        <v>BP'08 D </v>
      </c>
      <c r="B178" s="0" t="s">
        <v>38</v>
      </c>
      <c r="C178" s="0" t="n">
        <v>2008</v>
      </c>
      <c r="D178" s="0" t="s">
        <v>16</v>
      </c>
      <c r="E178" s="0" t="s">
        <v>10</v>
      </c>
      <c r="F178" s="0" t="str">
        <f aca="false">B178&amp;" "&amp;C178&amp;" "&amp;D178&amp;" "&amp;H178</f>
        <v>BP 2008 D Free Corrosion</v>
      </c>
      <c r="G178" s="1" t="n">
        <f aca="false">Sheet1!E88</f>
        <v>1</v>
      </c>
      <c r="H178" s="0" t="str">
        <f aca="false">Sheet1!F88</f>
        <v>Free Corrosion</v>
      </c>
      <c r="I178" s="0" t="n">
        <f aca="false">Sheet1!G88</f>
        <v>507000000000.005</v>
      </c>
      <c r="J178" s="0" t="n">
        <f aca="false">Sheet1!H88</f>
        <v>11.7050079593333</v>
      </c>
      <c r="K178" s="0" t="n">
        <f aca="false">Sheet1!I88</f>
        <v>3</v>
      </c>
      <c r="L178" s="0" t="str">
        <f aca="false">Sheet1!J88</f>
        <v>-</v>
      </c>
      <c r="M178" s="0" t="str">
        <f aca="false">Sheet1!K88</f>
        <v>-</v>
      </c>
      <c r="N178" s="0" t="n">
        <f aca="false">Sheet1!L88</f>
        <v>0</v>
      </c>
      <c r="O178" s="0" t="n">
        <f aca="false">Sheet1!M88</f>
        <v>0</v>
      </c>
      <c r="P178" s="0" t="str">
        <f aca="false">Sheet1!N88</f>
        <v>-</v>
      </c>
      <c r="Q178" s="0" t="n">
        <f aca="false">Sheet1!O88</f>
        <v>0</v>
      </c>
      <c r="R178" s="0" t="n">
        <f aca="false">Sheet1!P88</f>
        <v>0</v>
      </c>
      <c r="S178" s="0" t="n">
        <f aca="false">Sheet1!Q88</f>
        <v>0</v>
      </c>
      <c r="T178" s="0" t="n">
        <f aca="false">Sheet1!R88</f>
        <v>0</v>
      </c>
      <c r="U178" s="0" t="n">
        <f aca="false">Sheet1!S88</f>
        <v>0</v>
      </c>
      <c r="V178" s="0" t="n">
        <f aca="false">Sheet1!T88</f>
        <v>0</v>
      </c>
      <c r="W178" s="0" t="n">
        <f aca="false">Sheet1!U88</f>
        <v>0</v>
      </c>
      <c r="X178" s="0" t="n">
        <f aca="false">Sheet1!V88</f>
        <v>0</v>
      </c>
      <c r="Y178" s="0" t="str">
        <f aca="false">Sheet1!W88</f>
        <v>-</v>
      </c>
      <c r="Z178" s="0" t="n">
        <f aca="false">Sheet1!X88</f>
        <v>0</v>
      </c>
      <c r="AA178" s="0" t="n">
        <f aca="false">Sheet1!Y88</f>
        <v>1000</v>
      </c>
      <c r="AB178" s="0" t="n">
        <f aca="false">Sheet1!Z88</f>
        <v>507.000000000005</v>
      </c>
      <c r="AC178" s="0" t="n">
        <f aca="false">Sheet1!AA88</f>
        <v>1</v>
      </c>
      <c r="AD178" s="0" t="n">
        <f aca="false">Sheet1!AB88</f>
        <v>0</v>
      </c>
      <c r="AE178" s="0" t="str">
        <f aca="false">VLOOKUP(AF178, ref!$A$1:$B$12,2,1)</f>
        <v>American Petroleum Institute - "Recommended Practise for Planning, Designing and Constructing Fixed Offshore Platforms – Load and Resistance Factor Design". API-RP-2A-LRFD, Second Edition, Apr 1994.</v>
      </c>
      <c r="AF178" s="0" t="str">
        <f aca="false">Sheet1!C88</f>
        <v>[10]</v>
      </c>
    </row>
    <row r="179" customFormat="false" ht="13.8" hidden="false" customHeight="false" outlineLevel="0" collapsed="false">
      <c r="A179" s="0" t="str">
        <f aca="false">Sheet1!B89</f>
        <v>BP'08 E </v>
      </c>
      <c r="B179" s="0" t="s">
        <v>38</v>
      </c>
      <c r="C179" s="0" t="n">
        <v>2008</v>
      </c>
      <c r="D179" s="0" t="s">
        <v>17</v>
      </c>
      <c r="E179" s="0" t="s">
        <v>10</v>
      </c>
      <c r="F179" s="0" t="str">
        <f aca="false">B179&amp;" "&amp;C179&amp;" "&amp;D179&amp;" "&amp;H179</f>
        <v>BP 2008 E Free Corrosion</v>
      </c>
      <c r="G179" s="1" t="n">
        <f aca="false">Sheet1!E89</f>
        <v>1</v>
      </c>
      <c r="H179" s="0" t="str">
        <f aca="false">Sheet1!F89</f>
        <v>Free Corrosion</v>
      </c>
      <c r="I179" s="0" t="n">
        <f aca="false">Sheet1!G89</f>
        <v>346999999999.997</v>
      </c>
      <c r="J179" s="0" t="n">
        <f aca="false">Sheet1!H89</f>
        <v>11.5403294747909</v>
      </c>
      <c r="K179" s="0" t="n">
        <f aca="false">Sheet1!I89</f>
        <v>3</v>
      </c>
      <c r="L179" s="0" t="str">
        <f aca="false">Sheet1!J89</f>
        <v>-</v>
      </c>
      <c r="M179" s="0" t="str">
        <f aca="false">Sheet1!K89</f>
        <v>-</v>
      </c>
      <c r="N179" s="0" t="n">
        <f aca="false">Sheet1!L89</f>
        <v>0</v>
      </c>
      <c r="O179" s="0" t="n">
        <f aca="false">Sheet1!M89</f>
        <v>0</v>
      </c>
      <c r="P179" s="0" t="str">
        <f aca="false">Sheet1!N89</f>
        <v>-</v>
      </c>
      <c r="Q179" s="0" t="n">
        <f aca="false">Sheet1!O89</f>
        <v>0</v>
      </c>
      <c r="R179" s="0" t="n">
        <f aca="false">Sheet1!P89</f>
        <v>0</v>
      </c>
      <c r="S179" s="0" t="n">
        <f aca="false">Sheet1!Q89</f>
        <v>0</v>
      </c>
      <c r="T179" s="0" t="n">
        <f aca="false">Sheet1!R89</f>
        <v>0</v>
      </c>
      <c r="U179" s="0" t="n">
        <f aca="false">Sheet1!S89</f>
        <v>0</v>
      </c>
      <c r="V179" s="0" t="n">
        <f aca="false">Sheet1!T89</f>
        <v>0</v>
      </c>
      <c r="W179" s="0" t="n">
        <f aca="false">Sheet1!U89</f>
        <v>0</v>
      </c>
      <c r="X179" s="0" t="n">
        <f aca="false">Sheet1!V89</f>
        <v>0</v>
      </c>
      <c r="Y179" s="0" t="str">
        <f aca="false">Sheet1!W89</f>
        <v>-</v>
      </c>
      <c r="Z179" s="0" t="n">
        <f aca="false">Sheet1!X89</f>
        <v>0</v>
      </c>
      <c r="AA179" s="0" t="n">
        <f aca="false">Sheet1!Y89</f>
        <v>1000</v>
      </c>
      <c r="AB179" s="0" t="n">
        <f aca="false">Sheet1!Z89</f>
        <v>346.999999999997</v>
      </c>
      <c r="AC179" s="0" t="n">
        <f aca="false">Sheet1!AA89</f>
        <v>1</v>
      </c>
      <c r="AD179" s="0" t="n">
        <f aca="false">Sheet1!AB89</f>
        <v>0</v>
      </c>
      <c r="AE179" s="0" t="str">
        <f aca="false">VLOOKUP(AF179, ref!$A$1:$B$12,2,1)</f>
        <v>American Petroleum Institute - "Recommended Practise for Planning, Designing and Constructing Fixed Offshore Platforms – Load and Resistance Factor Design". API-RP-2A-LRFD, Second Edition, Apr 1994.</v>
      </c>
      <c r="AF179" s="0" t="str">
        <f aca="false">Sheet1!C89</f>
        <v>[10]</v>
      </c>
    </row>
    <row r="180" customFormat="false" ht="13.8" hidden="false" customHeight="false" outlineLevel="0" collapsed="false">
      <c r="A180" s="0" t="str">
        <f aca="false">Sheet1!B90</f>
        <v>BP'08 F </v>
      </c>
      <c r="B180" s="0" t="s">
        <v>38</v>
      </c>
      <c r="C180" s="0" t="n">
        <v>2008</v>
      </c>
      <c r="D180" s="0" t="s">
        <v>18</v>
      </c>
      <c r="E180" s="0" t="s">
        <v>10</v>
      </c>
      <c r="F180" s="0" t="str">
        <f aca="false">B180&amp;" "&amp;C180&amp;" "&amp;D180&amp;" "&amp;H180</f>
        <v>BP 2008 F Free Corrosion</v>
      </c>
      <c r="G180" s="1" t="n">
        <f aca="false">Sheet1!E90</f>
        <v>1</v>
      </c>
      <c r="H180" s="0" t="str">
        <f aca="false">Sheet1!F90</f>
        <v>Free Corrosion</v>
      </c>
      <c r="I180" s="0" t="n">
        <f aca="false">Sheet1!G90</f>
        <v>210000000000</v>
      </c>
      <c r="J180" s="0" t="n">
        <f aca="false">Sheet1!H90</f>
        <v>11.3222192947339</v>
      </c>
      <c r="K180" s="0" t="n">
        <f aca="false">Sheet1!I90</f>
        <v>3</v>
      </c>
      <c r="L180" s="0" t="str">
        <f aca="false">Sheet1!J90</f>
        <v>-</v>
      </c>
      <c r="M180" s="0" t="str">
        <f aca="false">Sheet1!K90</f>
        <v>-</v>
      </c>
      <c r="N180" s="0" t="n">
        <f aca="false">Sheet1!L90</f>
        <v>0</v>
      </c>
      <c r="O180" s="0" t="n">
        <f aca="false">Sheet1!M90</f>
        <v>0</v>
      </c>
      <c r="P180" s="0" t="str">
        <f aca="false">Sheet1!N90</f>
        <v>-</v>
      </c>
      <c r="Q180" s="0" t="n">
        <f aca="false">Sheet1!O90</f>
        <v>0</v>
      </c>
      <c r="R180" s="0" t="n">
        <f aca="false">Sheet1!P90</f>
        <v>0</v>
      </c>
      <c r="S180" s="0" t="n">
        <f aca="false">Sheet1!Q90</f>
        <v>0</v>
      </c>
      <c r="T180" s="0" t="n">
        <f aca="false">Sheet1!R90</f>
        <v>0</v>
      </c>
      <c r="U180" s="0" t="n">
        <f aca="false">Sheet1!S90</f>
        <v>0</v>
      </c>
      <c r="V180" s="0" t="n">
        <f aca="false">Sheet1!T90</f>
        <v>0</v>
      </c>
      <c r="W180" s="0" t="n">
        <f aca="false">Sheet1!U90</f>
        <v>0</v>
      </c>
      <c r="X180" s="0" t="n">
        <f aca="false">Sheet1!V90</f>
        <v>0</v>
      </c>
      <c r="Y180" s="0" t="str">
        <f aca="false">Sheet1!W90</f>
        <v>-</v>
      </c>
      <c r="Z180" s="0" t="n">
        <f aca="false">Sheet1!X90</f>
        <v>0</v>
      </c>
      <c r="AA180" s="0" t="n">
        <f aca="false">Sheet1!Y90</f>
        <v>1000</v>
      </c>
      <c r="AB180" s="0" t="n">
        <f aca="false">Sheet1!Z90</f>
        <v>210</v>
      </c>
      <c r="AC180" s="0" t="n">
        <f aca="false">Sheet1!AA90</f>
        <v>1</v>
      </c>
      <c r="AD180" s="0" t="n">
        <f aca="false">Sheet1!AB90</f>
        <v>0</v>
      </c>
      <c r="AE180" s="0" t="str">
        <f aca="false">VLOOKUP(AF180, ref!$A$1:$B$12,2,1)</f>
        <v>American Petroleum Institute - "Recommended Practise for Planning, Designing and Constructing Fixed Offshore Platforms – Load and Resistance Factor Design". API-RP-2A-LRFD, Second Edition, Apr 1994.</v>
      </c>
      <c r="AF180" s="0" t="str">
        <f aca="false">Sheet1!C90</f>
        <v>[10]</v>
      </c>
    </row>
    <row r="181" customFormat="false" ht="13.8" hidden="false" customHeight="false" outlineLevel="0" collapsed="false">
      <c r="A181" s="0" t="str">
        <f aca="false">Sheet1!B91</f>
        <v>BP'08 F2</v>
      </c>
      <c r="B181" s="0" t="s">
        <v>38</v>
      </c>
      <c r="C181" s="0" t="n">
        <v>2008</v>
      </c>
      <c r="D181" s="0" t="s">
        <v>33</v>
      </c>
      <c r="E181" s="0" t="s">
        <v>10</v>
      </c>
      <c r="F181" s="0" t="str">
        <f aca="false">B181&amp;" "&amp;C181&amp;" "&amp;D181&amp;" "&amp;H181</f>
        <v>BP 2008 F2 Free Corrosion</v>
      </c>
      <c r="G181" s="1" t="n">
        <f aca="false">Sheet1!E91</f>
        <v>1</v>
      </c>
      <c r="H181" s="0" t="str">
        <f aca="false">Sheet1!F91</f>
        <v>Free Corrosion</v>
      </c>
      <c r="I181" s="0" t="n">
        <f aca="false">Sheet1!G91</f>
        <v>142000000000.001</v>
      </c>
      <c r="J181" s="0" t="n">
        <f aca="false">Sheet1!H91</f>
        <v>11.1522883443831</v>
      </c>
      <c r="K181" s="0" t="n">
        <f aca="false">Sheet1!I91</f>
        <v>3</v>
      </c>
      <c r="L181" s="0" t="str">
        <f aca="false">Sheet1!J91</f>
        <v>-</v>
      </c>
      <c r="M181" s="0" t="str">
        <f aca="false">Sheet1!K91</f>
        <v>-</v>
      </c>
      <c r="N181" s="0" t="n">
        <f aca="false">Sheet1!L91</f>
        <v>0</v>
      </c>
      <c r="O181" s="0" t="n">
        <f aca="false">Sheet1!M91</f>
        <v>0</v>
      </c>
      <c r="P181" s="0" t="str">
        <f aca="false">Sheet1!N91</f>
        <v>-</v>
      </c>
      <c r="Q181" s="0" t="n">
        <f aca="false">Sheet1!O91</f>
        <v>0</v>
      </c>
      <c r="R181" s="0" t="n">
        <f aca="false">Sheet1!P91</f>
        <v>0</v>
      </c>
      <c r="S181" s="0" t="n">
        <f aca="false">Sheet1!Q91</f>
        <v>0</v>
      </c>
      <c r="T181" s="0" t="n">
        <f aca="false">Sheet1!R91</f>
        <v>0</v>
      </c>
      <c r="U181" s="0" t="n">
        <f aca="false">Sheet1!S91</f>
        <v>0</v>
      </c>
      <c r="V181" s="0" t="n">
        <f aca="false">Sheet1!T91</f>
        <v>0</v>
      </c>
      <c r="W181" s="0" t="n">
        <f aca="false">Sheet1!U91</f>
        <v>0</v>
      </c>
      <c r="X181" s="0" t="n">
        <f aca="false">Sheet1!V91</f>
        <v>0</v>
      </c>
      <c r="Y181" s="0" t="str">
        <f aca="false">Sheet1!W91</f>
        <v>-</v>
      </c>
      <c r="Z181" s="0" t="n">
        <f aca="false">Sheet1!X91</f>
        <v>0</v>
      </c>
      <c r="AA181" s="0" t="n">
        <f aca="false">Sheet1!Y91</f>
        <v>1000</v>
      </c>
      <c r="AB181" s="0" t="n">
        <f aca="false">Sheet1!Z91</f>
        <v>142.000000000001</v>
      </c>
      <c r="AC181" s="0" t="n">
        <f aca="false">Sheet1!AA91</f>
        <v>1</v>
      </c>
      <c r="AD181" s="0" t="n">
        <f aca="false">Sheet1!AB91</f>
        <v>0</v>
      </c>
      <c r="AE181" s="0" t="str">
        <f aca="false">VLOOKUP(AF181, ref!$A$1:$B$12,2,1)</f>
        <v>American Petroleum Institute - "Recommended Practise for Planning, Designing and Constructing Fixed Offshore Platforms – Load and Resistance Factor Design". API-RP-2A-LRFD, Second Edition, Apr 1994.</v>
      </c>
      <c r="AF181" s="0" t="str">
        <f aca="false">Sheet1!C91</f>
        <v>[10]</v>
      </c>
    </row>
    <row r="182" customFormat="false" ht="13.8" hidden="false" customHeight="false" outlineLevel="0" collapsed="false">
      <c r="A182" s="0" t="str">
        <f aca="false">Sheet1!B92</f>
        <v>BP'08 G </v>
      </c>
      <c r="B182" s="0" t="s">
        <v>38</v>
      </c>
      <c r="C182" s="0" t="n">
        <v>2008</v>
      </c>
      <c r="D182" s="0" t="s">
        <v>21</v>
      </c>
      <c r="E182" s="0" t="s">
        <v>10</v>
      </c>
      <c r="F182" s="0" t="str">
        <f aca="false">B182&amp;" "&amp;C182&amp;" "&amp;D182&amp;" "&amp;H182</f>
        <v>BP 2008 G Free Corrosion</v>
      </c>
      <c r="G182" s="1" t="n">
        <f aca="false">Sheet1!E92</f>
        <v>1</v>
      </c>
      <c r="H182" s="0" t="str">
        <f aca="false">Sheet1!F92</f>
        <v>Free Corrosion</v>
      </c>
      <c r="I182" s="0" t="n">
        <f aca="false">Sheet1!G92</f>
        <v>83300000000.0004</v>
      </c>
      <c r="J182" s="0" t="n">
        <f aca="false">Sheet1!H92</f>
        <v>10.9206450014068</v>
      </c>
      <c r="K182" s="0" t="n">
        <f aca="false">Sheet1!I92</f>
        <v>3</v>
      </c>
      <c r="L182" s="0" t="str">
        <f aca="false">Sheet1!J92</f>
        <v>-</v>
      </c>
      <c r="M182" s="0" t="str">
        <f aca="false">Sheet1!K92</f>
        <v>-</v>
      </c>
      <c r="N182" s="0" t="n">
        <f aca="false">Sheet1!L92</f>
        <v>0</v>
      </c>
      <c r="O182" s="0" t="n">
        <f aca="false">Sheet1!M92</f>
        <v>0</v>
      </c>
      <c r="P182" s="0" t="str">
        <f aca="false">Sheet1!N92</f>
        <v>-</v>
      </c>
      <c r="Q182" s="0" t="n">
        <f aca="false">Sheet1!O92</f>
        <v>0</v>
      </c>
      <c r="R182" s="0" t="n">
        <f aca="false">Sheet1!P92</f>
        <v>0</v>
      </c>
      <c r="S182" s="0" t="n">
        <f aca="false">Sheet1!Q92</f>
        <v>0</v>
      </c>
      <c r="T182" s="0" t="n">
        <f aca="false">Sheet1!R92</f>
        <v>0</v>
      </c>
      <c r="U182" s="0" t="n">
        <f aca="false">Sheet1!S92</f>
        <v>0</v>
      </c>
      <c r="V182" s="0" t="n">
        <f aca="false">Sheet1!T92</f>
        <v>0</v>
      </c>
      <c r="W182" s="0" t="n">
        <f aca="false">Sheet1!U92</f>
        <v>0</v>
      </c>
      <c r="X182" s="0" t="n">
        <f aca="false">Sheet1!V92</f>
        <v>0</v>
      </c>
      <c r="Y182" s="0" t="str">
        <f aca="false">Sheet1!W92</f>
        <v>-</v>
      </c>
      <c r="Z182" s="0" t="n">
        <f aca="false">Sheet1!X92</f>
        <v>0</v>
      </c>
      <c r="AA182" s="0" t="n">
        <f aca="false">Sheet1!Y92</f>
        <v>1000</v>
      </c>
      <c r="AB182" s="0" t="n">
        <f aca="false">Sheet1!Z92</f>
        <v>83.3000000000004</v>
      </c>
      <c r="AC182" s="0" t="n">
        <f aca="false">Sheet1!AA92</f>
        <v>1</v>
      </c>
      <c r="AD182" s="0" t="n">
        <f aca="false">Sheet1!AB92</f>
        <v>0</v>
      </c>
      <c r="AE182" s="0" t="str">
        <f aca="false">VLOOKUP(AF182, ref!$A$1:$B$12,2,1)</f>
        <v>American Petroleum Institute - "Recommended Practise for Planning, Designing and Constructing Fixed Offshore Platforms – Load and Resistance Factor Design". API-RP-2A-LRFD, Second Edition, Apr 1994.</v>
      </c>
      <c r="AF182" s="0" t="str">
        <f aca="false">Sheet1!C92</f>
        <v>[10]</v>
      </c>
    </row>
    <row r="183" customFormat="false" ht="13.8" hidden="false" customHeight="false" outlineLevel="0" collapsed="false">
      <c r="A183" s="0" t="str">
        <f aca="false">Sheet1!B93</f>
        <v>BP'08 Wa</v>
      </c>
      <c r="B183" s="0" t="s">
        <v>38</v>
      </c>
      <c r="C183" s="0" t="n">
        <v>2008</v>
      </c>
      <c r="D183" s="0" t="s">
        <v>39</v>
      </c>
      <c r="E183" s="0" t="s">
        <v>10</v>
      </c>
      <c r="F183" s="0" t="str">
        <f aca="false">B183&amp;" "&amp;C183&amp;" "&amp;D183&amp;" "&amp;H183</f>
        <v>BP 2008 Wa Free Corrosion</v>
      </c>
      <c r="G183" s="1" t="n">
        <f aca="false">Sheet1!E93</f>
        <v>1</v>
      </c>
      <c r="H183" s="0" t="str">
        <f aca="false">Sheet1!F93</f>
        <v>Free Corrosion</v>
      </c>
      <c r="I183" s="0" t="n">
        <f aca="false">Sheet1!G93</f>
        <v>31100000000.0002</v>
      </c>
      <c r="J183" s="0" t="n">
        <f aca="false">Sheet1!H93</f>
        <v>10.4927603890268</v>
      </c>
      <c r="K183" s="0" t="n">
        <f aca="false">Sheet1!I93</f>
        <v>3</v>
      </c>
      <c r="L183" s="0" t="str">
        <f aca="false">Sheet1!J93</f>
        <v>-</v>
      </c>
      <c r="M183" s="0" t="str">
        <f aca="false">Sheet1!K93</f>
        <v>-</v>
      </c>
      <c r="N183" s="0" t="n">
        <f aca="false">Sheet1!L93</f>
        <v>0</v>
      </c>
      <c r="O183" s="0" t="n">
        <f aca="false">Sheet1!M93</f>
        <v>0</v>
      </c>
      <c r="P183" s="0" t="str">
        <f aca="false">Sheet1!N93</f>
        <v>-</v>
      </c>
      <c r="Q183" s="0" t="n">
        <f aca="false">Sheet1!O93</f>
        <v>0</v>
      </c>
      <c r="R183" s="0" t="n">
        <f aca="false">Sheet1!P93</f>
        <v>0</v>
      </c>
      <c r="S183" s="0" t="n">
        <f aca="false">Sheet1!Q93</f>
        <v>0</v>
      </c>
      <c r="T183" s="0" t="n">
        <f aca="false">Sheet1!R93</f>
        <v>0</v>
      </c>
      <c r="U183" s="0" t="n">
        <f aca="false">Sheet1!S93</f>
        <v>0</v>
      </c>
      <c r="V183" s="0" t="n">
        <f aca="false">Sheet1!T93</f>
        <v>0</v>
      </c>
      <c r="W183" s="0" t="n">
        <f aca="false">Sheet1!U93</f>
        <v>0</v>
      </c>
      <c r="X183" s="0" t="n">
        <f aca="false">Sheet1!V93</f>
        <v>0</v>
      </c>
      <c r="Y183" s="0" t="str">
        <f aca="false">Sheet1!W93</f>
        <v>-</v>
      </c>
      <c r="Z183" s="0" t="n">
        <f aca="false">Sheet1!X93</f>
        <v>0</v>
      </c>
      <c r="AA183" s="0" t="n">
        <f aca="false">Sheet1!Y93</f>
        <v>1000</v>
      </c>
      <c r="AB183" s="0" t="n">
        <f aca="false">Sheet1!Z93</f>
        <v>31.1000000000002</v>
      </c>
      <c r="AC183" s="0" t="n">
        <f aca="false">Sheet1!AA93</f>
        <v>1</v>
      </c>
      <c r="AD183" s="0" t="n">
        <f aca="false">Sheet1!AB93</f>
        <v>0</v>
      </c>
      <c r="AE183" s="0" t="str">
        <f aca="false">VLOOKUP(AF183, ref!$A$1:$B$12,2,1)</f>
        <v>American Petroleum Institute - "Recommended Practise for Planning, Designing and Constructing Fixed Offshore Platforms – Load and Resistance Factor Design". API-RP-2A-LRFD, Second Edition, Apr 1994.</v>
      </c>
      <c r="AF183" s="0" t="str">
        <f aca="false">Sheet1!C93</f>
        <v>[10]</v>
      </c>
    </row>
    <row r="184" customFormat="false" ht="13.8" hidden="false" customHeight="false" outlineLevel="0" collapsed="false">
      <c r="A184" s="0" t="str">
        <f aca="false">Sheet1!B94</f>
        <v>BP'08 B </v>
      </c>
      <c r="B184" s="0" t="s">
        <v>38</v>
      </c>
      <c r="C184" s="0" t="n">
        <v>2008</v>
      </c>
      <c r="D184" s="0" t="s">
        <v>32</v>
      </c>
      <c r="E184" s="0" t="s">
        <v>10</v>
      </c>
      <c r="F184" s="0" t="str">
        <f aca="false">B184&amp;" "&amp;C184&amp;" "&amp;D184&amp;" "&amp;H184</f>
        <v>BP 2008 B In Air</v>
      </c>
      <c r="G184" s="1" t="n">
        <f aca="false">Sheet1!E94</f>
        <v>2</v>
      </c>
      <c r="H184" s="0" t="str">
        <f aca="false">Sheet1!F94</f>
        <v>In Air</v>
      </c>
      <c r="I184" s="0" t="n">
        <f aca="false">Sheet1!G94</f>
        <v>1000000000000000</v>
      </c>
      <c r="J184" s="0" t="n">
        <f aca="false">Sheet1!H94</f>
        <v>15</v>
      </c>
      <c r="K184" s="0" t="n">
        <f aca="false">Sheet1!I94</f>
        <v>4</v>
      </c>
      <c r="L184" s="0" t="n">
        <f aca="false">Sheet1!J94</f>
        <v>100000000</v>
      </c>
      <c r="M184" s="0" t="n">
        <f aca="false">Sheet1!K94</f>
        <v>55.9875916117254</v>
      </c>
      <c r="N184" s="0" t="n">
        <f aca="false">Sheet1!L94</f>
        <v>3.07999999999998E+018</v>
      </c>
      <c r="O184" s="0" t="n">
        <f aca="false">Sheet1!M94</f>
        <v>0</v>
      </c>
      <c r="P184" s="0" t="n">
        <f aca="false">Sheet1!N94</f>
        <v>6</v>
      </c>
      <c r="Q184" s="0" t="n">
        <f aca="false">Sheet1!O94</f>
        <v>0</v>
      </c>
      <c r="R184" s="0" t="n">
        <f aca="false">Sheet1!P94</f>
        <v>0</v>
      </c>
      <c r="S184" s="0" t="n">
        <f aca="false">Sheet1!Q94</f>
        <v>0</v>
      </c>
      <c r="T184" s="0" t="n">
        <f aca="false">Sheet1!R94</f>
        <v>0</v>
      </c>
      <c r="U184" s="0" t="n">
        <f aca="false">Sheet1!S94</f>
        <v>0</v>
      </c>
      <c r="V184" s="0" t="n">
        <f aca="false">Sheet1!T94</f>
        <v>0</v>
      </c>
      <c r="W184" s="0" t="n">
        <f aca="false">Sheet1!U94</f>
        <v>0</v>
      </c>
      <c r="X184" s="0" t="n">
        <f aca="false">Sheet1!V94</f>
        <v>0</v>
      </c>
      <c r="Y184" s="0" t="str">
        <f aca="false">Sheet1!W94</f>
        <v>-</v>
      </c>
      <c r="Z184" s="0" t="n">
        <f aca="false">Sheet1!X94</f>
        <v>0</v>
      </c>
      <c r="AA184" s="0" t="n">
        <f aca="false">Sheet1!Y94</f>
        <v>1000</v>
      </c>
      <c r="AB184" s="0" t="n">
        <f aca="false">Sheet1!Z94</f>
        <v>1000</v>
      </c>
      <c r="AC184" s="0" t="n">
        <f aca="false">Sheet1!AA94</f>
        <v>1</v>
      </c>
      <c r="AD184" s="0" t="n">
        <f aca="false">Sheet1!AB94</f>
        <v>3.07999999999998E+018</v>
      </c>
      <c r="AE184" s="0" t="str">
        <f aca="false">VLOOKUP(AF184, ref!$A$1:$B$12,2,1)</f>
        <v>American Petroleum Institute - "Recommended Practise for Planning, Designing and Constructing Fixed Offshore Platforms – Load and Resistance Factor Design". API-RP-2A-LRFD, Second Edition, Apr 1994.</v>
      </c>
      <c r="AF184" s="0" t="str">
        <f aca="false">Sheet1!C94</f>
        <v>[10]</v>
      </c>
    </row>
    <row r="185" customFormat="false" ht="13.8" hidden="false" customHeight="false" outlineLevel="0" collapsed="false">
      <c r="A185" s="0" t="str">
        <f aca="false">Sheet1!B95</f>
        <v>BP'08 C </v>
      </c>
      <c r="B185" s="0" t="s">
        <v>38</v>
      </c>
      <c r="C185" s="0" t="n">
        <v>2008</v>
      </c>
      <c r="D185" s="0" t="s">
        <v>13</v>
      </c>
      <c r="E185" s="0" t="s">
        <v>10</v>
      </c>
      <c r="F185" s="0" t="str">
        <f aca="false">B185&amp;" "&amp;C185&amp;" "&amp;D185&amp;" "&amp;H185</f>
        <v>BP 2008 C In Air</v>
      </c>
      <c r="G185" s="1" t="n">
        <f aca="false">Sheet1!E95</f>
        <v>2</v>
      </c>
      <c r="H185" s="0" t="str">
        <f aca="false">Sheet1!F95</f>
        <v>In Air</v>
      </c>
      <c r="I185" s="0" t="n">
        <f aca="false">Sheet1!G95</f>
        <v>42199999999999.7</v>
      </c>
      <c r="J185" s="0" t="n">
        <f aca="false">Sheet1!H95</f>
        <v>13.6253124509617</v>
      </c>
      <c r="K185" s="0" t="n">
        <f aca="false">Sheet1!I95</f>
        <v>3.5</v>
      </c>
      <c r="L185" s="0" t="n">
        <f aca="false">Sheet1!J95</f>
        <v>100000000</v>
      </c>
      <c r="M185" s="0" t="n">
        <f aca="false">Sheet1!K95</f>
        <v>41.0015910862494</v>
      </c>
      <c r="N185" s="0" t="n">
        <f aca="false">Sheet1!L95</f>
        <v>74200000000000500</v>
      </c>
      <c r="O185" s="0" t="n">
        <f aca="false">Sheet1!M95</f>
        <v>0</v>
      </c>
      <c r="P185" s="0" t="n">
        <f aca="false">Sheet1!N95</f>
        <v>5.5</v>
      </c>
      <c r="Q185" s="0" t="n">
        <f aca="false">Sheet1!O95</f>
        <v>0</v>
      </c>
      <c r="R185" s="0" t="n">
        <f aca="false">Sheet1!P95</f>
        <v>0</v>
      </c>
      <c r="S185" s="0" t="n">
        <f aca="false">Sheet1!Q95</f>
        <v>0</v>
      </c>
      <c r="T185" s="0" t="n">
        <f aca="false">Sheet1!R95</f>
        <v>0</v>
      </c>
      <c r="U185" s="0" t="n">
        <f aca="false">Sheet1!S95</f>
        <v>0</v>
      </c>
      <c r="V185" s="0" t="n">
        <f aca="false">Sheet1!T95</f>
        <v>0</v>
      </c>
      <c r="W185" s="0" t="n">
        <f aca="false">Sheet1!U95</f>
        <v>0</v>
      </c>
      <c r="X185" s="0" t="n">
        <f aca="false">Sheet1!V95</f>
        <v>0</v>
      </c>
      <c r="Y185" s="0" t="str">
        <f aca="false">Sheet1!W95</f>
        <v>-</v>
      </c>
      <c r="Z185" s="0" t="n">
        <f aca="false">Sheet1!X95</f>
        <v>0</v>
      </c>
      <c r="AA185" s="0" t="n">
        <f aca="false">Sheet1!Y95</f>
        <v>1000</v>
      </c>
      <c r="AB185" s="0" t="n">
        <f aca="false">Sheet1!Z95</f>
        <v>1334.48117259105</v>
      </c>
      <c r="AC185" s="0" t="n">
        <f aca="false">Sheet1!AA95</f>
        <v>1</v>
      </c>
      <c r="AD185" s="0" t="n">
        <f aca="false">Sheet1!AB95</f>
        <v>74200000000000500</v>
      </c>
      <c r="AE185" s="0" t="str">
        <f aca="false">VLOOKUP(AF185, ref!$A$1:$B$12,2,1)</f>
        <v>American Petroleum Institute - "Recommended Practise for Planning, Designing and Constructing Fixed Offshore Platforms – Load and Resistance Factor Design". API-RP-2A-LRFD, Second Edition, Apr 1994.</v>
      </c>
      <c r="AF185" s="0" t="str">
        <f aca="false">Sheet1!C95</f>
        <v>[10]</v>
      </c>
    </row>
    <row r="186" customFormat="false" ht="13.8" hidden="false" customHeight="false" outlineLevel="0" collapsed="false">
      <c r="A186" s="0" t="str">
        <f aca="false">Sheet1!B96</f>
        <v>BP'08 D </v>
      </c>
      <c r="B186" s="0" t="s">
        <v>38</v>
      </c>
      <c r="C186" s="0" t="n">
        <v>2008</v>
      </c>
      <c r="D186" s="0" t="s">
        <v>16</v>
      </c>
      <c r="E186" s="0" t="s">
        <v>10</v>
      </c>
      <c r="F186" s="0" t="str">
        <f aca="false">B186&amp;" "&amp;C186&amp;" "&amp;D186&amp;" "&amp;H186</f>
        <v>BP 2008 D In Air</v>
      </c>
      <c r="G186" s="1" t="n">
        <f aca="false">Sheet1!E96</f>
        <v>2</v>
      </c>
      <c r="H186" s="0" t="str">
        <f aca="false">Sheet1!F96</f>
        <v>In Air</v>
      </c>
      <c r="I186" s="0" t="n">
        <f aca="false">Sheet1!G96</f>
        <v>1519999999999.99</v>
      </c>
      <c r="J186" s="0" t="n">
        <f aca="false">Sheet1!H96</f>
        <v>12.1818435879448</v>
      </c>
      <c r="K186" s="0" t="n">
        <f aca="false">Sheet1!I96</f>
        <v>3</v>
      </c>
      <c r="L186" s="0" t="n">
        <f aca="false">Sheet1!J96</f>
        <v>100000000</v>
      </c>
      <c r="M186" s="0" t="n">
        <f aca="false">Sheet1!K96</f>
        <v>25.0022395986999</v>
      </c>
      <c r="N186" s="0" t="n">
        <f aca="false">Sheet1!L96</f>
        <v>976999999999995</v>
      </c>
      <c r="O186" s="0" t="n">
        <f aca="false">Sheet1!M96</f>
        <v>0</v>
      </c>
      <c r="P186" s="0" t="n">
        <f aca="false">Sheet1!N96</f>
        <v>5</v>
      </c>
      <c r="Q186" s="0" t="n">
        <f aca="false">Sheet1!O96</f>
        <v>0</v>
      </c>
      <c r="R186" s="0" t="n">
        <f aca="false">Sheet1!P96</f>
        <v>0</v>
      </c>
      <c r="S186" s="0" t="n">
        <f aca="false">Sheet1!Q96</f>
        <v>0</v>
      </c>
      <c r="T186" s="0" t="n">
        <f aca="false">Sheet1!R96</f>
        <v>0</v>
      </c>
      <c r="U186" s="0" t="n">
        <f aca="false">Sheet1!S96</f>
        <v>0</v>
      </c>
      <c r="V186" s="0" t="n">
        <f aca="false">Sheet1!T96</f>
        <v>0</v>
      </c>
      <c r="W186" s="0" t="n">
        <f aca="false">Sheet1!U96</f>
        <v>0</v>
      </c>
      <c r="X186" s="0" t="n">
        <f aca="false">Sheet1!V96</f>
        <v>0</v>
      </c>
      <c r="Y186" s="0" t="str">
        <f aca="false">Sheet1!W96</f>
        <v>-</v>
      </c>
      <c r="Z186" s="0" t="n">
        <f aca="false">Sheet1!X96</f>
        <v>0</v>
      </c>
      <c r="AA186" s="0" t="n">
        <f aca="false">Sheet1!Y96</f>
        <v>1000</v>
      </c>
      <c r="AB186" s="0" t="n">
        <f aca="false">Sheet1!Z96</f>
        <v>1519.99999999999</v>
      </c>
      <c r="AC186" s="0" t="n">
        <f aca="false">Sheet1!AA96</f>
        <v>1</v>
      </c>
      <c r="AD186" s="0" t="n">
        <f aca="false">Sheet1!AB96</f>
        <v>976999999999995</v>
      </c>
      <c r="AE186" s="0" t="str">
        <f aca="false">VLOOKUP(AF186, ref!$A$1:$B$12,2,1)</f>
        <v>American Petroleum Institute - "Recommended Practise for Planning, Designing and Constructing Fixed Offshore Platforms – Load and Resistance Factor Design". API-RP-2A-LRFD, Second Edition, Apr 1994.</v>
      </c>
      <c r="AF186" s="0" t="str">
        <f aca="false">Sheet1!C96</f>
        <v>[10]</v>
      </c>
    </row>
    <row r="187" customFormat="false" ht="13.8" hidden="false" customHeight="false" outlineLevel="0" collapsed="false">
      <c r="A187" s="0" t="str">
        <f aca="false">Sheet1!B97</f>
        <v>BP'08 E </v>
      </c>
      <c r="B187" s="0" t="s">
        <v>38</v>
      </c>
      <c r="C187" s="0" t="n">
        <v>2008</v>
      </c>
      <c r="D187" s="0" t="s">
        <v>17</v>
      </c>
      <c r="E187" s="0" t="s">
        <v>10</v>
      </c>
      <c r="F187" s="0" t="str">
        <f aca="false">B187&amp;" "&amp;C187&amp;" "&amp;D187&amp;" "&amp;H187</f>
        <v>BP 2008 E In Air</v>
      </c>
      <c r="G187" s="1" t="n">
        <f aca="false">Sheet1!E97</f>
        <v>2</v>
      </c>
      <c r="H187" s="0" t="str">
        <f aca="false">Sheet1!F97</f>
        <v>In Air</v>
      </c>
      <c r="I187" s="0" t="n">
        <f aca="false">Sheet1!G97</f>
        <v>1040000000000</v>
      </c>
      <c r="J187" s="0" t="n">
        <f aca="false">Sheet1!H97</f>
        <v>12.0170333392988</v>
      </c>
      <c r="K187" s="0" t="n">
        <f aca="false">Sheet1!I97</f>
        <v>3</v>
      </c>
      <c r="L187" s="0" t="n">
        <f aca="false">Sheet1!J97</f>
        <v>100000000</v>
      </c>
      <c r="M187" s="0" t="n">
        <f aca="false">Sheet1!K97</f>
        <v>21.9968982444098</v>
      </c>
      <c r="N187" s="0" t="n">
        <f aca="false">Sheet1!L97</f>
        <v>514999999999999</v>
      </c>
      <c r="O187" s="0" t="n">
        <f aca="false">Sheet1!M97</f>
        <v>0</v>
      </c>
      <c r="P187" s="0" t="n">
        <f aca="false">Sheet1!N97</f>
        <v>5</v>
      </c>
      <c r="Q187" s="0" t="n">
        <f aca="false">Sheet1!O97</f>
        <v>0</v>
      </c>
      <c r="R187" s="0" t="n">
        <f aca="false">Sheet1!P97</f>
        <v>0</v>
      </c>
      <c r="S187" s="0" t="n">
        <f aca="false">Sheet1!Q97</f>
        <v>0</v>
      </c>
      <c r="T187" s="0" t="n">
        <f aca="false">Sheet1!R97</f>
        <v>0</v>
      </c>
      <c r="U187" s="0" t="n">
        <f aca="false">Sheet1!S97</f>
        <v>0</v>
      </c>
      <c r="V187" s="0" t="n">
        <f aca="false">Sheet1!T97</f>
        <v>0</v>
      </c>
      <c r="W187" s="0" t="n">
        <f aca="false">Sheet1!U97</f>
        <v>0</v>
      </c>
      <c r="X187" s="0" t="n">
        <f aca="false">Sheet1!V97</f>
        <v>0</v>
      </c>
      <c r="Y187" s="0" t="str">
        <f aca="false">Sheet1!W97</f>
        <v>-</v>
      </c>
      <c r="Z187" s="0" t="n">
        <f aca="false">Sheet1!X97</f>
        <v>0</v>
      </c>
      <c r="AA187" s="0" t="n">
        <f aca="false">Sheet1!Y97</f>
        <v>1000</v>
      </c>
      <c r="AB187" s="0" t="n">
        <f aca="false">Sheet1!Z97</f>
        <v>1040</v>
      </c>
      <c r="AC187" s="0" t="n">
        <f aca="false">Sheet1!AA97</f>
        <v>1</v>
      </c>
      <c r="AD187" s="0" t="n">
        <f aca="false">Sheet1!AB97</f>
        <v>514999999999999</v>
      </c>
      <c r="AE187" s="0" t="str">
        <f aca="false">VLOOKUP(AF187, ref!$A$1:$B$12,2,1)</f>
        <v>American Petroleum Institute - "Recommended Practise for Planning, Designing and Constructing Fixed Offshore Platforms – Load and Resistance Factor Design". API-RP-2A-LRFD, Second Edition, Apr 1994.</v>
      </c>
      <c r="AF187" s="0" t="str">
        <f aca="false">Sheet1!C97</f>
        <v>[10]</v>
      </c>
    </row>
    <row r="188" customFormat="false" ht="13.8" hidden="false" customHeight="false" outlineLevel="0" collapsed="false">
      <c r="A188" s="0" t="str">
        <f aca="false">Sheet1!B98</f>
        <v>BP'08 F </v>
      </c>
      <c r="B188" s="0" t="s">
        <v>38</v>
      </c>
      <c r="C188" s="0" t="n">
        <v>2008</v>
      </c>
      <c r="D188" s="0" t="s">
        <v>18</v>
      </c>
      <c r="E188" s="0" t="s">
        <v>10</v>
      </c>
      <c r="F188" s="0" t="str">
        <f aca="false">B188&amp;" "&amp;C188&amp;" "&amp;D188&amp;" "&amp;H188</f>
        <v>BP 2008 F In Air</v>
      </c>
      <c r="G188" s="1" t="n">
        <f aca="false">Sheet1!E98</f>
        <v>2</v>
      </c>
      <c r="H188" s="0" t="str">
        <f aca="false">Sheet1!F98</f>
        <v>In Air</v>
      </c>
      <c r="I188" s="0" t="n">
        <f aca="false">Sheet1!G98</f>
        <v>633000000000.006</v>
      </c>
      <c r="J188" s="0" t="n">
        <f aca="false">Sheet1!H98</f>
        <v>11.8014037100174</v>
      </c>
      <c r="K188" s="0" t="n">
        <f aca="false">Sheet1!I98</f>
        <v>3</v>
      </c>
      <c r="L188" s="0" t="n">
        <f aca="false">Sheet1!J98</f>
        <v>100000000</v>
      </c>
      <c r="M188" s="0" t="n">
        <f aca="false">Sheet1!K98</f>
        <v>18.0198312731715</v>
      </c>
      <c r="N188" s="0" t="n">
        <f aca="false">Sheet1!L98</f>
        <v>190000000000001</v>
      </c>
      <c r="O188" s="0" t="n">
        <f aca="false">Sheet1!M98</f>
        <v>0</v>
      </c>
      <c r="P188" s="0" t="n">
        <f aca="false">Sheet1!N98</f>
        <v>5</v>
      </c>
      <c r="Q188" s="0" t="n">
        <f aca="false">Sheet1!O98</f>
        <v>0</v>
      </c>
      <c r="R188" s="0" t="n">
        <f aca="false">Sheet1!P98</f>
        <v>0</v>
      </c>
      <c r="S188" s="0" t="n">
        <f aca="false">Sheet1!Q98</f>
        <v>0</v>
      </c>
      <c r="T188" s="0" t="n">
        <f aca="false">Sheet1!R98</f>
        <v>0</v>
      </c>
      <c r="U188" s="0" t="n">
        <f aca="false">Sheet1!S98</f>
        <v>0</v>
      </c>
      <c r="V188" s="0" t="n">
        <f aca="false">Sheet1!T98</f>
        <v>0</v>
      </c>
      <c r="W188" s="0" t="n">
        <f aca="false">Sheet1!U98</f>
        <v>0</v>
      </c>
      <c r="X188" s="0" t="n">
        <f aca="false">Sheet1!V98</f>
        <v>0</v>
      </c>
      <c r="Y188" s="0" t="str">
        <f aca="false">Sheet1!W98</f>
        <v>-</v>
      </c>
      <c r="Z188" s="0" t="n">
        <f aca="false">Sheet1!X98</f>
        <v>0</v>
      </c>
      <c r="AA188" s="0" t="n">
        <f aca="false">Sheet1!Y98</f>
        <v>1000</v>
      </c>
      <c r="AB188" s="0" t="n">
        <f aca="false">Sheet1!Z98</f>
        <v>633.000000000006</v>
      </c>
      <c r="AC188" s="0" t="n">
        <f aca="false">Sheet1!AA98</f>
        <v>1</v>
      </c>
      <c r="AD188" s="0" t="n">
        <f aca="false">Sheet1!AB98</f>
        <v>190000000000001</v>
      </c>
      <c r="AE188" s="0" t="str">
        <f aca="false">VLOOKUP(AF188, ref!$A$1:$B$12,2,1)</f>
        <v>American Petroleum Institute - "Recommended Practise for Planning, Designing and Constructing Fixed Offshore Platforms – Load and Resistance Factor Design". API-RP-2A-LRFD, Second Edition, Apr 1994.</v>
      </c>
      <c r="AF188" s="0" t="str">
        <f aca="false">Sheet1!C98</f>
        <v>[10]</v>
      </c>
    </row>
    <row r="189" customFormat="false" ht="13.8" hidden="false" customHeight="false" outlineLevel="0" collapsed="false">
      <c r="A189" s="0" t="str">
        <f aca="false">Sheet1!B99</f>
        <v>BP'08 F2</v>
      </c>
      <c r="B189" s="0" t="s">
        <v>38</v>
      </c>
      <c r="C189" s="0" t="n">
        <v>2008</v>
      </c>
      <c r="D189" s="0" t="s">
        <v>33</v>
      </c>
      <c r="E189" s="0" t="s">
        <v>10</v>
      </c>
      <c r="F189" s="0" t="str">
        <f aca="false">B189&amp;" "&amp;C189&amp;" "&amp;D189&amp;" "&amp;H189</f>
        <v>BP 2008 F2 In Air</v>
      </c>
      <c r="G189" s="1" t="n">
        <f aca="false">Sheet1!E99</f>
        <v>2</v>
      </c>
      <c r="H189" s="0" t="str">
        <f aca="false">Sheet1!F99</f>
        <v>In Air</v>
      </c>
      <c r="I189" s="0" t="n">
        <f aca="false">Sheet1!G99</f>
        <v>430999999999.998</v>
      </c>
      <c r="J189" s="0" t="n">
        <f aca="false">Sheet1!H99</f>
        <v>11.6344772701607</v>
      </c>
      <c r="K189" s="0" t="n">
        <f aca="false">Sheet1!I99</f>
        <v>3</v>
      </c>
      <c r="L189" s="0" t="n">
        <f aca="false">Sheet1!J99</f>
        <v>100000000</v>
      </c>
      <c r="M189" s="0" t="n">
        <f aca="false">Sheet1!K99</f>
        <v>16.0043433444047</v>
      </c>
      <c r="N189" s="0" t="n">
        <f aca="false">Sheet1!L99</f>
        <v>105000000000001</v>
      </c>
      <c r="O189" s="0" t="n">
        <f aca="false">Sheet1!M99</f>
        <v>0</v>
      </c>
      <c r="P189" s="0" t="n">
        <f aca="false">Sheet1!N99</f>
        <v>5</v>
      </c>
      <c r="Q189" s="0" t="n">
        <f aca="false">Sheet1!O99</f>
        <v>0</v>
      </c>
      <c r="R189" s="0" t="n">
        <f aca="false">Sheet1!P99</f>
        <v>0</v>
      </c>
      <c r="S189" s="0" t="n">
        <f aca="false">Sheet1!Q99</f>
        <v>0</v>
      </c>
      <c r="T189" s="0" t="n">
        <f aca="false">Sheet1!R99</f>
        <v>0</v>
      </c>
      <c r="U189" s="0" t="n">
        <f aca="false">Sheet1!S99</f>
        <v>0</v>
      </c>
      <c r="V189" s="0" t="n">
        <f aca="false">Sheet1!T99</f>
        <v>0</v>
      </c>
      <c r="W189" s="0" t="n">
        <f aca="false">Sheet1!U99</f>
        <v>0</v>
      </c>
      <c r="X189" s="0" t="n">
        <f aca="false">Sheet1!V99</f>
        <v>0</v>
      </c>
      <c r="Y189" s="0" t="str">
        <f aca="false">Sheet1!W99</f>
        <v>-</v>
      </c>
      <c r="Z189" s="0" t="n">
        <f aca="false">Sheet1!X99</f>
        <v>0</v>
      </c>
      <c r="AA189" s="0" t="n">
        <f aca="false">Sheet1!Y99</f>
        <v>1000</v>
      </c>
      <c r="AB189" s="0" t="n">
        <f aca="false">Sheet1!Z99</f>
        <v>430.999999999998</v>
      </c>
      <c r="AC189" s="0" t="n">
        <f aca="false">Sheet1!AA99</f>
        <v>1</v>
      </c>
      <c r="AD189" s="0" t="n">
        <f aca="false">Sheet1!AB99</f>
        <v>105000000000001</v>
      </c>
      <c r="AE189" s="0" t="str">
        <f aca="false">VLOOKUP(AF189, ref!$A$1:$B$12,2,1)</f>
        <v>American Petroleum Institute - "Recommended Practise for Planning, Designing and Constructing Fixed Offshore Platforms – Load and Resistance Factor Design". API-RP-2A-LRFD, Second Edition, Apr 1994.</v>
      </c>
      <c r="AF189" s="0" t="str">
        <f aca="false">Sheet1!C99</f>
        <v>[10]</v>
      </c>
    </row>
    <row r="190" customFormat="false" ht="13.8" hidden="false" customHeight="false" outlineLevel="0" collapsed="false">
      <c r="A190" s="0" t="str">
        <f aca="false">Sheet1!B100</f>
        <v>BP'08 G </v>
      </c>
      <c r="B190" s="0" t="s">
        <v>38</v>
      </c>
      <c r="C190" s="0" t="n">
        <v>2008</v>
      </c>
      <c r="D190" s="0" t="s">
        <v>21</v>
      </c>
      <c r="E190" s="0" t="s">
        <v>10</v>
      </c>
      <c r="F190" s="0" t="str">
        <f aca="false">B190&amp;" "&amp;C190&amp;" "&amp;D190&amp;" "&amp;H190</f>
        <v>BP 2008 G In Air</v>
      </c>
      <c r="G190" s="1" t="n">
        <f aca="false">Sheet1!E100</f>
        <v>2</v>
      </c>
      <c r="H190" s="0" t="str">
        <f aca="false">Sheet1!F100</f>
        <v>In Air</v>
      </c>
      <c r="I190" s="0" t="n">
        <f aca="false">Sheet1!G100</f>
        <v>250000000000.001</v>
      </c>
      <c r="J190" s="0" t="n">
        <f aca="false">Sheet1!H100</f>
        <v>11.397940008672</v>
      </c>
      <c r="K190" s="0" t="n">
        <f aca="false">Sheet1!I100</f>
        <v>3</v>
      </c>
      <c r="L190" s="0" t="n">
        <f aca="false">Sheet1!J100</f>
        <v>100000000</v>
      </c>
      <c r="M190" s="0" t="n">
        <f aca="false">Sheet1!K100</f>
        <v>14.0009161649651</v>
      </c>
      <c r="N190" s="0" t="n">
        <f aca="false">Sheet1!L100</f>
        <v>53800000000000.2</v>
      </c>
      <c r="O190" s="0" t="n">
        <f aca="false">Sheet1!M100</f>
        <v>0</v>
      </c>
      <c r="P190" s="0" t="n">
        <f aca="false">Sheet1!N100</f>
        <v>5</v>
      </c>
      <c r="Q190" s="0" t="n">
        <f aca="false">Sheet1!O100</f>
        <v>0</v>
      </c>
      <c r="R190" s="0" t="n">
        <f aca="false">Sheet1!P100</f>
        <v>0</v>
      </c>
      <c r="S190" s="0" t="n">
        <f aca="false">Sheet1!Q100</f>
        <v>0</v>
      </c>
      <c r="T190" s="0" t="n">
        <f aca="false">Sheet1!R100</f>
        <v>0</v>
      </c>
      <c r="U190" s="0" t="n">
        <f aca="false">Sheet1!S100</f>
        <v>0</v>
      </c>
      <c r="V190" s="0" t="n">
        <f aca="false">Sheet1!T100</f>
        <v>0</v>
      </c>
      <c r="W190" s="0" t="n">
        <f aca="false">Sheet1!U100</f>
        <v>0</v>
      </c>
      <c r="X190" s="0" t="n">
        <f aca="false">Sheet1!V100</f>
        <v>0</v>
      </c>
      <c r="Y190" s="0" t="str">
        <f aca="false">Sheet1!W100</f>
        <v>-</v>
      </c>
      <c r="Z190" s="0" t="n">
        <f aca="false">Sheet1!X100</f>
        <v>0</v>
      </c>
      <c r="AA190" s="0" t="n">
        <f aca="false">Sheet1!Y100</f>
        <v>1000</v>
      </c>
      <c r="AB190" s="0" t="n">
        <f aca="false">Sheet1!Z100</f>
        <v>250.000000000001</v>
      </c>
      <c r="AC190" s="0" t="n">
        <f aca="false">Sheet1!AA100</f>
        <v>1</v>
      </c>
      <c r="AD190" s="0" t="n">
        <f aca="false">Sheet1!AB100</f>
        <v>53800000000000.2</v>
      </c>
      <c r="AE190" s="0" t="str">
        <f aca="false">VLOOKUP(AF190, ref!$A$1:$B$12,2,1)</f>
        <v>American Petroleum Institute - "Recommended Practise for Planning, Designing and Constructing Fixed Offshore Platforms – Load and Resistance Factor Design". API-RP-2A-LRFD, Second Edition, Apr 1994.</v>
      </c>
      <c r="AF190" s="0" t="str">
        <f aca="false">Sheet1!C100</f>
        <v>[10]</v>
      </c>
    </row>
    <row r="191" customFormat="false" ht="13.8" hidden="false" customHeight="false" outlineLevel="0" collapsed="false">
      <c r="A191" s="0" t="str">
        <f aca="false">Sheet1!B101</f>
        <v>BP'08 Wa</v>
      </c>
      <c r="B191" s="0" t="s">
        <v>38</v>
      </c>
      <c r="C191" s="0" t="n">
        <v>2008</v>
      </c>
      <c r="D191" s="0" t="s">
        <v>39</v>
      </c>
      <c r="E191" s="0" t="s">
        <v>10</v>
      </c>
      <c r="F191" s="0" t="str">
        <f aca="false">B191&amp;" "&amp;C191&amp;" "&amp;D191&amp;" "&amp;H191</f>
        <v>BP 2008 Wa In Air</v>
      </c>
      <c r="G191" s="1" t="n">
        <f aca="false">Sheet1!E101</f>
        <v>2</v>
      </c>
      <c r="H191" s="0" t="str">
        <f aca="false">Sheet1!F101</f>
        <v>In Air</v>
      </c>
      <c r="I191" s="0" t="n">
        <f aca="false">Sheet1!G101</f>
        <v>93300000000.0001</v>
      </c>
      <c r="J191" s="0" t="n">
        <f aca="false">Sheet1!H101</f>
        <v>10.9698816437465</v>
      </c>
      <c r="K191" s="0" t="n">
        <f aca="false">Sheet1!I101</f>
        <v>3</v>
      </c>
      <c r="L191" s="0" t="n">
        <f aca="false">Sheet1!J101</f>
        <v>100000000</v>
      </c>
      <c r="M191" s="0" t="n">
        <f aca="false">Sheet1!K101</f>
        <v>10</v>
      </c>
      <c r="N191" s="0" t="n">
        <f aca="false">Sheet1!L101</f>
        <v>10000000000000</v>
      </c>
      <c r="O191" s="0" t="n">
        <f aca="false">Sheet1!M101</f>
        <v>0</v>
      </c>
      <c r="P191" s="0" t="n">
        <f aca="false">Sheet1!N101</f>
        <v>5</v>
      </c>
      <c r="Q191" s="0" t="n">
        <f aca="false">Sheet1!O101</f>
        <v>0</v>
      </c>
      <c r="R191" s="0" t="n">
        <f aca="false">Sheet1!P101</f>
        <v>0</v>
      </c>
      <c r="S191" s="0" t="n">
        <f aca="false">Sheet1!Q101</f>
        <v>0</v>
      </c>
      <c r="T191" s="0" t="n">
        <f aca="false">Sheet1!R101</f>
        <v>0</v>
      </c>
      <c r="U191" s="0" t="n">
        <f aca="false">Sheet1!S101</f>
        <v>0</v>
      </c>
      <c r="V191" s="0" t="n">
        <f aca="false">Sheet1!T101</f>
        <v>0</v>
      </c>
      <c r="W191" s="0" t="n">
        <f aca="false">Sheet1!U101</f>
        <v>0</v>
      </c>
      <c r="X191" s="0" t="n">
        <f aca="false">Sheet1!V101</f>
        <v>0</v>
      </c>
      <c r="Y191" s="0" t="str">
        <f aca="false">Sheet1!W101</f>
        <v>-</v>
      </c>
      <c r="Z191" s="0" t="n">
        <f aca="false">Sheet1!X101</f>
        <v>0</v>
      </c>
      <c r="AA191" s="0" t="n">
        <f aca="false">Sheet1!Y101</f>
        <v>1000</v>
      </c>
      <c r="AB191" s="0" t="n">
        <f aca="false">Sheet1!Z101</f>
        <v>93.3000000000001</v>
      </c>
      <c r="AC191" s="0" t="n">
        <f aca="false">Sheet1!AA101</f>
        <v>1</v>
      </c>
      <c r="AD191" s="0" t="n">
        <f aca="false">Sheet1!AB101</f>
        <v>10000000000000</v>
      </c>
      <c r="AE191" s="0" t="str">
        <f aca="false">VLOOKUP(AF191, ref!$A$1:$B$12,2,1)</f>
        <v>American Petroleum Institute - "Recommended Practise for Planning, Designing and Constructing Fixed Offshore Platforms – Load and Resistance Factor Design". API-RP-2A-LRFD, Second Edition, Apr 1994.</v>
      </c>
      <c r="AF191" s="0" t="str">
        <f aca="false">Sheet1!C101</f>
        <v>[10]</v>
      </c>
    </row>
    <row r="192" customFormat="false" ht="13.8" hidden="false" customHeight="false" outlineLevel="0" collapsed="false">
      <c r="A192" s="0" t="str">
        <f aca="false">Sheet1!B102</f>
        <v>BP'08 B </v>
      </c>
      <c r="B192" s="0" t="s">
        <v>38</v>
      </c>
      <c r="C192" s="0" t="n">
        <v>2008</v>
      </c>
      <c r="D192" s="0" t="s">
        <v>32</v>
      </c>
      <c r="E192" s="0" t="s">
        <v>10</v>
      </c>
      <c r="F192" s="0" t="str">
        <f aca="false">B192&amp;" "&amp;C192&amp;" "&amp;D192&amp;" "&amp;H192</f>
        <v>BP 2008 B Seawater CP</v>
      </c>
      <c r="G192" s="1" t="n">
        <f aca="false">Sheet1!E102</f>
        <v>4</v>
      </c>
      <c r="H192" s="0" t="str">
        <f aca="false">Sheet1!F102</f>
        <v>Seawater CP</v>
      </c>
      <c r="I192" s="0" t="n">
        <f aca="false">Sheet1!G102</f>
        <v>404000000000004</v>
      </c>
      <c r="J192" s="0" t="n">
        <f aca="false">Sheet1!H102</f>
        <v>14.6063813651106</v>
      </c>
      <c r="K192" s="0" t="n">
        <f aca="false">Sheet1!I102</f>
        <v>4</v>
      </c>
      <c r="L192" s="0" t="n">
        <f aca="false">Sheet1!J102</f>
        <v>1180934.28598796</v>
      </c>
      <c r="M192" s="0" t="n">
        <f aca="false">Sheet1!K102</f>
        <v>136</v>
      </c>
      <c r="N192" s="0" t="n">
        <f aca="false">Sheet1!L102</f>
        <v>1.02000000000001E+021</v>
      </c>
      <c r="O192" s="0" t="n">
        <f aca="false">Sheet1!M102</f>
        <v>0</v>
      </c>
      <c r="P192" s="0" t="n">
        <f aca="false">Sheet1!N102</f>
        <v>7</v>
      </c>
      <c r="Q192" s="0" t="n">
        <f aca="false">Sheet1!O102</f>
        <v>10000000</v>
      </c>
      <c r="R192" s="0" t="n">
        <f aca="false">Sheet1!P102</f>
        <v>100</v>
      </c>
      <c r="S192" s="0" t="n">
        <f aca="false">Sheet1!Q102</f>
        <v>1000000000000000</v>
      </c>
      <c r="T192" s="0" t="n">
        <f aca="false">Sheet1!R102</f>
        <v>4</v>
      </c>
      <c r="U192" s="0" t="n">
        <f aca="false">Sheet1!S102</f>
        <v>100000000</v>
      </c>
      <c r="V192" s="0" t="n">
        <f aca="false">Sheet1!T102</f>
        <v>56</v>
      </c>
      <c r="W192" s="0" t="n">
        <f aca="false">Sheet1!U102</f>
        <v>3.07999999999998E+018</v>
      </c>
      <c r="X192" s="0" t="n">
        <f aca="false">Sheet1!V102</f>
        <v>6</v>
      </c>
      <c r="Y192" s="0" t="str">
        <f aca="false">Sheet1!W102</f>
        <v>-</v>
      </c>
      <c r="Z192" s="0" t="n">
        <f aca="false">Sheet1!X102</f>
        <v>0</v>
      </c>
      <c r="AA192" s="0" t="n">
        <f aca="false">Sheet1!Y102</f>
        <v>1000</v>
      </c>
      <c r="AB192" s="0" t="n">
        <f aca="false">Sheet1!Z102</f>
        <v>404.000000000004</v>
      </c>
      <c r="AC192" s="0" t="n">
        <f aca="false">Sheet1!AA102</f>
        <v>1</v>
      </c>
      <c r="AD192" s="0" t="n">
        <f aca="false">Sheet1!AB102</f>
        <v>1.02000000000001E+021</v>
      </c>
      <c r="AE192" s="0" t="str">
        <f aca="false">VLOOKUP(AF192, ref!$A$1:$B$12,2,1)</f>
        <v>American Petroleum Institute - "Recommended Practise for Planning, Designing and Constructing Fixed Offshore Platforms – Load and Resistance Factor Design". API-RP-2A-LRFD, Second Edition, Apr 1994.</v>
      </c>
      <c r="AF192" s="0" t="str">
        <f aca="false">Sheet1!C102</f>
        <v>[10]</v>
      </c>
    </row>
    <row r="193" customFormat="false" ht="13.8" hidden="false" customHeight="false" outlineLevel="0" collapsed="false">
      <c r="A193" s="0" t="str">
        <f aca="false">Sheet1!B103</f>
        <v>BP'08 C </v>
      </c>
      <c r="B193" s="0" t="s">
        <v>38</v>
      </c>
      <c r="C193" s="0" t="n">
        <v>2008</v>
      </c>
      <c r="D193" s="0" t="s">
        <v>13</v>
      </c>
      <c r="E193" s="0" t="s">
        <v>10</v>
      </c>
      <c r="F193" s="0" t="str">
        <f aca="false">B193&amp;" "&amp;C193&amp;" "&amp;D193&amp;" "&amp;H193</f>
        <v>BP 2008 C Seawater CP</v>
      </c>
      <c r="G193" s="1" t="n">
        <f aca="false">Sheet1!E103</f>
        <v>4</v>
      </c>
      <c r="H193" s="0" t="str">
        <f aca="false">Sheet1!F103</f>
        <v>Seawater CP</v>
      </c>
      <c r="I193" s="0" t="n">
        <f aca="false">Sheet1!G103</f>
        <v>16899999999999.9</v>
      </c>
      <c r="J193" s="0" t="n">
        <f aca="false">Sheet1!H103</f>
        <v>13.2278867046137</v>
      </c>
      <c r="K193" s="0" t="n">
        <f aca="false">Sheet1!I103</f>
        <v>3.5</v>
      </c>
      <c r="L193" s="0" t="n">
        <f aca="false">Sheet1!J103</f>
        <v>1101823.80833025</v>
      </c>
      <c r="M193" s="0" t="n">
        <f aca="false">Sheet1!K103</f>
        <v>113</v>
      </c>
      <c r="N193" s="0" t="n">
        <f aca="false">Sheet1!L103</f>
        <v>2.24999999999998E+018</v>
      </c>
      <c r="O193" s="0" t="n">
        <f aca="false">Sheet1!M103</f>
        <v>0</v>
      </c>
      <c r="P193" s="0" t="n">
        <f aca="false">Sheet1!N103</f>
        <v>6</v>
      </c>
      <c r="Q193" s="0" t="n">
        <f aca="false">Sheet1!O103</f>
        <v>10000000</v>
      </c>
      <c r="R193" s="0" t="n">
        <f aca="false">Sheet1!P103</f>
        <v>78</v>
      </c>
      <c r="S193" s="0" t="n">
        <f aca="false">Sheet1!Q103</f>
        <v>42199999999999.7</v>
      </c>
      <c r="T193" s="0" t="n">
        <f aca="false">Sheet1!R103</f>
        <v>3.5</v>
      </c>
      <c r="U193" s="0" t="n">
        <f aca="false">Sheet1!S103</f>
        <v>100000000</v>
      </c>
      <c r="V193" s="0" t="n">
        <f aca="false">Sheet1!T103</f>
        <v>41</v>
      </c>
      <c r="W193" s="0" t="n">
        <f aca="false">Sheet1!U103</f>
        <v>74200000000000500</v>
      </c>
      <c r="X193" s="0" t="n">
        <f aca="false">Sheet1!V103</f>
        <v>5.5</v>
      </c>
      <c r="Y193" s="0" t="str">
        <f aca="false">Sheet1!W103</f>
        <v>-</v>
      </c>
      <c r="Z193" s="0" t="n">
        <f aca="false">Sheet1!X103</f>
        <v>0</v>
      </c>
      <c r="AA193" s="0" t="n">
        <f aca="false">Sheet1!Y103</f>
        <v>1000</v>
      </c>
      <c r="AB193" s="0" t="n">
        <f aca="false">Sheet1!Z103</f>
        <v>534.424924568452</v>
      </c>
      <c r="AC193" s="0" t="n">
        <f aca="false">Sheet1!AA103</f>
        <v>1</v>
      </c>
      <c r="AD193" s="0" t="n">
        <f aca="false">Sheet1!AB103</f>
        <v>2.24999999999998E+018</v>
      </c>
      <c r="AE193" s="0" t="str">
        <f aca="false">VLOOKUP(AF193, ref!$A$1:$B$12,2,1)</f>
        <v>American Petroleum Institute - "Recommended Practise for Planning, Designing and Constructing Fixed Offshore Platforms – Load and Resistance Factor Design". API-RP-2A-LRFD, Second Edition, Apr 1994.</v>
      </c>
      <c r="AF193" s="0" t="str">
        <f aca="false">Sheet1!C103</f>
        <v>[10]</v>
      </c>
    </row>
    <row r="194" customFormat="false" ht="13.8" hidden="false" customHeight="false" outlineLevel="0" collapsed="false">
      <c r="A194" s="0" t="str">
        <f aca="false">Sheet1!B104</f>
        <v>BP'08 D </v>
      </c>
      <c r="B194" s="0" t="s">
        <v>38</v>
      </c>
      <c r="C194" s="0" t="n">
        <v>2008</v>
      </c>
      <c r="D194" s="0" t="s">
        <v>16</v>
      </c>
      <c r="E194" s="0" t="s">
        <v>10</v>
      </c>
      <c r="F194" s="0" t="str">
        <f aca="false">B194&amp;" "&amp;C194&amp;" "&amp;D194&amp;" "&amp;H194</f>
        <v>BP 2008 D Seawater CP</v>
      </c>
      <c r="G194" s="1" t="n">
        <f aca="false">Sheet1!E104</f>
        <v>4</v>
      </c>
      <c r="H194" s="0" t="str">
        <f aca="false">Sheet1!F104</f>
        <v>Seawater CP</v>
      </c>
      <c r="I194" s="0" t="n">
        <f aca="false">Sheet1!G104</f>
        <v>608000000000.008</v>
      </c>
      <c r="J194" s="0" t="n">
        <f aca="false">Sheet1!H104</f>
        <v>11.7839035792727</v>
      </c>
      <c r="K194" s="0" t="n">
        <f aca="false">Sheet1!I104</f>
        <v>3</v>
      </c>
      <c r="L194" s="0" t="n">
        <f aca="false">Sheet1!J104</f>
        <v>1025807.14825613</v>
      </c>
      <c r="M194" s="0" t="n">
        <f aca="false">Sheet1!K104</f>
        <v>84</v>
      </c>
      <c r="N194" s="0" t="n">
        <f aca="false">Sheet1!L104</f>
        <v>4289999999999950</v>
      </c>
      <c r="O194" s="0" t="n">
        <f aca="false">Sheet1!M104</f>
        <v>0</v>
      </c>
      <c r="P194" s="0" t="n">
        <f aca="false">Sheet1!N104</f>
        <v>5</v>
      </c>
      <c r="Q194" s="0" t="n">
        <f aca="false">Sheet1!O104</f>
        <v>10000000</v>
      </c>
      <c r="R194" s="0" t="n">
        <f aca="false">Sheet1!P104</f>
        <v>53</v>
      </c>
      <c r="S194" s="0" t="n">
        <f aca="false">Sheet1!Q104</f>
        <v>1519999999999.99</v>
      </c>
      <c r="T194" s="0" t="n">
        <f aca="false">Sheet1!R104</f>
        <v>3</v>
      </c>
      <c r="U194" s="0" t="n">
        <f aca="false">Sheet1!S104</f>
        <v>100000000</v>
      </c>
      <c r="V194" s="0" t="n">
        <f aca="false">Sheet1!T104</f>
        <v>25</v>
      </c>
      <c r="W194" s="0" t="n">
        <f aca="false">Sheet1!U104</f>
        <v>976999999999995</v>
      </c>
      <c r="X194" s="0" t="n">
        <f aca="false">Sheet1!V104</f>
        <v>5</v>
      </c>
      <c r="Y194" s="0" t="str">
        <f aca="false">Sheet1!W104</f>
        <v>-</v>
      </c>
      <c r="Z194" s="0" t="n">
        <f aca="false">Sheet1!X104</f>
        <v>0</v>
      </c>
      <c r="AA194" s="0" t="n">
        <f aca="false">Sheet1!Y104</f>
        <v>1000</v>
      </c>
      <c r="AB194" s="0" t="n">
        <f aca="false">Sheet1!Z104</f>
        <v>608.000000000008</v>
      </c>
      <c r="AC194" s="0" t="n">
        <f aca="false">Sheet1!AA104</f>
        <v>1</v>
      </c>
      <c r="AD194" s="0" t="n">
        <f aca="false">Sheet1!AB104</f>
        <v>4289999999999950</v>
      </c>
      <c r="AE194" s="0" t="str">
        <f aca="false">VLOOKUP(AF194, ref!$A$1:$B$12,2,1)</f>
        <v>American Petroleum Institute - "Recommended Practise for Planning, Designing and Constructing Fixed Offshore Platforms – Load and Resistance Factor Design". API-RP-2A-LRFD, Second Edition, Apr 1994.</v>
      </c>
      <c r="AF194" s="0" t="str">
        <f aca="false">Sheet1!C104</f>
        <v>[10]</v>
      </c>
    </row>
    <row r="195" customFormat="false" ht="13.8" hidden="false" customHeight="false" outlineLevel="0" collapsed="false">
      <c r="A195" s="0" t="str">
        <f aca="false">Sheet1!B105</f>
        <v>BP'08 E </v>
      </c>
      <c r="B195" s="0" t="s">
        <v>38</v>
      </c>
      <c r="C195" s="0" t="n">
        <v>2008</v>
      </c>
      <c r="D195" s="0" t="s">
        <v>17</v>
      </c>
      <c r="E195" s="0" t="s">
        <v>10</v>
      </c>
      <c r="F195" s="0" t="str">
        <f aca="false">B195&amp;" "&amp;C195&amp;" "&amp;D195&amp;" "&amp;H195</f>
        <v>BP 2008 E Seawater CP</v>
      </c>
      <c r="G195" s="1" t="n">
        <f aca="false">Sheet1!E105</f>
        <v>4</v>
      </c>
      <c r="H195" s="0" t="str">
        <f aca="false">Sheet1!F105</f>
        <v>Seawater CP</v>
      </c>
      <c r="I195" s="0" t="n">
        <f aca="false">Sheet1!G105</f>
        <v>415999999999.997</v>
      </c>
      <c r="J195" s="0" t="n">
        <f aca="false">Sheet1!H105</f>
        <v>11.6190933306267</v>
      </c>
      <c r="K195" s="0" t="n">
        <f aca="false">Sheet1!I105</f>
        <v>3</v>
      </c>
      <c r="L195" s="0" t="n">
        <f aca="false">Sheet1!J105</f>
        <v>1026592.69934654</v>
      </c>
      <c r="M195" s="0" t="n">
        <f aca="false">Sheet1!K105</f>
        <v>74</v>
      </c>
      <c r="N195" s="0" t="n">
        <f aca="false">Sheet1!L105</f>
        <v>2279999999999980</v>
      </c>
      <c r="O195" s="0" t="n">
        <f aca="false">Sheet1!M105</f>
        <v>0</v>
      </c>
      <c r="P195" s="0" t="n">
        <f aca="false">Sheet1!N105</f>
        <v>5</v>
      </c>
      <c r="Q195" s="0" t="n">
        <f aca="false">Sheet1!O105</f>
        <v>10000000</v>
      </c>
      <c r="R195" s="0" t="n">
        <f aca="false">Sheet1!P105</f>
        <v>47</v>
      </c>
      <c r="S195" s="0" t="n">
        <f aca="false">Sheet1!Q105</f>
        <v>1040000000000</v>
      </c>
      <c r="T195" s="0" t="n">
        <f aca="false">Sheet1!R105</f>
        <v>3</v>
      </c>
      <c r="U195" s="0" t="n">
        <f aca="false">Sheet1!S105</f>
        <v>100000000</v>
      </c>
      <c r="V195" s="0" t="n">
        <f aca="false">Sheet1!T105</f>
        <v>22</v>
      </c>
      <c r="W195" s="0" t="n">
        <f aca="false">Sheet1!U105</f>
        <v>514999999999999</v>
      </c>
      <c r="X195" s="0" t="n">
        <f aca="false">Sheet1!V105</f>
        <v>5</v>
      </c>
      <c r="Y195" s="0" t="str">
        <f aca="false">Sheet1!W105</f>
        <v>-</v>
      </c>
      <c r="Z195" s="0" t="n">
        <f aca="false">Sheet1!X105</f>
        <v>0</v>
      </c>
      <c r="AA195" s="0" t="n">
        <f aca="false">Sheet1!Y105</f>
        <v>1000</v>
      </c>
      <c r="AB195" s="0" t="n">
        <f aca="false">Sheet1!Z105</f>
        <v>415.999999999997</v>
      </c>
      <c r="AC195" s="0" t="n">
        <f aca="false">Sheet1!AA105</f>
        <v>1</v>
      </c>
      <c r="AD195" s="0" t="n">
        <f aca="false">Sheet1!AB105</f>
        <v>2279999999999980</v>
      </c>
      <c r="AE195" s="0" t="str">
        <f aca="false">VLOOKUP(AF195, ref!$A$1:$B$12,2,1)</f>
        <v>American Petroleum Institute - "Recommended Practise for Planning, Designing and Constructing Fixed Offshore Platforms – Load and Resistance Factor Design". API-RP-2A-LRFD, Second Edition, Apr 1994.</v>
      </c>
      <c r="AF195" s="0" t="str">
        <f aca="false">Sheet1!C105</f>
        <v>[10]</v>
      </c>
    </row>
    <row r="196" customFormat="false" ht="13.8" hidden="false" customHeight="false" outlineLevel="0" collapsed="false">
      <c r="A196" s="0" t="str">
        <f aca="false">Sheet1!B106</f>
        <v>BP'08 F </v>
      </c>
      <c r="B196" s="0" t="s">
        <v>38</v>
      </c>
      <c r="C196" s="0" t="n">
        <v>2008</v>
      </c>
      <c r="D196" s="0" t="s">
        <v>18</v>
      </c>
      <c r="E196" s="0" t="s">
        <v>10</v>
      </c>
      <c r="F196" s="0" t="str">
        <f aca="false">B196&amp;" "&amp;C196&amp;" "&amp;D196&amp;" "&amp;H196</f>
        <v>BP 2008 F Seawater CP</v>
      </c>
      <c r="G196" s="1" t="n">
        <f aca="false">Sheet1!E106</f>
        <v>4</v>
      </c>
      <c r="H196" s="0" t="str">
        <f aca="false">Sheet1!F106</f>
        <v>Seawater CP</v>
      </c>
      <c r="I196" s="0" t="n">
        <f aca="false">Sheet1!G106</f>
        <v>251999999999.997</v>
      </c>
      <c r="J196" s="0" t="n">
        <f aca="false">Sheet1!H106</f>
        <v>11.4014005407815</v>
      </c>
      <c r="K196" s="0" t="n">
        <f aca="false">Sheet1!I106</f>
        <v>3</v>
      </c>
      <c r="L196" s="0" t="n">
        <f aca="false">Sheet1!J106</f>
        <v>1007810.53162006</v>
      </c>
      <c r="M196" s="0" t="n">
        <f aca="false">Sheet1!K106</f>
        <v>63</v>
      </c>
      <c r="N196" s="0" t="n">
        <f aca="false">Sheet1!L106</f>
        <v>988000000000005</v>
      </c>
      <c r="O196" s="0" t="n">
        <f aca="false">Sheet1!M106</f>
        <v>0</v>
      </c>
      <c r="P196" s="0" t="n">
        <f aca="false">Sheet1!N106</f>
        <v>5</v>
      </c>
      <c r="Q196" s="0" t="n">
        <f aca="false">Sheet1!O106</f>
        <v>10000000</v>
      </c>
      <c r="R196" s="0" t="n">
        <f aca="false">Sheet1!P106</f>
        <v>40</v>
      </c>
      <c r="S196" s="0" t="n">
        <f aca="false">Sheet1!Q106</f>
        <v>633000000000.006</v>
      </c>
      <c r="T196" s="0" t="n">
        <f aca="false">Sheet1!R106</f>
        <v>3</v>
      </c>
      <c r="U196" s="0" t="n">
        <f aca="false">Sheet1!S106</f>
        <v>100000000</v>
      </c>
      <c r="V196" s="0" t="n">
        <f aca="false">Sheet1!T106</f>
        <v>18</v>
      </c>
      <c r="W196" s="0" t="n">
        <f aca="false">Sheet1!U106</f>
        <v>190000000000001</v>
      </c>
      <c r="X196" s="0" t="n">
        <f aca="false">Sheet1!V106</f>
        <v>5</v>
      </c>
      <c r="Y196" s="0" t="str">
        <f aca="false">Sheet1!W106</f>
        <v>-</v>
      </c>
      <c r="Z196" s="0" t="n">
        <f aca="false">Sheet1!X106</f>
        <v>0</v>
      </c>
      <c r="AA196" s="0" t="n">
        <f aca="false">Sheet1!Y106</f>
        <v>1000</v>
      </c>
      <c r="AB196" s="0" t="n">
        <f aca="false">Sheet1!Z106</f>
        <v>251.999999999997</v>
      </c>
      <c r="AC196" s="0" t="n">
        <f aca="false">Sheet1!AA106</f>
        <v>1</v>
      </c>
      <c r="AD196" s="0" t="n">
        <f aca="false">Sheet1!AB106</f>
        <v>988000000000005</v>
      </c>
      <c r="AE196" s="0" t="str">
        <f aca="false">VLOOKUP(AF196, ref!$A$1:$B$12,2,1)</f>
        <v>American Petroleum Institute - "Recommended Practise for Planning, Designing and Constructing Fixed Offshore Platforms – Load and Resistance Factor Design". API-RP-2A-LRFD, Second Edition, Apr 1994.</v>
      </c>
      <c r="AF196" s="0" t="str">
        <f aca="false">Sheet1!C106</f>
        <v>[10]</v>
      </c>
    </row>
    <row r="197" customFormat="false" ht="13.8" hidden="false" customHeight="false" outlineLevel="0" collapsed="false">
      <c r="A197" s="0" t="str">
        <f aca="false">Sheet1!B107</f>
        <v>BP'08 F2</v>
      </c>
      <c r="B197" s="0" t="s">
        <v>38</v>
      </c>
      <c r="C197" s="0" t="n">
        <v>2008</v>
      </c>
      <c r="D197" s="0" t="s">
        <v>33</v>
      </c>
      <c r="E197" s="0" t="s">
        <v>10</v>
      </c>
      <c r="F197" s="0" t="str">
        <f aca="false">B197&amp;" "&amp;C197&amp;" "&amp;D197&amp;" "&amp;H197</f>
        <v>BP 2008 F2 Seawater CP</v>
      </c>
      <c r="G197" s="1" t="n">
        <f aca="false">Sheet1!E107</f>
        <v>4</v>
      </c>
      <c r="H197" s="0" t="str">
        <f aca="false">Sheet1!F107</f>
        <v>Seawater CP</v>
      </c>
      <c r="I197" s="0" t="n">
        <f aca="false">Sheet1!G107</f>
        <v>170999999999.999</v>
      </c>
      <c r="J197" s="0" t="n">
        <f aca="false">Sheet1!H107</f>
        <v>11.2329961103922</v>
      </c>
      <c r="K197" s="0" t="n">
        <f aca="false">Sheet1!I107</f>
        <v>3</v>
      </c>
      <c r="L197" s="0" t="n">
        <f aca="false">Sheet1!J107</f>
        <v>1027798.64763336</v>
      </c>
      <c r="M197" s="0" t="n">
        <f aca="false">Sheet1!K107</f>
        <v>55</v>
      </c>
      <c r="N197" s="0" t="n">
        <f aca="false">Sheet1!L107</f>
        <v>517999999999996</v>
      </c>
      <c r="O197" s="0" t="n">
        <f aca="false">Sheet1!M107</f>
        <v>0</v>
      </c>
      <c r="P197" s="0" t="n">
        <f aca="false">Sheet1!N107</f>
        <v>5</v>
      </c>
      <c r="Q197" s="0" t="n">
        <f aca="false">Sheet1!O107</f>
        <v>10000000</v>
      </c>
      <c r="R197" s="0" t="n">
        <f aca="false">Sheet1!P107</f>
        <v>35</v>
      </c>
      <c r="S197" s="0" t="n">
        <f aca="false">Sheet1!Q107</f>
        <v>430999999999.998</v>
      </c>
      <c r="T197" s="0" t="n">
        <f aca="false">Sheet1!R107</f>
        <v>3</v>
      </c>
      <c r="U197" s="0" t="n">
        <f aca="false">Sheet1!S107</f>
        <v>100000000</v>
      </c>
      <c r="V197" s="0" t="n">
        <f aca="false">Sheet1!T107</f>
        <v>16</v>
      </c>
      <c r="W197" s="0" t="n">
        <f aca="false">Sheet1!U107</f>
        <v>105000000000001</v>
      </c>
      <c r="X197" s="0" t="n">
        <f aca="false">Sheet1!V107</f>
        <v>5</v>
      </c>
      <c r="Y197" s="0" t="str">
        <f aca="false">Sheet1!W107</f>
        <v>-</v>
      </c>
      <c r="Z197" s="0" t="n">
        <f aca="false">Sheet1!X107</f>
        <v>0</v>
      </c>
      <c r="AA197" s="0" t="n">
        <f aca="false">Sheet1!Y107</f>
        <v>1000</v>
      </c>
      <c r="AB197" s="0" t="n">
        <f aca="false">Sheet1!Z107</f>
        <v>170.999999999999</v>
      </c>
      <c r="AC197" s="0" t="n">
        <f aca="false">Sheet1!AA107</f>
        <v>1</v>
      </c>
      <c r="AD197" s="0" t="n">
        <f aca="false">Sheet1!AB107</f>
        <v>517999999999996</v>
      </c>
      <c r="AE197" s="0" t="str">
        <f aca="false">VLOOKUP(AF197, ref!$A$1:$B$12,2,1)</f>
        <v>American Petroleum Institute - "Recommended Practise for Planning, Designing and Constructing Fixed Offshore Platforms – Load and Resistance Factor Design". API-RP-2A-LRFD, Second Edition, Apr 1994.</v>
      </c>
      <c r="AF197" s="0" t="str">
        <f aca="false">Sheet1!C107</f>
        <v>[10]</v>
      </c>
    </row>
    <row r="198" customFormat="false" ht="13.8" hidden="false" customHeight="false" outlineLevel="0" collapsed="false">
      <c r="A198" s="0" t="str">
        <f aca="false">Sheet1!B108</f>
        <v>BP'08 G </v>
      </c>
      <c r="B198" s="0" t="s">
        <v>38</v>
      </c>
      <c r="C198" s="0" t="n">
        <v>2008</v>
      </c>
      <c r="D198" s="0" t="s">
        <v>21</v>
      </c>
      <c r="E198" s="0" t="s">
        <v>10</v>
      </c>
      <c r="F198" s="0" t="str">
        <f aca="false">B198&amp;" "&amp;C198&amp;" "&amp;D198&amp;" "&amp;H198</f>
        <v>BP 2008 G Seawater CP</v>
      </c>
      <c r="G198" s="1" t="n">
        <f aca="false">Sheet1!E108</f>
        <v>4</v>
      </c>
      <c r="H198" s="0" t="str">
        <f aca="false">Sheet1!F108</f>
        <v>Seawater CP</v>
      </c>
      <c r="I198" s="0" t="n">
        <f aca="false">Sheet1!G108</f>
        <v>100000000000</v>
      </c>
      <c r="J198" s="0" t="n">
        <f aca="false">Sheet1!H108</f>
        <v>11</v>
      </c>
      <c r="K198" s="0" t="n">
        <f aca="false">Sheet1!I108</f>
        <v>3</v>
      </c>
      <c r="L198" s="0" t="n">
        <f aca="false">Sheet1!J108</f>
        <v>1027369.11317498</v>
      </c>
      <c r="M198" s="0" t="n">
        <f aca="false">Sheet1!K108</f>
        <v>46</v>
      </c>
      <c r="N198" s="0" t="n">
        <f aca="false">Sheet1!L108</f>
        <v>210999999999999</v>
      </c>
      <c r="O198" s="0" t="n">
        <f aca="false">Sheet1!M108</f>
        <v>0</v>
      </c>
      <c r="P198" s="0" t="n">
        <f aca="false">Sheet1!N108</f>
        <v>5</v>
      </c>
      <c r="Q198" s="0" t="n">
        <f aca="false">Sheet1!O108</f>
        <v>10000000</v>
      </c>
      <c r="R198" s="0" t="n">
        <f aca="false">Sheet1!P108</f>
        <v>29</v>
      </c>
      <c r="S198" s="0" t="n">
        <f aca="false">Sheet1!Q108</f>
        <v>250000000000.001</v>
      </c>
      <c r="T198" s="0" t="n">
        <f aca="false">Sheet1!R108</f>
        <v>3</v>
      </c>
      <c r="U198" s="0" t="n">
        <f aca="false">Sheet1!S108</f>
        <v>100000000</v>
      </c>
      <c r="V198" s="0" t="n">
        <f aca="false">Sheet1!T108</f>
        <v>14</v>
      </c>
      <c r="W198" s="0" t="n">
        <f aca="false">Sheet1!U108</f>
        <v>53800000000000.2</v>
      </c>
      <c r="X198" s="0" t="n">
        <f aca="false">Sheet1!V108</f>
        <v>5</v>
      </c>
      <c r="Y198" s="0" t="str">
        <f aca="false">Sheet1!W108</f>
        <v>-</v>
      </c>
      <c r="Z198" s="0" t="n">
        <f aca="false">Sheet1!X108</f>
        <v>0</v>
      </c>
      <c r="AA198" s="0" t="n">
        <f aca="false">Sheet1!Y108</f>
        <v>1000</v>
      </c>
      <c r="AB198" s="0" t="n">
        <f aca="false">Sheet1!Z108</f>
        <v>100</v>
      </c>
      <c r="AC198" s="0" t="n">
        <f aca="false">Sheet1!AA108</f>
        <v>1</v>
      </c>
      <c r="AD198" s="0" t="n">
        <f aca="false">Sheet1!AB108</f>
        <v>210999999999999</v>
      </c>
      <c r="AE198" s="0" t="str">
        <f aca="false">VLOOKUP(AF198, ref!$A$1:$B$12,2,1)</f>
        <v>American Petroleum Institute - "Recommended Practise for Planning, Designing and Constructing Fixed Offshore Platforms – Load and Resistance Factor Design". API-RP-2A-LRFD, Second Edition, Apr 1994.</v>
      </c>
      <c r="AF198" s="0" t="str">
        <f aca="false">Sheet1!C108</f>
        <v>[10]</v>
      </c>
    </row>
    <row r="199" customFormat="false" ht="13.8" hidden="false" customHeight="false" outlineLevel="0" collapsed="false">
      <c r="A199" s="0" t="str">
        <f aca="false">Sheet1!B109</f>
        <v>BP'08 Wa</v>
      </c>
      <c r="B199" s="0" t="s">
        <v>38</v>
      </c>
      <c r="C199" s="0" t="n">
        <v>2008</v>
      </c>
      <c r="D199" s="0" t="s">
        <v>39</v>
      </c>
      <c r="E199" s="0" t="s">
        <v>10</v>
      </c>
      <c r="F199" s="0" t="str">
        <f aca="false">B199&amp;" "&amp;C199&amp;" "&amp;D199&amp;" "&amp;H199</f>
        <v>BP 2008 Wa Seawater CP</v>
      </c>
      <c r="G199" s="1" t="n">
        <f aca="false">Sheet1!E109</f>
        <v>4</v>
      </c>
      <c r="H199" s="0" t="str">
        <f aca="false">Sheet1!F109</f>
        <v>Seawater CP</v>
      </c>
      <c r="I199" s="0" t="n">
        <f aca="false">Sheet1!G109</f>
        <v>37300000000.0002</v>
      </c>
      <c r="J199" s="0" t="n">
        <f aca="false">Sheet1!H109</f>
        <v>10.5717088318087</v>
      </c>
      <c r="K199" s="0" t="n">
        <f aca="false">Sheet1!I109</f>
        <v>3</v>
      </c>
      <c r="L199" s="0" t="n">
        <f aca="false">Sheet1!J109</f>
        <v>1037927.48420848</v>
      </c>
      <c r="M199" s="0" t="n">
        <f aca="false">Sheet1!K109</f>
        <v>33</v>
      </c>
      <c r="N199" s="0" t="n">
        <f aca="false">Sheet1!L109</f>
        <v>40200000000000.1</v>
      </c>
      <c r="O199" s="0" t="n">
        <f aca="false">Sheet1!M109</f>
        <v>0</v>
      </c>
      <c r="P199" s="0" t="n">
        <f aca="false">Sheet1!N109</f>
        <v>5</v>
      </c>
      <c r="Q199" s="0" t="n">
        <f aca="false">Sheet1!O109</f>
        <v>10000000</v>
      </c>
      <c r="R199" s="0" t="n">
        <f aca="false">Sheet1!P109</f>
        <v>21</v>
      </c>
      <c r="S199" s="0" t="n">
        <f aca="false">Sheet1!Q109</f>
        <v>93300000000.0001</v>
      </c>
      <c r="T199" s="0" t="n">
        <f aca="false">Sheet1!R109</f>
        <v>3</v>
      </c>
      <c r="U199" s="0" t="n">
        <f aca="false">Sheet1!S109</f>
        <v>100000000</v>
      </c>
      <c r="V199" s="0" t="n">
        <f aca="false">Sheet1!T109</f>
        <v>10</v>
      </c>
      <c r="W199" s="0" t="n">
        <f aca="false">Sheet1!U109</f>
        <v>10000000000000</v>
      </c>
      <c r="X199" s="0" t="n">
        <f aca="false">Sheet1!V109</f>
        <v>5</v>
      </c>
      <c r="Y199" s="0" t="str">
        <f aca="false">Sheet1!W109</f>
        <v>-</v>
      </c>
      <c r="Z199" s="0" t="n">
        <f aca="false">Sheet1!X109</f>
        <v>0</v>
      </c>
      <c r="AA199" s="0" t="n">
        <f aca="false">Sheet1!Y109</f>
        <v>1000</v>
      </c>
      <c r="AB199" s="0" t="n">
        <f aca="false">Sheet1!Z109</f>
        <v>37.3000000000003</v>
      </c>
      <c r="AC199" s="0" t="n">
        <f aca="false">Sheet1!AA109</f>
        <v>1</v>
      </c>
      <c r="AD199" s="0" t="n">
        <f aca="false">Sheet1!AB109</f>
        <v>40200000000000.1</v>
      </c>
      <c r="AE199" s="0" t="str">
        <f aca="false">VLOOKUP(AF199, ref!$A$1:$B$12,2,1)</f>
        <v>American Petroleum Institute - "Recommended Practise for Planning, Designing and Constructing Fixed Offshore Platforms – Load and Resistance Factor Design". API-RP-2A-LRFD, Second Edition, Apr 1994.</v>
      </c>
      <c r="AF199" s="0" t="str">
        <f aca="false">Sheet1!C109</f>
        <v>[10]</v>
      </c>
    </row>
    <row r="200" customFormat="false" ht="13.8" hidden="false" customHeight="false" outlineLevel="0" collapsed="false">
      <c r="A200" s="0" t="str">
        <f aca="false">Sheet1!B110</f>
        <v>Norsok'98 B1</v>
      </c>
      <c r="B200" s="0" t="s">
        <v>40</v>
      </c>
      <c r="C200" s="0" t="n">
        <v>1998</v>
      </c>
      <c r="D200" s="0" t="s">
        <v>9</v>
      </c>
      <c r="E200" s="0" t="s">
        <v>10</v>
      </c>
      <c r="F200" s="0" t="str">
        <f aca="false">B200&amp;" "&amp;C200&amp;" "&amp;D200&amp;" "&amp;H200</f>
        <v>Norsok 1998 B1 Seawater CP</v>
      </c>
      <c r="G200" s="1" t="n">
        <f aca="false">Sheet1!E110</f>
        <v>2</v>
      </c>
      <c r="H200" s="0" t="str">
        <f aca="false">Sheet1!F110</f>
        <v>Seawater CP</v>
      </c>
      <c r="I200" s="0" t="n">
        <f aca="false">Sheet1!G110</f>
        <v>3258367010020.09</v>
      </c>
      <c r="J200" s="0" t="n">
        <f aca="false">Sheet1!H110</f>
        <v>12.513</v>
      </c>
      <c r="K200" s="0" t="n">
        <f aca="false">Sheet1!I110</f>
        <v>3</v>
      </c>
      <c r="L200" s="0" t="n">
        <f aca="false">Sheet1!J110</f>
        <v>1000000</v>
      </c>
      <c r="M200" s="0" t="n">
        <f aca="false">Sheet1!K110</f>
        <v>148.320096718188</v>
      </c>
      <c r="N200" s="0" t="n">
        <f aca="false">Sheet1!L110</f>
        <v>71779429127136500</v>
      </c>
      <c r="O200" s="0" t="n">
        <f aca="false">Sheet1!M110</f>
        <v>0</v>
      </c>
      <c r="P200" s="0" t="n">
        <f aca="false">Sheet1!N110</f>
        <v>5</v>
      </c>
      <c r="Q200" s="0" t="n">
        <f aca="false">Sheet1!O110</f>
        <v>0</v>
      </c>
      <c r="R200" s="0" t="n">
        <f aca="false">Sheet1!P110</f>
        <v>0</v>
      </c>
      <c r="S200" s="0" t="n">
        <f aca="false">Sheet1!Q110</f>
        <v>0</v>
      </c>
      <c r="T200" s="0" t="n">
        <f aca="false">Sheet1!R110</f>
        <v>0</v>
      </c>
      <c r="U200" s="0" t="n">
        <f aca="false">Sheet1!S110</f>
        <v>0</v>
      </c>
      <c r="V200" s="0" t="n">
        <f aca="false">Sheet1!T110</f>
        <v>0</v>
      </c>
      <c r="W200" s="0" t="n">
        <f aca="false">Sheet1!U110</f>
        <v>0</v>
      </c>
      <c r="X200" s="0" t="n">
        <f aca="false">Sheet1!V110</f>
        <v>0</v>
      </c>
      <c r="Y200" s="0" t="n">
        <f aca="false">Sheet1!W110</f>
        <v>10000000</v>
      </c>
      <c r="Z200" s="0" t="n">
        <f aca="false">Sheet1!X110</f>
        <v>93.5836543583531</v>
      </c>
      <c r="AA200" s="0" t="n">
        <f aca="false">Sheet1!Y110</f>
        <v>1000</v>
      </c>
      <c r="AB200" s="0" t="n">
        <f aca="false">Sheet1!Z110</f>
        <v>3258.36701002009</v>
      </c>
      <c r="AC200" s="0" t="n">
        <f aca="false">Sheet1!AA110</f>
        <v>1</v>
      </c>
      <c r="AD200" s="0" t="n">
        <f aca="false">Sheet1!AB110</f>
        <v>71779429127136500</v>
      </c>
      <c r="AE200" s="0" t="str">
        <f aca="false">VLOOKUP(AF200, ref!$A$1:$B$12,2,1)</f>
        <v>Norsok Standard - "Design of Steel Structures". N-004, Rev 1, Dec 1998.</v>
      </c>
      <c r="AF200" s="0" t="str">
        <f aca="false">Sheet1!C110</f>
        <v>[3]</v>
      </c>
    </row>
    <row r="201" customFormat="false" ht="13.8" hidden="false" customHeight="false" outlineLevel="0" collapsed="false">
      <c r="A201" s="0" t="str">
        <f aca="false">Sheet1!B111</f>
        <v>Norsok'98 B2</v>
      </c>
      <c r="B201" s="0" t="s">
        <v>40</v>
      </c>
      <c r="C201" s="0" t="n">
        <v>1998</v>
      </c>
      <c r="D201" s="0" t="s">
        <v>12</v>
      </c>
      <c r="E201" s="0" t="s">
        <v>10</v>
      </c>
      <c r="F201" s="0" t="str">
        <f aca="false">B201&amp;" "&amp;C201&amp;" "&amp;D201&amp;" "&amp;H201</f>
        <v>Norsok 1998 B2 Seawater CP</v>
      </c>
      <c r="G201" s="1" t="n">
        <f aca="false">Sheet1!E111</f>
        <v>2</v>
      </c>
      <c r="H201" s="0" t="str">
        <f aca="false">Sheet1!F111</f>
        <v>Seawater CP</v>
      </c>
      <c r="I201" s="0" t="n">
        <f aca="false">Sheet1!G111</f>
        <v>2182729911843</v>
      </c>
      <c r="J201" s="0" t="n">
        <f aca="false">Sheet1!H111</f>
        <v>12.339</v>
      </c>
      <c r="K201" s="0" t="n">
        <f aca="false">Sheet1!I111</f>
        <v>3</v>
      </c>
      <c r="L201" s="0" t="n">
        <f aca="false">Sheet1!J111</f>
        <v>1000000</v>
      </c>
      <c r="M201" s="0" t="n">
        <f aca="false">Sheet1!K111</f>
        <v>129.777678168578</v>
      </c>
      <c r="N201" s="0" t="n">
        <f aca="false">Sheet1!L111</f>
        <v>36812897364253100</v>
      </c>
      <c r="O201" s="0" t="n">
        <f aca="false">Sheet1!M111</f>
        <v>0</v>
      </c>
      <c r="P201" s="0" t="n">
        <f aca="false">Sheet1!N111</f>
        <v>5</v>
      </c>
      <c r="Q201" s="0" t="n">
        <f aca="false">Sheet1!O111</f>
        <v>0</v>
      </c>
      <c r="R201" s="0" t="n">
        <f aca="false">Sheet1!P111</f>
        <v>0</v>
      </c>
      <c r="S201" s="0" t="n">
        <f aca="false">Sheet1!Q111</f>
        <v>0</v>
      </c>
      <c r="T201" s="0" t="n">
        <f aca="false">Sheet1!R111</f>
        <v>0</v>
      </c>
      <c r="U201" s="0" t="n">
        <f aca="false">Sheet1!S111</f>
        <v>0</v>
      </c>
      <c r="V201" s="0" t="n">
        <f aca="false">Sheet1!T111</f>
        <v>0</v>
      </c>
      <c r="W201" s="0" t="n">
        <f aca="false">Sheet1!U111</f>
        <v>0</v>
      </c>
      <c r="X201" s="0" t="n">
        <f aca="false">Sheet1!V111</f>
        <v>0</v>
      </c>
      <c r="Y201" s="0" t="n">
        <f aca="false">Sheet1!W111</f>
        <v>10000000</v>
      </c>
      <c r="Z201" s="0" t="n">
        <f aca="false">Sheet1!X111</f>
        <v>81.8841791900512</v>
      </c>
      <c r="AA201" s="0" t="n">
        <f aca="false">Sheet1!Y111</f>
        <v>1000</v>
      </c>
      <c r="AB201" s="0" t="n">
        <f aca="false">Sheet1!Z111</f>
        <v>2182.729911843</v>
      </c>
      <c r="AC201" s="0" t="n">
        <f aca="false">Sheet1!AA111</f>
        <v>1</v>
      </c>
      <c r="AD201" s="0" t="n">
        <f aca="false">Sheet1!AB111</f>
        <v>36812897364253100</v>
      </c>
      <c r="AE201" s="0" t="str">
        <f aca="false">VLOOKUP(AF201, ref!$A$1:$B$12,2,1)</f>
        <v>Norsok Standard - "Design of Steel Structures". N-004, Rev 1, Dec 1998.</v>
      </c>
      <c r="AF201" s="0" t="str">
        <f aca="false">Sheet1!C111</f>
        <v>[3]</v>
      </c>
    </row>
    <row r="202" customFormat="false" ht="13.8" hidden="false" customHeight="false" outlineLevel="0" collapsed="false">
      <c r="A202" s="0" t="str">
        <f aca="false">Sheet1!B112</f>
        <v>Norsok'98 C</v>
      </c>
      <c r="B202" s="0" t="s">
        <v>40</v>
      </c>
      <c r="C202" s="0" t="n">
        <v>1998</v>
      </c>
      <c r="D202" s="0" t="s">
        <v>13</v>
      </c>
      <c r="E202" s="0" t="s">
        <v>10</v>
      </c>
      <c r="F202" s="0" t="str">
        <f aca="false">B202&amp;" "&amp;C202&amp;" "&amp;D202&amp;" "&amp;H202</f>
        <v>Norsok 1998 C Seawater CP</v>
      </c>
      <c r="G202" s="1" t="n">
        <f aca="false">Sheet1!E112</f>
        <v>2</v>
      </c>
      <c r="H202" s="0" t="str">
        <f aca="false">Sheet1!F112</f>
        <v>Seawater CP</v>
      </c>
      <c r="I202" s="0" t="n">
        <f aca="false">Sheet1!G112</f>
        <v>1555965631605.08</v>
      </c>
      <c r="J202" s="0" t="n">
        <f aca="false">Sheet1!H112</f>
        <v>12.192</v>
      </c>
      <c r="K202" s="0" t="n">
        <f aca="false">Sheet1!I112</f>
        <v>3</v>
      </c>
      <c r="L202" s="0" t="n">
        <f aca="false">Sheet1!J112</f>
        <v>1000000</v>
      </c>
      <c r="M202" s="0" t="n">
        <f aca="false">Sheet1!K112</f>
        <v>115.877735615513</v>
      </c>
      <c r="N202" s="0" t="n">
        <f aca="false">Sheet1!L112</f>
        <v>20892961308540400</v>
      </c>
      <c r="O202" s="0" t="n">
        <f aca="false">Sheet1!M112</f>
        <v>0</v>
      </c>
      <c r="P202" s="0" t="n">
        <f aca="false">Sheet1!N112</f>
        <v>5</v>
      </c>
      <c r="Q202" s="0" t="n">
        <f aca="false">Sheet1!O112</f>
        <v>0</v>
      </c>
      <c r="R202" s="0" t="n">
        <f aca="false">Sheet1!P112</f>
        <v>0</v>
      </c>
      <c r="S202" s="0" t="n">
        <f aca="false">Sheet1!Q112</f>
        <v>0</v>
      </c>
      <c r="T202" s="0" t="n">
        <f aca="false">Sheet1!R112</f>
        <v>0</v>
      </c>
      <c r="U202" s="0" t="n">
        <f aca="false">Sheet1!S112</f>
        <v>0</v>
      </c>
      <c r="V202" s="0" t="n">
        <f aca="false">Sheet1!T112</f>
        <v>0</v>
      </c>
      <c r="W202" s="0" t="n">
        <f aca="false">Sheet1!U112</f>
        <v>0</v>
      </c>
      <c r="X202" s="0" t="n">
        <f aca="false">Sheet1!V112</f>
        <v>0</v>
      </c>
      <c r="Y202" s="0" t="n">
        <f aca="false">Sheet1!W112</f>
        <v>10000000</v>
      </c>
      <c r="Z202" s="0" t="n">
        <f aca="false">Sheet1!X112</f>
        <v>73.1139083483418</v>
      </c>
      <c r="AA202" s="0" t="n">
        <f aca="false">Sheet1!Y112</f>
        <v>1000</v>
      </c>
      <c r="AB202" s="0" t="n">
        <f aca="false">Sheet1!Z112</f>
        <v>1555.96563160508</v>
      </c>
      <c r="AC202" s="0" t="n">
        <f aca="false">Sheet1!AA112</f>
        <v>1</v>
      </c>
      <c r="AD202" s="0" t="n">
        <f aca="false">Sheet1!AB112</f>
        <v>20892961308540400</v>
      </c>
      <c r="AE202" s="0" t="str">
        <f aca="false">VLOOKUP(AF202, ref!$A$1:$B$12,2,1)</f>
        <v>Norsok Standard - "Design of Steel Structures". N-004, Rev 1, Dec 1998.</v>
      </c>
      <c r="AF202" s="0" t="str">
        <f aca="false">Sheet1!C112</f>
        <v>[3]</v>
      </c>
    </row>
    <row r="203" customFormat="false" ht="13.8" hidden="false" customHeight="false" outlineLevel="0" collapsed="false">
      <c r="A203" s="0" t="str">
        <f aca="false">Sheet1!B113</f>
        <v>Norsok'98 C1</v>
      </c>
      <c r="B203" s="0" t="s">
        <v>40</v>
      </c>
      <c r="C203" s="0" t="n">
        <v>1998</v>
      </c>
      <c r="D203" s="0" t="s">
        <v>14</v>
      </c>
      <c r="E203" s="0" t="s">
        <v>10</v>
      </c>
      <c r="F203" s="0" t="str">
        <f aca="false">B203&amp;" "&amp;C203&amp;" "&amp;D203&amp;" "&amp;H203</f>
        <v>Norsok 1998 C1 Seawater CP</v>
      </c>
      <c r="G203" s="1" t="n">
        <f aca="false">Sheet1!E113</f>
        <v>2</v>
      </c>
      <c r="H203" s="0" t="str">
        <f aca="false">Sheet1!F113</f>
        <v>Seawater CP</v>
      </c>
      <c r="I203" s="0" t="n">
        <f aca="false">Sheet1!G113</f>
        <v>1119437883467.15</v>
      </c>
      <c r="J203" s="0" t="n">
        <f aca="false">Sheet1!H113</f>
        <v>12.049</v>
      </c>
      <c r="K203" s="0" t="n">
        <f aca="false">Sheet1!I113</f>
        <v>3</v>
      </c>
      <c r="L203" s="0" t="n">
        <f aca="false">Sheet1!J113</f>
        <v>1000000</v>
      </c>
      <c r="M203" s="0" t="n">
        <f aca="false">Sheet1!K113</f>
        <v>103.800632534507</v>
      </c>
      <c r="N203" s="0" t="n">
        <f aca="false">Sheet1!L113</f>
        <v>12050359403718000</v>
      </c>
      <c r="O203" s="0" t="n">
        <f aca="false">Sheet1!M113</f>
        <v>0</v>
      </c>
      <c r="P203" s="0" t="n">
        <f aca="false">Sheet1!N113</f>
        <v>5</v>
      </c>
      <c r="Q203" s="0" t="n">
        <f aca="false">Sheet1!O113</f>
        <v>0</v>
      </c>
      <c r="R203" s="0" t="n">
        <f aca="false">Sheet1!P113</f>
        <v>0</v>
      </c>
      <c r="S203" s="0" t="n">
        <f aca="false">Sheet1!Q113</f>
        <v>0</v>
      </c>
      <c r="T203" s="0" t="n">
        <f aca="false">Sheet1!R113</f>
        <v>0</v>
      </c>
      <c r="U203" s="0" t="n">
        <f aca="false">Sheet1!S113</f>
        <v>0</v>
      </c>
      <c r="V203" s="0" t="n">
        <f aca="false">Sheet1!T113</f>
        <v>0</v>
      </c>
      <c r="W203" s="0" t="n">
        <f aca="false">Sheet1!U113</f>
        <v>0</v>
      </c>
      <c r="X203" s="0" t="n">
        <f aca="false">Sheet1!V113</f>
        <v>0</v>
      </c>
      <c r="Y203" s="0" t="n">
        <f aca="false">Sheet1!W113</f>
        <v>10000000</v>
      </c>
      <c r="Z203" s="0" t="n">
        <f aca="false">Sheet1!X113</f>
        <v>65.4937714593367</v>
      </c>
      <c r="AA203" s="0" t="n">
        <f aca="false">Sheet1!Y113</f>
        <v>1000</v>
      </c>
      <c r="AB203" s="0" t="n">
        <f aca="false">Sheet1!Z113</f>
        <v>1119.43788346715</v>
      </c>
      <c r="AC203" s="0" t="n">
        <f aca="false">Sheet1!AA113</f>
        <v>1</v>
      </c>
      <c r="AD203" s="0" t="n">
        <f aca="false">Sheet1!AB113</f>
        <v>12050359403718000</v>
      </c>
      <c r="AE203" s="0" t="str">
        <f aca="false">VLOOKUP(AF203, ref!$A$1:$B$12,2,1)</f>
        <v>Norsok Standard - "Design of Steel Structures". N-004, Rev 1, Dec 1998.</v>
      </c>
      <c r="AF203" s="0" t="str">
        <f aca="false">Sheet1!C113</f>
        <v>[3]</v>
      </c>
    </row>
    <row r="204" customFormat="false" ht="13.8" hidden="false" customHeight="false" outlineLevel="0" collapsed="false">
      <c r="A204" s="0" t="str">
        <f aca="false">Sheet1!B114</f>
        <v>Norsok'98 C2</v>
      </c>
      <c r="B204" s="0" t="s">
        <v>40</v>
      </c>
      <c r="C204" s="0" t="n">
        <v>1998</v>
      </c>
      <c r="D204" s="0" t="s">
        <v>15</v>
      </c>
      <c r="E204" s="0" t="s">
        <v>10</v>
      </c>
      <c r="F204" s="0" t="str">
        <f aca="false">B204&amp;" "&amp;C204&amp;" "&amp;D204&amp;" "&amp;H204</f>
        <v>Norsok 1998 C2 Seawater CP</v>
      </c>
      <c r="G204" s="1" t="n">
        <f aca="false">Sheet1!E114</f>
        <v>2</v>
      </c>
      <c r="H204" s="0" t="str">
        <f aca="false">Sheet1!F114</f>
        <v>Seawater CP</v>
      </c>
      <c r="I204" s="0" t="n">
        <f aca="false">Sheet1!G114</f>
        <v>796159350417.318</v>
      </c>
      <c r="J204" s="0" t="n">
        <f aca="false">Sheet1!H114</f>
        <v>11.901</v>
      </c>
      <c r="K204" s="0" t="n">
        <f aca="false">Sheet1!I114</f>
        <v>3</v>
      </c>
      <c r="L204" s="0" t="n">
        <f aca="false">Sheet1!J114</f>
        <v>1000000</v>
      </c>
      <c r="M204" s="0" t="n">
        <f aca="false">Sheet1!K114</f>
        <v>92.6829823379351</v>
      </c>
      <c r="N204" s="0" t="n">
        <f aca="false">Sheet1!L114</f>
        <v>6839116472814310</v>
      </c>
      <c r="O204" s="0" t="n">
        <f aca="false">Sheet1!M114</f>
        <v>0</v>
      </c>
      <c r="P204" s="0" t="n">
        <f aca="false">Sheet1!N114</f>
        <v>5</v>
      </c>
      <c r="Q204" s="0" t="n">
        <f aca="false">Sheet1!O114</f>
        <v>0</v>
      </c>
      <c r="R204" s="0" t="n">
        <f aca="false">Sheet1!P114</f>
        <v>0</v>
      </c>
      <c r="S204" s="0" t="n">
        <f aca="false">Sheet1!Q114</f>
        <v>0</v>
      </c>
      <c r="T204" s="0" t="n">
        <f aca="false">Sheet1!R114</f>
        <v>0</v>
      </c>
      <c r="U204" s="0" t="n">
        <f aca="false">Sheet1!S114</f>
        <v>0</v>
      </c>
      <c r="V204" s="0" t="n">
        <f aca="false">Sheet1!T114</f>
        <v>0</v>
      </c>
      <c r="W204" s="0" t="n">
        <f aca="false">Sheet1!U114</f>
        <v>0</v>
      </c>
      <c r="X204" s="0" t="n">
        <f aca="false">Sheet1!V114</f>
        <v>0</v>
      </c>
      <c r="Y204" s="0" t="n">
        <f aca="false">Sheet1!W114</f>
        <v>10000000</v>
      </c>
      <c r="Z204" s="0" t="n">
        <f aca="false">Sheet1!X114</f>
        <v>58.4790084144481</v>
      </c>
      <c r="AA204" s="0" t="n">
        <f aca="false">Sheet1!Y114</f>
        <v>1000</v>
      </c>
      <c r="AB204" s="0" t="n">
        <f aca="false">Sheet1!Z114</f>
        <v>796.159350417318</v>
      </c>
      <c r="AC204" s="0" t="n">
        <f aca="false">Sheet1!AA114</f>
        <v>1</v>
      </c>
      <c r="AD204" s="0" t="n">
        <f aca="false">Sheet1!AB114</f>
        <v>6839116472814310</v>
      </c>
      <c r="AE204" s="0" t="str">
        <f aca="false">VLOOKUP(AF204, ref!$A$1:$B$12,2,1)</f>
        <v>Norsok Standard - "Design of Steel Structures". N-004, Rev 1, Dec 1998.</v>
      </c>
      <c r="AF204" s="0" t="str">
        <f aca="false">Sheet1!C114</f>
        <v>[3]</v>
      </c>
    </row>
    <row r="205" customFormat="false" ht="13.8" hidden="false" customHeight="false" outlineLevel="0" collapsed="false">
      <c r="A205" s="0" t="str">
        <f aca="false">Sheet1!B115</f>
        <v>Norsok'98 D</v>
      </c>
      <c r="B205" s="0" t="s">
        <v>40</v>
      </c>
      <c r="C205" s="0" t="n">
        <v>1998</v>
      </c>
      <c r="D205" s="0" t="s">
        <v>16</v>
      </c>
      <c r="E205" s="0" t="s">
        <v>10</v>
      </c>
      <c r="F205" s="0" t="str">
        <f aca="false">B205&amp;" "&amp;C205&amp;" "&amp;D205&amp;" "&amp;H205</f>
        <v>Norsok 1998 D Seawater CP</v>
      </c>
      <c r="G205" s="1" t="n">
        <f aca="false">Sheet1!E115</f>
        <v>2</v>
      </c>
      <c r="H205" s="0" t="str">
        <f aca="false">Sheet1!F115</f>
        <v>Seawater CP</v>
      </c>
      <c r="I205" s="0" t="n">
        <f aca="false">Sheet1!G115</f>
        <v>580764417521.311</v>
      </c>
      <c r="J205" s="0" t="n">
        <f aca="false">Sheet1!H115</f>
        <v>11.764</v>
      </c>
      <c r="K205" s="0" t="n">
        <f aca="false">Sheet1!I115</f>
        <v>3</v>
      </c>
      <c r="L205" s="0" t="n">
        <f aca="false">Sheet1!J115</f>
        <v>1000000</v>
      </c>
      <c r="M205" s="0" t="n">
        <f aca="false">Sheet1!K115</f>
        <v>83.4065197408664</v>
      </c>
      <c r="N205" s="0" t="n">
        <f aca="false">Sheet1!L115</f>
        <v>4036453929676050</v>
      </c>
      <c r="O205" s="0" t="n">
        <f aca="false">Sheet1!M115</f>
        <v>0</v>
      </c>
      <c r="P205" s="0" t="n">
        <f aca="false">Sheet1!N115</f>
        <v>5</v>
      </c>
      <c r="Q205" s="0" t="n">
        <f aca="false">Sheet1!O115</f>
        <v>0</v>
      </c>
      <c r="R205" s="0" t="n">
        <f aca="false">Sheet1!P115</f>
        <v>0</v>
      </c>
      <c r="S205" s="0" t="n">
        <f aca="false">Sheet1!Q115</f>
        <v>0</v>
      </c>
      <c r="T205" s="0" t="n">
        <f aca="false">Sheet1!R115</f>
        <v>0</v>
      </c>
      <c r="U205" s="0" t="n">
        <f aca="false">Sheet1!S115</f>
        <v>0</v>
      </c>
      <c r="V205" s="0" t="n">
        <f aca="false">Sheet1!T115</f>
        <v>0</v>
      </c>
      <c r="W205" s="0" t="n">
        <f aca="false">Sheet1!U115</f>
        <v>0</v>
      </c>
      <c r="X205" s="0" t="n">
        <f aca="false">Sheet1!V115</f>
        <v>0</v>
      </c>
      <c r="Y205" s="0" t="n">
        <f aca="false">Sheet1!W115</f>
        <v>10000000</v>
      </c>
      <c r="Z205" s="0" t="n">
        <f aca="false">Sheet1!X115</f>
        <v>52.6259562080318</v>
      </c>
      <c r="AA205" s="0" t="n">
        <f aca="false">Sheet1!Y115</f>
        <v>1000</v>
      </c>
      <c r="AB205" s="0" t="n">
        <f aca="false">Sheet1!Z115</f>
        <v>580.764417521311</v>
      </c>
      <c r="AC205" s="0" t="n">
        <f aca="false">Sheet1!AA115</f>
        <v>1</v>
      </c>
      <c r="AD205" s="0" t="n">
        <f aca="false">Sheet1!AB115</f>
        <v>4036453929676050</v>
      </c>
      <c r="AE205" s="0" t="str">
        <f aca="false">VLOOKUP(AF205, ref!$A$1:$B$12,2,1)</f>
        <v>Norsok Standard - "Design of Steel Structures". N-004, Rev 1, Dec 1998.</v>
      </c>
      <c r="AF205" s="0" t="str">
        <f aca="false">Sheet1!C115</f>
        <v>[3]</v>
      </c>
    </row>
    <row r="206" customFormat="false" ht="13.8" hidden="false" customHeight="false" outlineLevel="0" collapsed="false">
      <c r="A206" s="0" t="str">
        <f aca="false">Sheet1!B116</f>
        <v>Norsok'98 E</v>
      </c>
      <c r="B206" s="0" t="s">
        <v>40</v>
      </c>
      <c r="C206" s="0" t="n">
        <v>1998</v>
      </c>
      <c r="D206" s="0" t="s">
        <v>17</v>
      </c>
      <c r="E206" s="0" t="s">
        <v>10</v>
      </c>
      <c r="F206" s="0" t="str">
        <f aca="false">B206&amp;" "&amp;C206&amp;" "&amp;D206&amp;" "&amp;H206</f>
        <v>Norsok 1998 E Seawater CP</v>
      </c>
      <c r="G206" s="1" t="n">
        <f aca="false">Sheet1!E116</f>
        <v>2</v>
      </c>
      <c r="H206" s="0" t="str">
        <f aca="false">Sheet1!F116</f>
        <v>Seawater CP</v>
      </c>
      <c r="I206" s="0" t="n">
        <f aca="false">Sheet1!G116</f>
        <v>407380277804.112</v>
      </c>
      <c r="J206" s="0" t="n">
        <f aca="false">Sheet1!H116</f>
        <v>11.61</v>
      </c>
      <c r="K206" s="0" t="n">
        <f aca="false">Sheet1!I116</f>
        <v>3</v>
      </c>
      <c r="L206" s="0" t="n">
        <f aca="false">Sheet1!J116</f>
        <v>1000000</v>
      </c>
      <c r="M206" s="0" t="n">
        <f aca="false">Sheet1!K116</f>
        <v>74.1310241300918</v>
      </c>
      <c r="N206" s="0" t="n">
        <f aca="false">Sheet1!L116</f>
        <v>2238721138568340</v>
      </c>
      <c r="O206" s="0" t="n">
        <f aca="false">Sheet1!M116</f>
        <v>0</v>
      </c>
      <c r="P206" s="0" t="n">
        <f aca="false">Sheet1!N116</f>
        <v>5</v>
      </c>
      <c r="Q206" s="0" t="n">
        <f aca="false">Sheet1!O116</f>
        <v>0</v>
      </c>
      <c r="R206" s="0" t="n">
        <f aca="false">Sheet1!P116</f>
        <v>0</v>
      </c>
      <c r="S206" s="0" t="n">
        <f aca="false">Sheet1!Q116</f>
        <v>0</v>
      </c>
      <c r="T206" s="0" t="n">
        <f aca="false">Sheet1!R116</f>
        <v>0</v>
      </c>
      <c r="U206" s="0" t="n">
        <f aca="false">Sheet1!S116</f>
        <v>0</v>
      </c>
      <c r="V206" s="0" t="n">
        <f aca="false">Sheet1!T116</f>
        <v>0</v>
      </c>
      <c r="W206" s="0" t="n">
        <f aca="false">Sheet1!U116</f>
        <v>0</v>
      </c>
      <c r="X206" s="0" t="n">
        <f aca="false">Sheet1!V116</f>
        <v>0</v>
      </c>
      <c r="Y206" s="0" t="n">
        <f aca="false">Sheet1!W116</f>
        <v>10000000</v>
      </c>
      <c r="Z206" s="0" t="n">
        <f aca="false">Sheet1!X116</f>
        <v>46.7735141287198</v>
      </c>
      <c r="AA206" s="0" t="n">
        <f aca="false">Sheet1!Y116</f>
        <v>1000</v>
      </c>
      <c r="AB206" s="0" t="n">
        <f aca="false">Sheet1!Z116</f>
        <v>407.380277804112</v>
      </c>
      <c r="AC206" s="0" t="n">
        <f aca="false">Sheet1!AA116</f>
        <v>1</v>
      </c>
      <c r="AD206" s="0" t="n">
        <f aca="false">Sheet1!AB116</f>
        <v>2238721138568340</v>
      </c>
      <c r="AE206" s="0" t="str">
        <f aca="false">VLOOKUP(AF206, ref!$A$1:$B$12,2,1)</f>
        <v>Norsok Standard - "Design of Steel Structures". N-004, Rev 1, Dec 1998.</v>
      </c>
      <c r="AF206" s="0" t="str">
        <f aca="false">Sheet1!C116</f>
        <v>[3]</v>
      </c>
    </row>
    <row r="207" customFormat="false" ht="13.8" hidden="false" customHeight="false" outlineLevel="0" collapsed="false">
      <c r="A207" s="0" t="str">
        <f aca="false">Sheet1!B117</f>
        <v>Norsok'98 F</v>
      </c>
      <c r="B207" s="0" t="s">
        <v>40</v>
      </c>
      <c r="C207" s="0" t="n">
        <v>1998</v>
      </c>
      <c r="D207" s="0" t="s">
        <v>18</v>
      </c>
      <c r="E207" s="0" t="s">
        <v>10</v>
      </c>
      <c r="F207" s="0" t="str">
        <f aca="false">B207&amp;" "&amp;C207&amp;" "&amp;D207&amp;" "&amp;H207</f>
        <v>Norsok 1998 F Seawater CP</v>
      </c>
      <c r="G207" s="1" t="n">
        <f aca="false">Sheet1!E117</f>
        <v>2</v>
      </c>
      <c r="H207" s="0" t="str">
        <f aca="false">Sheet1!F117</f>
        <v>Seawater CP</v>
      </c>
      <c r="I207" s="0" t="n">
        <f aca="false">Sheet1!G117</f>
        <v>285101826750.391</v>
      </c>
      <c r="J207" s="0" t="n">
        <f aca="false">Sheet1!H117</f>
        <v>11.455</v>
      </c>
      <c r="K207" s="0" t="n">
        <f aca="false">Sheet1!I117</f>
        <v>3</v>
      </c>
      <c r="L207" s="0" t="n">
        <f aca="false">Sheet1!J117</f>
        <v>1000000</v>
      </c>
      <c r="M207" s="0" t="n">
        <f aca="false">Sheet1!K117</f>
        <v>65.7960769729341</v>
      </c>
      <c r="N207" s="0" t="n">
        <f aca="false">Sheet1!L117</f>
        <v>1233104833228910</v>
      </c>
      <c r="O207" s="0" t="n">
        <f aca="false">Sheet1!M117</f>
        <v>0</v>
      </c>
      <c r="P207" s="0" t="n">
        <f aca="false">Sheet1!N117</f>
        <v>5</v>
      </c>
      <c r="Q207" s="0" t="n">
        <f aca="false">Sheet1!O117</f>
        <v>0</v>
      </c>
      <c r="R207" s="0" t="n">
        <f aca="false">Sheet1!P117</f>
        <v>0</v>
      </c>
      <c r="S207" s="0" t="n">
        <f aca="false">Sheet1!Q117</f>
        <v>0</v>
      </c>
      <c r="T207" s="0" t="n">
        <f aca="false">Sheet1!R117</f>
        <v>0</v>
      </c>
      <c r="U207" s="0" t="n">
        <f aca="false">Sheet1!S117</f>
        <v>0</v>
      </c>
      <c r="V207" s="0" t="n">
        <f aca="false">Sheet1!T117</f>
        <v>0</v>
      </c>
      <c r="W207" s="0" t="n">
        <f aca="false">Sheet1!U117</f>
        <v>0</v>
      </c>
      <c r="X207" s="0" t="n">
        <f aca="false">Sheet1!V117</f>
        <v>0</v>
      </c>
      <c r="Y207" s="0" t="n">
        <f aca="false">Sheet1!W117</f>
        <v>10000000</v>
      </c>
      <c r="Z207" s="0" t="n">
        <f aca="false">Sheet1!X117</f>
        <v>41.5145180040569</v>
      </c>
      <c r="AA207" s="0" t="n">
        <f aca="false">Sheet1!Y117</f>
        <v>1000</v>
      </c>
      <c r="AB207" s="0" t="n">
        <f aca="false">Sheet1!Z117</f>
        <v>285.101826750391</v>
      </c>
      <c r="AC207" s="0" t="n">
        <f aca="false">Sheet1!AA117</f>
        <v>1</v>
      </c>
      <c r="AD207" s="0" t="n">
        <f aca="false">Sheet1!AB117</f>
        <v>1233104833228910</v>
      </c>
      <c r="AE207" s="0" t="str">
        <f aca="false">VLOOKUP(AF207, ref!$A$1:$B$12,2,1)</f>
        <v>Norsok Standard - "Design of Steel Structures". N-004, Rev 1, Dec 1998.</v>
      </c>
      <c r="AF207" s="0" t="str">
        <f aca="false">Sheet1!C117</f>
        <v>[3]</v>
      </c>
    </row>
    <row r="208" customFormat="false" ht="13.8" hidden="false" customHeight="false" outlineLevel="0" collapsed="false">
      <c r="A208" s="0" t="str">
        <f aca="false">Sheet1!B118</f>
        <v>Norsok'98 F1</v>
      </c>
      <c r="B208" s="0" t="s">
        <v>40</v>
      </c>
      <c r="C208" s="0" t="n">
        <v>1998</v>
      </c>
      <c r="D208" s="0" t="s">
        <v>19</v>
      </c>
      <c r="E208" s="0" t="s">
        <v>10</v>
      </c>
      <c r="F208" s="0" t="str">
        <f aca="false">B208&amp;" "&amp;C208&amp;" "&amp;D208&amp;" "&amp;H208</f>
        <v>Norsok 1998 F1 Seawater CP</v>
      </c>
      <c r="G208" s="1" t="n">
        <f aca="false">Sheet1!E118</f>
        <v>2</v>
      </c>
      <c r="H208" s="0" t="str">
        <f aca="false">Sheet1!F118</f>
        <v>Seawater CP</v>
      </c>
      <c r="I208" s="0" t="n">
        <f aca="false">Sheet1!G118</f>
        <v>199067333898.718</v>
      </c>
      <c r="J208" s="0" t="n">
        <f aca="false">Sheet1!H118</f>
        <v>11.299</v>
      </c>
      <c r="K208" s="0" t="n">
        <f aca="false">Sheet1!I118</f>
        <v>3</v>
      </c>
      <c r="L208" s="0" t="n">
        <f aca="false">Sheet1!J118</f>
        <v>1000000</v>
      </c>
      <c r="M208" s="0" t="n">
        <f aca="false">Sheet1!K118</f>
        <v>58.3982724618931</v>
      </c>
      <c r="N208" s="0" t="n">
        <f aca="false">Sheet1!L118</f>
        <v>679203632617186</v>
      </c>
      <c r="O208" s="0" t="n">
        <f aca="false">Sheet1!M118</f>
        <v>0</v>
      </c>
      <c r="P208" s="0" t="n">
        <f aca="false">Sheet1!N118</f>
        <v>5</v>
      </c>
      <c r="Q208" s="0" t="n">
        <f aca="false">Sheet1!O118</f>
        <v>0</v>
      </c>
      <c r="R208" s="0" t="n">
        <f aca="false">Sheet1!P118</f>
        <v>0</v>
      </c>
      <c r="S208" s="0" t="n">
        <f aca="false">Sheet1!Q118</f>
        <v>0</v>
      </c>
      <c r="T208" s="0" t="n">
        <f aca="false">Sheet1!R118</f>
        <v>0</v>
      </c>
      <c r="U208" s="0" t="n">
        <f aca="false">Sheet1!S118</f>
        <v>0</v>
      </c>
      <c r="V208" s="0" t="n">
        <f aca="false">Sheet1!T118</f>
        <v>0</v>
      </c>
      <c r="W208" s="0" t="n">
        <f aca="false">Sheet1!U118</f>
        <v>0</v>
      </c>
      <c r="X208" s="0" t="n">
        <f aca="false">Sheet1!V118</f>
        <v>0</v>
      </c>
      <c r="Y208" s="0" t="n">
        <f aca="false">Sheet1!W118</f>
        <v>10000000</v>
      </c>
      <c r="Z208" s="0" t="n">
        <f aca="false">Sheet1!X118</f>
        <v>36.8468189147868</v>
      </c>
      <c r="AA208" s="0" t="n">
        <f aca="false">Sheet1!Y118</f>
        <v>1000</v>
      </c>
      <c r="AB208" s="0" t="n">
        <f aca="false">Sheet1!Z118</f>
        <v>199.067333898718</v>
      </c>
      <c r="AC208" s="0" t="n">
        <f aca="false">Sheet1!AA118</f>
        <v>1</v>
      </c>
      <c r="AD208" s="0" t="n">
        <f aca="false">Sheet1!AB118</f>
        <v>679203632617186</v>
      </c>
      <c r="AE208" s="0" t="str">
        <f aca="false">VLOOKUP(AF208, ref!$A$1:$B$12,2,1)</f>
        <v>Norsok Standard - "Design of Steel Structures". N-004, Rev 1, Dec 1998.</v>
      </c>
      <c r="AF208" s="0" t="str">
        <f aca="false">Sheet1!C118</f>
        <v>[3]</v>
      </c>
    </row>
    <row r="209" customFormat="false" ht="13.8" hidden="false" customHeight="false" outlineLevel="0" collapsed="false">
      <c r="A209" s="0" t="str">
        <f aca="false">Sheet1!B119</f>
        <v>Norsok'98 F3</v>
      </c>
      <c r="B209" s="0" t="s">
        <v>40</v>
      </c>
      <c r="C209" s="0" t="n">
        <v>1998</v>
      </c>
      <c r="D209" s="0" t="s">
        <v>20</v>
      </c>
      <c r="E209" s="0" t="s">
        <v>10</v>
      </c>
      <c r="F209" s="0" t="str">
        <f aca="false">B209&amp;" "&amp;C209&amp;" "&amp;D209&amp;" "&amp;H209</f>
        <v>Norsok 1998 F3 Seawater CP</v>
      </c>
      <c r="G209" s="1" t="n">
        <f aca="false">Sheet1!E119</f>
        <v>2</v>
      </c>
      <c r="H209" s="0" t="str">
        <f aca="false">Sheet1!F119</f>
        <v>Seawater CP</v>
      </c>
      <c r="I209" s="0" t="n">
        <f aca="false">Sheet1!G119</f>
        <v>139958732257.262</v>
      </c>
      <c r="J209" s="0" t="n">
        <f aca="false">Sheet1!H119</f>
        <v>11.146</v>
      </c>
      <c r="K209" s="0" t="n">
        <f aca="false">Sheet1!I119</f>
        <v>3</v>
      </c>
      <c r="L209" s="0" t="n">
        <f aca="false">Sheet1!J119</f>
        <v>1000000</v>
      </c>
      <c r="M209" s="0" t="n">
        <f aca="false">Sheet1!K119</f>
        <v>51.9039010197083</v>
      </c>
      <c r="N209" s="0" t="n">
        <f aca="false">Sheet1!L119</f>
        <v>376703798983909</v>
      </c>
      <c r="O209" s="0" t="n">
        <f aca="false">Sheet1!M119</f>
        <v>0</v>
      </c>
      <c r="P209" s="0" t="n">
        <f aca="false">Sheet1!N119</f>
        <v>5</v>
      </c>
      <c r="Q209" s="0" t="n">
        <f aca="false">Sheet1!O119</f>
        <v>0</v>
      </c>
      <c r="R209" s="0" t="n">
        <f aca="false">Sheet1!P119</f>
        <v>0</v>
      </c>
      <c r="S209" s="0" t="n">
        <f aca="false">Sheet1!Q119</f>
        <v>0</v>
      </c>
      <c r="T209" s="0" t="n">
        <f aca="false">Sheet1!R119</f>
        <v>0</v>
      </c>
      <c r="U209" s="0" t="n">
        <f aca="false">Sheet1!S119</f>
        <v>0</v>
      </c>
      <c r="V209" s="0" t="n">
        <f aca="false">Sheet1!T119</f>
        <v>0</v>
      </c>
      <c r="W209" s="0" t="n">
        <f aca="false">Sheet1!U119</f>
        <v>0</v>
      </c>
      <c r="X209" s="0" t="n">
        <f aca="false">Sheet1!V119</f>
        <v>0</v>
      </c>
      <c r="Y209" s="0" t="n">
        <f aca="false">Sheet1!W119</f>
        <v>10000000</v>
      </c>
      <c r="Z209" s="0" t="n">
        <f aca="false">Sheet1!X119</f>
        <v>32.7491475555579</v>
      </c>
      <c r="AA209" s="0" t="n">
        <f aca="false">Sheet1!Y119</f>
        <v>1000</v>
      </c>
      <c r="AB209" s="0" t="n">
        <f aca="false">Sheet1!Z119</f>
        <v>139.958732257262</v>
      </c>
      <c r="AC209" s="0" t="n">
        <f aca="false">Sheet1!AA119</f>
        <v>1</v>
      </c>
      <c r="AD209" s="0" t="n">
        <f aca="false">Sheet1!AB119</f>
        <v>376703798983909</v>
      </c>
      <c r="AE209" s="0" t="str">
        <f aca="false">VLOOKUP(AF209, ref!$A$1:$B$12,2,1)</f>
        <v>Norsok Standard - "Design of Steel Structures". N-004, Rev 1, Dec 1998.</v>
      </c>
      <c r="AF209" s="0" t="str">
        <f aca="false">Sheet1!C119</f>
        <v>[3]</v>
      </c>
    </row>
    <row r="210" customFormat="false" ht="13.8" hidden="false" customHeight="false" outlineLevel="0" collapsed="false">
      <c r="A210" s="0" t="str">
        <f aca="false">Sheet1!B120</f>
        <v>Norsok'98 G</v>
      </c>
      <c r="B210" s="0" t="s">
        <v>40</v>
      </c>
      <c r="C210" s="0" t="n">
        <v>1998</v>
      </c>
      <c r="D210" s="0" t="s">
        <v>21</v>
      </c>
      <c r="E210" s="0" t="s">
        <v>10</v>
      </c>
      <c r="F210" s="0" t="str">
        <f aca="false">B210&amp;" "&amp;C210&amp;" "&amp;D210&amp;" "&amp;H210</f>
        <v>Norsok 1998 G Seawater CP</v>
      </c>
      <c r="G210" s="1" t="n">
        <f aca="false">Sheet1!E120</f>
        <v>2</v>
      </c>
      <c r="H210" s="0" t="str">
        <f aca="false">Sheet1!F120</f>
        <v>Seawater CP</v>
      </c>
      <c r="I210" s="0" t="n">
        <f aca="false">Sheet1!G120</f>
        <v>99540541735.1526</v>
      </c>
      <c r="J210" s="0" t="n">
        <f aca="false">Sheet1!H120</f>
        <v>10.998</v>
      </c>
      <c r="K210" s="0" t="n">
        <f aca="false">Sheet1!I120</f>
        <v>3</v>
      </c>
      <c r="L210" s="0" t="n">
        <f aca="false">Sheet1!J120</f>
        <v>1000000</v>
      </c>
      <c r="M210" s="0" t="n">
        <f aca="false">Sheet1!K120</f>
        <v>46.3446919736288</v>
      </c>
      <c r="N210" s="0" t="n">
        <f aca="false">Sheet1!L120</f>
        <v>213796208950223</v>
      </c>
      <c r="O210" s="0" t="n">
        <f aca="false">Sheet1!M120</f>
        <v>0</v>
      </c>
      <c r="P210" s="0" t="n">
        <f aca="false">Sheet1!N120</f>
        <v>5</v>
      </c>
      <c r="Q210" s="0" t="n">
        <f aca="false">Sheet1!O120</f>
        <v>0</v>
      </c>
      <c r="R210" s="0" t="n">
        <f aca="false">Sheet1!P120</f>
        <v>0</v>
      </c>
      <c r="S210" s="0" t="n">
        <f aca="false">Sheet1!Q120</f>
        <v>0</v>
      </c>
      <c r="T210" s="0" t="n">
        <f aca="false">Sheet1!R120</f>
        <v>0</v>
      </c>
      <c r="U210" s="0" t="n">
        <f aca="false">Sheet1!S120</f>
        <v>0</v>
      </c>
      <c r="V210" s="0" t="n">
        <f aca="false">Sheet1!T120</f>
        <v>0</v>
      </c>
      <c r="W210" s="0" t="n">
        <f aca="false">Sheet1!U120</f>
        <v>0</v>
      </c>
      <c r="X210" s="0" t="n">
        <f aca="false">Sheet1!V120</f>
        <v>0</v>
      </c>
      <c r="Y210" s="0" t="n">
        <f aca="false">Sheet1!W120</f>
        <v>10000000</v>
      </c>
      <c r="Z210" s="0" t="n">
        <f aca="false">Sheet1!X120</f>
        <v>29.2415237784334</v>
      </c>
      <c r="AA210" s="0" t="n">
        <f aca="false">Sheet1!Y120</f>
        <v>1000</v>
      </c>
      <c r="AB210" s="0" t="n">
        <f aca="false">Sheet1!Z120</f>
        <v>99.5405417351526</v>
      </c>
      <c r="AC210" s="0" t="n">
        <f aca="false">Sheet1!AA120</f>
        <v>1</v>
      </c>
      <c r="AD210" s="0" t="n">
        <f aca="false">Sheet1!AB120</f>
        <v>213796208950223</v>
      </c>
      <c r="AE210" s="0" t="str">
        <f aca="false">VLOOKUP(AF210, ref!$A$1:$B$12,2,1)</f>
        <v>Norsok Standard - "Design of Steel Structures". N-004, Rev 1, Dec 1998.</v>
      </c>
      <c r="AF210" s="0" t="str">
        <f aca="false">Sheet1!C120</f>
        <v>[3]</v>
      </c>
    </row>
    <row r="211" customFormat="false" ht="13.8" hidden="false" customHeight="false" outlineLevel="0" collapsed="false">
      <c r="A211" s="0" t="str">
        <f aca="false">Sheet1!B121</f>
        <v>Norsok'98 W1</v>
      </c>
      <c r="B211" s="0" t="s">
        <v>40</v>
      </c>
      <c r="C211" s="0" t="n">
        <v>1998</v>
      </c>
      <c r="D211" s="0" t="s">
        <v>22</v>
      </c>
      <c r="E211" s="0" t="s">
        <v>10</v>
      </c>
      <c r="F211" s="0" t="str">
        <f aca="false">B211&amp;" "&amp;C211&amp;" "&amp;D211&amp;" "&amp;H211</f>
        <v>Norsok 1998 W1 Seawater CP</v>
      </c>
      <c r="G211" s="1" t="n">
        <f aca="false">Sheet1!E121</f>
        <v>2</v>
      </c>
      <c r="H211" s="0" t="str">
        <f aca="false">Sheet1!F121</f>
        <v>Seawater CP</v>
      </c>
      <c r="I211" s="0" t="n">
        <f aca="false">Sheet1!G121</f>
        <v>72610595743.5156</v>
      </c>
      <c r="J211" s="0" t="n">
        <f aca="false">Sheet1!H121</f>
        <v>10.861</v>
      </c>
      <c r="K211" s="0" t="n">
        <f aca="false">Sheet1!I121</f>
        <v>3</v>
      </c>
      <c r="L211" s="0" t="n">
        <f aca="false">Sheet1!J121</f>
        <v>1000000</v>
      </c>
      <c r="M211" s="0" t="n">
        <f aca="false">Sheet1!K121</f>
        <v>41.7061403126723</v>
      </c>
      <c r="N211" s="0" t="n">
        <f aca="false">Sheet1!L121</f>
        <v>126182753459067</v>
      </c>
      <c r="O211" s="0" t="n">
        <f aca="false">Sheet1!M121</f>
        <v>0</v>
      </c>
      <c r="P211" s="0" t="n">
        <f aca="false">Sheet1!N121</f>
        <v>5</v>
      </c>
      <c r="Q211" s="0" t="n">
        <f aca="false">Sheet1!O121</f>
        <v>0</v>
      </c>
      <c r="R211" s="0" t="n">
        <f aca="false">Sheet1!P121</f>
        <v>0</v>
      </c>
      <c r="S211" s="0" t="n">
        <f aca="false">Sheet1!Q121</f>
        <v>0</v>
      </c>
      <c r="T211" s="0" t="n">
        <f aca="false">Sheet1!R121</f>
        <v>0</v>
      </c>
      <c r="U211" s="0" t="n">
        <f aca="false">Sheet1!S121</f>
        <v>0</v>
      </c>
      <c r="V211" s="0" t="n">
        <f aca="false">Sheet1!T121</f>
        <v>0</v>
      </c>
      <c r="W211" s="0" t="n">
        <f aca="false">Sheet1!U121</f>
        <v>0</v>
      </c>
      <c r="X211" s="0" t="n">
        <f aca="false">Sheet1!V121</f>
        <v>0</v>
      </c>
      <c r="Y211" s="0" t="n">
        <f aca="false">Sheet1!W121</f>
        <v>10000000</v>
      </c>
      <c r="Z211" s="0" t="n">
        <f aca="false">Sheet1!X121</f>
        <v>26.314795540202</v>
      </c>
      <c r="AA211" s="0" t="n">
        <f aca="false">Sheet1!Y121</f>
        <v>1000</v>
      </c>
      <c r="AB211" s="0" t="n">
        <f aca="false">Sheet1!Z121</f>
        <v>72.6105957435156</v>
      </c>
      <c r="AC211" s="0" t="n">
        <f aca="false">Sheet1!AA121</f>
        <v>1</v>
      </c>
      <c r="AD211" s="0" t="n">
        <f aca="false">Sheet1!AB121</f>
        <v>126182753459067</v>
      </c>
      <c r="AE211" s="0" t="str">
        <f aca="false">VLOOKUP(AF211, ref!$A$1:$B$12,2,1)</f>
        <v>Norsok Standard - "Design of Steel Structures". N-004, Rev 1, Dec 1998.</v>
      </c>
      <c r="AF211" s="0" t="str">
        <f aca="false">Sheet1!C121</f>
        <v>[3]</v>
      </c>
    </row>
    <row r="212" customFormat="false" ht="13.8" hidden="false" customHeight="false" outlineLevel="0" collapsed="false">
      <c r="A212" s="0" t="str">
        <f aca="false">Sheet1!B122</f>
        <v>Norsok'98 W2</v>
      </c>
      <c r="B212" s="0" t="s">
        <v>40</v>
      </c>
      <c r="C212" s="0" t="n">
        <v>1998</v>
      </c>
      <c r="D212" s="0" t="s">
        <v>23</v>
      </c>
      <c r="E212" s="0" t="s">
        <v>10</v>
      </c>
      <c r="F212" s="0" t="str">
        <f aca="false">B212&amp;" "&amp;C212&amp;" "&amp;D212&amp;" "&amp;H212</f>
        <v>Norsok 1998 W2 Seawater CP</v>
      </c>
      <c r="G212" s="1" t="n">
        <f aca="false">Sheet1!E122</f>
        <v>2</v>
      </c>
      <c r="H212" s="0" t="str">
        <f aca="false">Sheet1!F122</f>
        <v>Seawater CP</v>
      </c>
      <c r="I212" s="0" t="n">
        <f aca="false">Sheet1!G122</f>
        <v>50933087105.7196</v>
      </c>
      <c r="J212" s="0" t="n">
        <f aca="false">Sheet1!H122</f>
        <v>10.707</v>
      </c>
      <c r="K212" s="0" t="n">
        <f aca="false">Sheet1!I122</f>
        <v>3</v>
      </c>
      <c r="L212" s="0" t="n">
        <f aca="false">Sheet1!J122</f>
        <v>1000000</v>
      </c>
      <c r="M212" s="0" t="n">
        <f aca="false">Sheet1!K122</f>
        <v>37.0680721782576</v>
      </c>
      <c r="N212" s="0" t="n">
        <f aca="false">Sheet1!L122</f>
        <v>69984199600227.5</v>
      </c>
      <c r="O212" s="0" t="n">
        <f aca="false">Sheet1!M122</f>
        <v>0</v>
      </c>
      <c r="P212" s="0" t="n">
        <f aca="false">Sheet1!N122</f>
        <v>5</v>
      </c>
      <c r="Q212" s="0" t="n">
        <f aca="false">Sheet1!O122</f>
        <v>0</v>
      </c>
      <c r="R212" s="0" t="n">
        <f aca="false">Sheet1!P122</f>
        <v>0</v>
      </c>
      <c r="S212" s="0" t="n">
        <f aca="false">Sheet1!Q122</f>
        <v>0</v>
      </c>
      <c r="T212" s="0" t="n">
        <f aca="false">Sheet1!R122</f>
        <v>0</v>
      </c>
      <c r="U212" s="0" t="n">
        <f aca="false">Sheet1!S122</f>
        <v>0</v>
      </c>
      <c r="V212" s="0" t="n">
        <f aca="false">Sheet1!T122</f>
        <v>0</v>
      </c>
      <c r="W212" s="0" t="n">
        <f aca="false">Sheet1!U122</f>
        <v>0</v>
      </c>
      <c r="X212" s="0" t="n">
        <f aca="false">Sheet1!V122</f>
        <v>0</v>
      </c>
      <c r="Y212" s="0" t="n">
        <f aca="false">Sheet1!W122</f>
        <v>10000000</v>
      </c>
      <c r="Z212" s="0" t="n">
        <f aca="false">Sheet1!X122</f>
        <v>23.3883723865936</v>
      </c>
      <c r="AA212" s="0" t="n">
        <f aca="false">Sheet1!Y122</f>
        <v>1000</v>
      </c>
      <c r="AB212" s="0" t="n">
        <f aca="false">Sheet1!Z122</f>
        <v>50.9330871057196</v>
      </c>
      <c r="AC212" s="0" t="n">
        <f aca="false">Sheet1!AA122</f>
        <v>1</v>
      </c>
      <c r="AD212" s="0" t="n">
        <f aca="false">Sheet1!AB122</f>
        <v>69984199600227.5</v>
      </c>
      <c r="AE212" s="0" t="str">
        <f aca="false">VLOOKUP(AF212, ref!$A$1:$B$12,2,1)</f>
        <v>Norsok Standard - "Design of Steel Structures". N-004, Rev 1, Dec 1998.</v>
      </c>
      <c r="AF212" s="0" t="str">
        <f aca="false">Sheet1!C122</f>
        <v>[3]</v>
      </c>
    </row>
    <row r="213" customFormat="false" ht="13.8" hidden="false" customHeight="false" outlineLevel="0" collapsed="false">
      <c r="A213" s="0" t="str">
        <f aca="false">Sheet1!B123</f>
        <v>Norsok'98 W3</v>
      </c>
      <c r="B213" s="0" t="s">
        <v>40</v>
      </c>
      <c r="C213" s="0" t="n">
        <v>1998</v>
      </c>
      <c r="D213" s="0" t="s">
        <v>24</v>
      </c>
      <c r="E213" s="0" t="s">
        <v>10</v>
      </c>
      <c r="F213" s="0" t="str">
        <f aca="false">B213&amp;" "&amp;C213&amp;" "&amp;D213&amp;" "&amp;H213</f>
        <v>Norsok 1998 W3 Seawater CP</v>
      </c>
      <c r="G213" s="1" t="n">
        <f aca="false">Sheet1!E123</f>
        <v>2</v>
      </c>
      <c r="H213" s="0" t="str">
        <f aca="false">Sheet1!F123</f>
        <v>Seawater CP</v>
      </c>
      <c r="I213" s="0" t="n">
        <f aca="false">Sheet1!G123</f>
        <v>37153522909.7173</v>
      </c>
      <c r="J213" s="0" t="n">
        <f aca="false">Sheet1!H123</f>
        <v>10.57</v>
      </c>
      <c r="K213" s="0" t="n">
        <f aca="false">Sheet1!I123</f>
        <v>3</v>
      </c>
      <c r="L213" s="0" t="n">
        <f aca="false">Sheet1!J123</f>
        <v>1000000</v>
      </c>
      <c r="M213" s="0" t="n">
        <f aca="false">Sheet1!K123</f>
        <v>33.3733651305149</v>
      </c>
      <c r="N213" s="0" t="n">
        <f aca="false">Sheet1!L123</f>
        <v>41399967481973.1</v>
      </c>
      <c r="O213" s="0" t="n">
        <f aca="false">Sheet1!M123</f>
        <v>0</v>
      </c>
      <c r="P213" s="0" t="n">
        <f aca="false">Sheet1!N123</f>
        <v>5</v>
      </c>
      <c r="Q213" s="0" t="n">
        <f aca="false">Sheet1!O123</f>
        <v>0</v>
      </c>
      <c r="R213" s="0" t="n">
        <f aca="false">Sheet1!P123</f>
        <v>0</v>
      </c>
      <c r="S213" s="0" t="n">
        <f aca="false">Sheet1!Q123</f>
        <v>0</v>
      </c>
      <c r="T213" s="0" t="n">
        <f aca="false">Sheet1!R123</f>
        <v>0</v>
      </c>
      <c r="U213" s="0" t="n">
        <f aca="false">Sheet1!S123</f>
        <v>0</v>
      </c>
      <c r="V213" s="0" t="n">
        <f aca="false">Sheet1!T123</f>
        <v>0</v>
      </c>
      <c r="W213" s="0" t="n">
        <f aca="false">Sheet1!U123</f>
        <v>0</v>
      </c>
      <c r="X213" s="0" t="n">
        <f aca="false">Sheet1!V123</f>
        <v>0</v>
      </c>
      <c r="Y213" s="0" t="n">
        <f aca="false">Sheet1!W123</f>
        <v>10000000</v>
      </c>
      <c r="Z213" s="0" t="n">
        <f aca="false">Sheet1!X123</f>
        <v>21.0571698391175</v>
      </c>
      <c r="AA213" s="0" t="n">
        <f aca="false">Sheet1!Y123</f>
        <v>1000</v>
      </c>
      <c r="AB213" s="0" t="n">
        <f aca="false">Sheet1!Z123</f>
        <v>37.1535229097173</v>
      </c>
      <c r="AC213" s="0" t="n">
        <f aca="false">Sheet1!AA123</f>
        <v>1</v>
      </c>
      <c r="AD213" s="0" t="n">
        <f aca="false">Sheet1!AB123</f>
        <v>41399967481973.1</v>
      </c>
      <c r="AE213" s="0" t="str">
        <f aca="false">VLOOKUP(AF213, ref!$A$1:$B$12,2,1)</f>
        <v>Norsok Standard - "Design of Steel Structures". N-004, Rev 1, Dec 1998.</v>
      </c>
      <c r="AF213" s="0" t="str">
        <f aca="false">Sheet1!C123</f>
        <v>[3]</v>
      </c>
    </row>
    <row r="214" customFormat="false" ht="13.8" hidden="false" customHeight="false" outlineLevel="0" collapsed="false">
      <c r="A214" s="0" t="str">
        <f aca="false">Sheet1!B124</f>
        <v>Norsok'98 T</v>
      </c>
      <c r="B214" s="0" t="s">
        <v>40</v>
      </c>
      <c r="C214" s="0" t="n">
        <v>1998</v>
      </c>
      <c r="D214" s="0" t="s">
        <v>25</v>
      </c>
      <c r="E214" s="0" t="s">
        <v>10</v>
      </c>
      <c r="F214" s="0" t="str">
        <f aca="false">B214&amp;" "&amp;C214&amp;" "&amp;D214&amp;" "&amp;H214</f>
        <v>Norsok 1998 T Seawater CP</v>
      </c>
      <c r="G214" s="1" t="n">
        <f aca="false">Sheet1!E124</f>
        <v>2</v>
      </c>
      <c r="H214" s="0" t="str">
        <f aca="false">Sheet1!F124</f>
        <v>Seawater CP</v>
      </c>
      <c r="I214" s="0" t="n">
        <f aca="false">Sheet1!G124</f>
        <v>580764417521.311</v>
      </c>
      <c r="J214" s="0" t="n">
        <f aca="false">Sheet1!H124</f>
        <v>11.764</v>
      </c>
      <c r="K214" s="0" t="n">
        <f aca="false">Sheet1!I124</f>
        <v>3</v>
      </c>
      <c r="L214" s="0" t="n">
        <f aca="false">Sheet1!J124</f>
        <v>1000000</v>
      </c>
      <c r="M214" s="0" t="n">
        <f aca="false">Sheet1!K124</f>
        <v>83.4065197408664</v>
      </c>
      <c r="N214" s="0" t="n">
        <f aca="false">Sheet1!L124</f>
        <v>4036453929676050</v>
      </c>
      <c r="O214" s="0" t="n">
        <f aca="false">Sheet1!M124</f>
        <v>0</v>
      </c>
      <c r="P214" s="0" t="n">
        <f aca="false">Sheet1!N124</f>
        <v>5</v>
      </c>
      <c r="Q214" s="0" t="n">
        <f aca="false">Sheet1!O124</f>
        <v>0</v>
      </c>
      <c r="R214" s="0" t="n">
        <f aca="false">Sheet1!P124</f>
        <v>0</v>
      </c>
      <c r="S214" s="0" t="n">
        <f aca="false">Sheet1!Q124</f>
        <v>0</v>
      </c>
      <c r="T214" s="0" t="n">
        <f aca="false">Sheet1!R124</f>
        <v>0</v>
      </c>
      <c r="U214" s="0" t="n">
        <f aca="false">Sheet1!S124</f>
        <v>0</v>
      </c>
      <c r="V214" s="0" t="n">
        <f aca="false">Sheet1!T124</f>
        <v>0</v>
      </c>
      <c r="W214" s="0" t="n">
        <f aca="false">Sheet1!U124</f>
        <v>0</v>
      </c>
      <c r="X214" s="0" t="n">
        <f aca="false">Sheet1!V124</f>
        <v>0</v>
      </c>
      <c r="Y214" s="0" t="n">
        <f aca="false">Sheet1!W124</f>
        <v>10000000</v>
      </c>
      <c r="Z214" s="0" t="n">
        <f aca="false">Sheet1!X124</f>
        <v>52.6259562080318</v>
      </c>
      <c r="AA214" s="0" t="n">
        <f aca="false">Sheet1!Y124</f>
        <v>1000</v>
      </c>
      <c r="AB214" s="0" t="n">
        <f aca="false">Sheet1!Z124</f>
        <v>580.764417521311</v>
      </c>
      <c r="AC214" s="0" t="n">
        <f aca="false">Sheet1!AA124</f>
        <v>1</v>
      </c>
      <c r="AD214" s="0" t="n">
        <f aca="false">Sheet1!AB124</f>
        <v>4036453929676050</v>
      </c>
      <c r="AE214" s="0" t="str">
        <f aca="false">VLOOKUP(AF214, ref!$A$1:$B$12,2,1)</f>
        <v>Norsok Standard - "Design of Steel Structures". N-004, Rev 1, Dec 1998.</v>
      </c>
      <c r="AF214" s="0" t="str">
        <f aca="false">Sheet1!C124</f>
        <v>[3]</v>
      </c>
    </row>
    <row r="215" customFormat="false" ht="13.8" hidden="false" customHeight="false" outlineLevel="0" collapsed="false">
      <c r="A215" s="0" t="str">
        <f aca="false">Sheet1!B125</f>
        <v>BP TH (C-Mn steel pipes)</v>
      </c>
      <c r="B215" s="0" t="s">
        <v>38</v>
      </c>
      <c r="D215" s="0" t="s">
        <v>41</v>
      </c>
      <c r="E215" s="0" t="s">
        <v>10</v>
      </c>
      <c r="F215" s="0" t="str">
        <f aca="false">B215&amp;" "&amp;C215&amp;" "&amp;D215&amp;" "&amp;H215</f>
        <v>BP  TH Sour service</v>
      </c>
      <c r="G215" s="1" t="n">
        <f aca="false">Sheet1!E125</f>
        <v>3</v>
      </c>
      <c r="H215" s="0" t="str">
        <f aca="false">Sheet1!F125</f>
        <v>Sour service</v>
      </c>
      <c r="I215" s="0" t="n">
        <f aca="false">Sheet1!G125</f>
        <v>3505000000000.02</v>
      </c>
      <c r="J215" s="0" t="n">
        <f aca="false">Sheet1!H125</f>
        <v>12.5446880223027</v>
      </c>
      <c r="K215" s="0" t="n">
        <f aca="false">Sheet1!I125</f>
        <v>3.68</v>
      </c>
      <c r="L215" s="0" t="n">
        <f aca="false">Sheet1!J125</f>
        <v>5010104111.36904</v>
      </c>
      <c r="M215" s="0" t="n">
        <f aca="false">Sheet1!K125</f>
        <v>5.93</v>
      </c>
      <c r="N215" s="0" t="n">
        <f aca="false">Sheet1!L125</f>
        <v>514999999999999</v>
      </c>
      <c r="O215" s="0" t="n">
        <f aca="false">Sheet1!M125</f>
        <v>0</v>
      </c>
      <c r="P215" s="0" t="n">
        <f aca="false">Sheet1!N125</f>
        <v>0</v>
      </c>
      <c r="Q215" s="0" t="n">
        <f aca="false">Sheet1!O125</f>
        <v>70231794008.0061</v>
      </c>
      <c r="R215" s="0" t="n">
        <f aca="false">Sheet1!P125</f>
        <v>5.93</v>
      </c>
      <c r="S215" s="0" t="n">
        <f aca="false">Sheet1!Q125</f>
        <v>514999999999999</v>
      </c>
      <c r="T215" s="0" t="n">
        <f aca="false">Sheet1!R125</f>
        <v>5</v>
      </c>
      <c r="U215" s="0" t="n">
        <f aca="false">Sheet1!S125</f>
        <v>0</v>
      </c>
      <c r="V215" s="0" t="n">
        <f aca="false">Sheet1!T125</f>
        <v>0</v>
      </c>
      <c r="W215" s="0" t="n">
        <f aca="false">Sheet1!U125</f>
        <v>0</v>
      </c>
      <c r="X215" s="0" t="n">
        <f aca="false">Sheet1!V125</f>
        <v>0</v>
      </c>
      <c r="Y215" s="0" t="str">
        <f aca="false">Sheet1!W125</f>
        <v>-</v>
      </c>
      <c r="Z215" s="0" t="n">
        <f aca="false">Sheet1!X125</f>
        <v>0</v>
      </c>
      <c r="AA215" s="0" t="n">
        <f aca="false">Sheet1!Y125</f>
        <v>1000</v>
      </c>
      <c r="AB215" s="0" t="n">
        <f aca="false">Sheet1!Z125</f>
        <v>31.9659799194247</v>
      </c>
      <c r="AC215" s="0" t="n">
        <f aca="false">Sheet1!AA125</f>
        <v>1</v>
      </c>
      <c r="AD215" s="0" t="n">
        <f aca="false">Sheet1!AB125</f>
        <v>514999999999999</v>
      </c>
      <c r="AE215" s="0" t="str">
        <f aca="false">VLOOKUP(AF215, ref!$A$1:$B$12,2,1)</f>
        <v>American Petroleum Institute - "Recommended Practise for Planning, Designing and Constructing Fixed Offshore Platforms – Load and Resistance Factor Design". API-RP-2A-LRFD, Second Edition, Apr 1994.</v>
      </c>
      <c r="AF215" s="0" t="str">
        <f aca="false">Sheet1!C125</f>
        <v>[10]</v>
      </c>
    </row>
    <row r="216" customFormat="false" ht="13.8" hidden="false" customHeight="false" outlineLevel="0" collapsed="false">
      <c r="A216" s="0" t="str">
        <f aca="false">Sheet1!B126</f>
        <v>DOE-T '95</v>
      </c>
      <c r="B216" s="0" t="s">
        <v>42</v>
      </c>
      <c r="C216" s="0" t="n">
        <v>1995</v>
      </c>
      <c r="D216" s="0" t="s">
        <v>43</v>
      </c>
      <c r="E216" s="0" t="s">
        <v>10</v>
      </c>
      <c r="F216" s="0" t="str">
        <f aca="false">B216&amp;" "&amp;C216&amp;" "&amp;D216&amp;" "&amp;H216</f>
        <v>DOE 1995 '95 0</v>
      </c>
      <c r="G216" s="1" t="n">
        <f aca="false">Sheet1!E126</f>
        <v>0</v>
      </c>
      <c r="H216" s="0" t="n">
        <f aca="false">Sheet1!F126</f>
        <v>0</v>
      </c>
      <c r="I216" s="0" t="n">
        <f aca="false">Sheet1!G126</f>
        <v>0</v>
      </c>
      <c r="J216" s="0" t="n">
        <f aca="false">Sheet1!H126</f>
        <v>0</v>
      </c>
      <c r="K216" s="0" t="n">
        <f aca="false">Sheet1!I126</f>
        <v>0</v>
      </c>
      <c r="L216" s="0" t="n">
        <f aca="false">Sheet1!J126</f>
        <v>0</v>
      </c>
      <c r="M216" s="0" t="n">
        <f aca="false">Sheet1!K126</f>
        <v>0</v>
      </c>
      <c r="N216" s="0" t="n">
        <f aca="false">Sheet1!L126</f>
        <v>0</v>
      </c>
      <c r="O216" s="0" t="n">
        <f aca="false">Sheet1!M126</f>
        <v>0</v>
      </c>
      <c r="P216" s="0" t="n">
        <f aca="false">Sheet1!N126</f>
        <v>0</v>
      </c>
      <c r="Q216" s="0" t="n">
        <f aca="false">Sheet1!O126</f>
        <v>0</v>
      </c>
      <c r="R216" s="0" t="n">
        <f aca="false">Sheet1!P126</f>
        <v>0</v>
      </c>
      <c r="S216" s="0" t="n">
        <f aca="false">Sheet1!Q126</f>
        <v>0</v>
      </c>
      <c r="T216" s="0" t="n">
        <f aca="false">Sheet1!R126</f>
        <v>0</v>
      </c>
      <c r="U216" s="0" t="n">
        <f aca="false">Sheet1!S126</f>
        <v>0</v>
      </c>
      <c r="V216" s="0" t="n">
        <f aca="false">Sheet1!T126</f>
        <v>0</v>
      </c>
      <c r="W216" s="0" t="n">
        <f aca="false">Sheet1!U126</f>
        <v>0</v>
      </c>
      <c r="X216" s="0" t="n">
        <f aca="false">Sheet1!V126</f>
        <v>0</v>
      </c>
      <c r="Y216" s="0" t="n">
        <f aca="false">Sheet1!W126</f>
        <v>0</v>
      </c>
      <c r="Z216" s="0" t="n">
        <f aca="false">Sheet1!X126</f>
        <v>0</v>
      </c>
      <c r="AA216" s="0" t="n">
        <f aca="false">Sheet1!Y126</f>
        <v>1000</v>
      </c>
      <c r="AB216" s="0" t="n">
        <f aca="false">Sheet1!Z126</f>
        <v>0</v>
      </c>
      <c r="AC216" s="0" t="n">
        <f aca="false">Sheet1!AA126</f>
        <v>1</v>
      </c>
      <c r="AD216" s="0" t="n">
        <f aca="false">Sheet1!AB126</f>
        <v>0</v>
      </c>
    </row>
    <row r="217" customFormat="false" ht="13.8" hidden="false" customHeight="false" outlineLevel="0" collapsed="false">
      <c r="A217" s="0" t="str">
        <f aca="false">Sheet1!B127</f>
        <v>DOE-P '95</v>
      </c>
      <c r="B217" s="0" t="s">
        <v>42</v>
      </c>
      <c r="C217" s="0" t="n">
        <v>1995</v>
      </c>
      <c r="D217" s="0" t="s">
        <v>43</v>
      </c>
      <c r="E217" s="0" t="s">
        <v>10</v>
      </c>
      <c r="F217" s="0" t="str">
        <f aca="false">B217&amp;" "&amp;C217&amp;" "&amp;D217&amp;" "&amp;H217</f>
        <v>DOE 1995 '95 0</v>
      </c>
      <c r="G217" s="1" t="n">
        <f aca="false">Sheet1!E127</f>
        <v>0</v>
      </c>
      <c r="H217" s="0" t="n">
        <f aca="false">Sheet1!F127</f>
        <v>0</v>
      </c>
      <c r="I217" s="0" t="n">
        <f aca="false">Sheet1!G127</f>
        <v>0</v>
      </c>
      <c r="J217" s="0" t="n">
        <f aca="false">Sheet1!H127</f>
        <v>0</v>
      </c>
      <c r="K217" s="0" t="n">
        <f aca="false">Sheet1!I127</f>
        <v>0</v>
      </c>
      <c r="L217" s="0" t="n">
        <f aca="false">Sheet1!J127</f>
        <v>0</v>
      </c>
      <c r="M217" s="0" t="n">
        <f aca="false">Sheet1!K127</f>
        <v>0</v>
      </c>
      <c r="N217" s="0" t="n">
        <f aca="false">Sheet1!L127</f>
        <v>0</v>
      </c>
      <c r="O217" s="0" t="n">
        <f aca="false">Sheet1!M127</f>
        <v>0</v>
      </c>
      <c r="P217" s="0" t="n">
        <f aca="false">Sheet1!N127</f>
        <v>0</v>
      </c>
      <c r="Q217" s="0" t="n">
        <f aca="false">Sheet1!O127</f>
        <v>0</v>
      </c>
      <c r="R217" s="0" t="n">
        <f aca="false">Sheet1!P127</f>
        <v>0</v>
      </c>
      <c r="S217" s="0" t="n">
        <f aca="false">Sheet1!Q127</f>
        <v>0</v>
      </c>
      <c r="T217" s="0" t="n">
        <f aca="false">Sheet1!R127</f>
        <v>0</v>
      </c>
      <c r="U217" s="0" t="n">
        <f aca="false">Sheet1!S127</f>
        <v>0</v>
      </c>
      <c r="V217" s="0" t="n">
        <f aca="false">Sheet1!T127</f>
        <v>0</v>
      </c>
      <c r="W217" s="0" t="n">
        <f aca="false">Sheet1!U127</f>
        <v>0</v>
      </c>
      <c r="X217" s="0" t="n">
        <f aca="false">Sheet1!V127</f>
        <v>0</v>
      </c>
      <c r="Y217" s="0" t="n">
        <f aca="false">Sheet1!W127</f>
        <v>0</v>
      </c>
      <c r="Z217" s="0" t="n">
        <f aca="false">Sheet1!X127</f>
        <v>0</v>
      </c>
      <c r="AA217" s="0" t="n">
        <f aca="false">Sheet1!Y127</f>
        <v>1000</v>
      </c>
      <c r="AB217" s="0" t="n">
        <f aca="false">Sheet1!Z127</f>
        <v>0</v>
      </c>
      <c r="AC217" s="0" t="n">
        <f aca="false">Sheet1!AA127</f>
        <v>1</v>
      </c>
      <c r="AD217" s="0" t="n">
        <f aca="false">Sheet1!AB127</f>
        <v>0</v>
      </c>
    </row>
    <row r="218" customFormat="false" ht="13.8" hidden="false" customHeight="false" outlineLevel="0" collapsed="false">
      <c r="A218" s="0" t="s">
        <v>44</v>
      </c>
      <c r="B218" s="0" t="s">
        <v>45</v>
      </c>
      <c r="C218" s="0" t="n">
        <v>2018</v>
      </c>
      <c r="D218" s="0" t="s">
        <v>46</v>
      </c>
      <c r="E218" s="0" t="s">
        <v>10</v>
      </c>
      <c r="F218" s="0" t="str">
        <f aca="false">B218&amp;" "&amp;C218&amp;" "&amp;D218&amp;" "&amp;H218</f>
        <v>ABS 2018 D-Mod In Air</v>
      </c>
      <c r="G218" s="3" t="n">
        <v>2</v>
      </c>
      <c r="H218" s="0" t="s">
        <v>47</v>
      </c>
      <c r="I218" s="4" t="n">
        <v>35100000000</v>
      </c>
      <c r="J218" s="0" t="n">
        <f aca="false">LOG10(I218)</f>
        <v>10.5453071164658</v>
      </c>
      <c r="K218" s="0" t="n">
        <v>2.4</v>
      </c>
      <c r="L218" s="0" t="n">
        <v>10000</v>
      </c>
      <c r="M218" s="5" t="n">
        <f aca="false">(10^O218/L218)^(1/P218)</f>
        <v>533.621517239321</v>
      </c>
      <c r="N218" s="0" t="n">
        <v>1519497535406.89</v>
      </c>
      <c r="O218" s="0" t="n">
        <f aca="false">LOG10(N218)</f>
        <v>12.1817</v>
      </c>
      <c r="P218" s="0" t="n">
        <v>3</v>
      </c>
    </row>
    <row r="219" customFormat="false" ht="13.8" hidden="false" customHeight="false" outlineLevel="0" collapsed="false">
      <c r="I2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7"/>
  <sheetViews>
    <sheetView showFormulas="false" showGridLines="true" showRowColHeaders="true" showZeros="true" rightToLeft="false" tabSelected="false" showOutlineSymbols="true" defaultGridColor="true" view="normal" topLeftCell="A141" colorId="64" zoomScale="100" zoomScaleNormal="100" zoomScalePageLayoutView="100" workbookViewId="0">
      <selection pane="topLeft" activeCell="M2" activeCellId="0" sqref="M2"/>
    </sheetView>
  </sheetViews>
  <sheetFormatPr defaultColWidth="8.57421875" defaultRowHeight="13.8" zeroHeight="false" outlineLevelRow="0" outlineLevelCol="0"/>
  <cols>
    <col collapsed="false" customWidth="true" hidden="false" outlineLevel="0" max="2" min="2" style="0" width="19.85"/>
  </cols>
  <sheetData>
    <row r="1" customFormat="false" ht="13.8" hidden="false" customHeight="false" outlineLevel="0" collapsed="false">
      <c r="B1" s="6" t="s">
        <v>48</v>
      </c>
      <c r="C1" s="6" t="s">
        <v>49</v>
      </c>
      <c r="D1" s="6" t="s">
        <v>7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66</v>
      </c>
      <c r="W1" s="6" t="s">
        <v>67</v>
      </c>
      <c r="X1" s="6" t="s">
        <v>68</v>
      </c>
      <c r="Y1" s="6" t="s">
        <v>69</v>
      </c>
      <c r="Z1" s="6" t="s">
        <v>70</v>
      </c>
      <c r="AA1" s="6" t="s">
        <v>71</v>
      </c>
      <c r="AB1" s="6" t="s">
        <v>72</v>
      </c>
    </row>
    <row r="2" customFormat="false" ht="13.8" hidden="false" customHeight="false" outlineLevel="0" collapsed="false">
      <c r="A2" s="6" t="n">
        <v>1</v>
      </c>
      <c r="B2" s="0" t="s">
        <v>73</v>
      </c>
      <c r="C2" s="0" t="s">
        <v>74</v>
      </c>
      <c r="D2" s="0" t="s">
        <v>28</v>
      </c>
      <c r="E2" s="0" t="n">
        <v>2</v>
      </c>
      <c r="F2" s="0" t="s">
        <v>75</v>
      </c>
      <c r="G2" s="0" t="n">
        <v>826037949577178</v>
      </c>
      <c r="H2" s="0" t="n">
        <v>14.917</v>
      </c>
      <c r="I2" s="0" t="n">
        <v>4</v>
      </c>
      <c r="J2" s="0" t="n">
        <v>1000000</v>
      </c>
      <c r="K2" s="0" t="n">
        <v>169.51182515314</v>
      </c>
      <c r="L2" s="0" t="n">
        <v>1.39958732257262E+017</v>
      </c>
      <c r="N2" s="0" t="n">
        <v>5</v>
      </c>
      <c r="W2" s="0" t="n">
        <v>10000000</v>
      </c>
      <c r="X2" s="0" t="n">
        <v>106.97</v>
      </c>
      <c r="Y2" s="0" t="n">
        <v>1000</v>
      </c>
      <c r="Z2" s="0" t="n">
        <v>826.037949577178</v>
      </c>
      <c r="AA2" s="0" t="n">
        <v>1</v>
      </c>
      <c r="AB2" s="0" t="n">
        <v>1.39958732257262E+017</v>
      </c>
    </row>
    <row r="3" customFormat="false" ht="13.8" hidden="false" customHeight="false" outlineLevel="0" collapsed="false">
      <c r="A3" s="6" t="n">
        <v>2</v>
      </c>
      <c r="B3" s="0" t="s">
        <v>76</v>
      </c>
      <c r="C3" s="0" t="s">
        <v>74</v>
      </c>
      <c r="D3" s="0" t="s">
        <v>28</v>
      </c>
      <c r="E3" s="0" t="n">
        <v>2</v>
      </c>
      <c r="F3" s="0" t="s">
        <v>75</v>
      </c>
      <c r="G3" s="0" t="n">
        <v>484172367584100</v>
      </c>
      <c r="H3" s="0" t="n">
        <v>14.685</v>
      </c>
      <c r="I3" s="0" t="n">
        <v>4</v>
      </c>
      <c r="J3" s="0" t="n">
        <v>1000000</v>
      </c>
      <c r="K3" s="0" t="n">
        <v>148.320096718188</v>
      </c>
      <c r="L3" s="0" t="n">
        <v>71779429127136500</v>
      </c>
      <c r="N3" s="0" t="n">
        <v>5</v>
      </c>
      <c r="W3" s="0" t="n">
        <v>10000000</v>
      </c>
      <c r="X3" s="0" t="n">
        <v>93.59</v>
      </c>
      <c r="Y3" s="0" t="n">
        <v>1000</v>
      </c>
      <c r="Z3" s="0" t="n">
        <v>484.1723675841</v>
      </c>
      <c r="AA3" s="0" t="n">
        <v>1</v>
      </c>
      <c r="AB3" s="0" t="n">
        <v>71779429127136500</v>
      </c>
    </row>
    <row r="4" customFormat="false" ht="13.8" hidden="false" customHeight="false" outlineLevel="0" collapsed="false">
      <c r="A4" s="6" t="n">
        <v>3</v>
      </c>
      <c r="B4" s="0" t="s">
        <v>77</v>
      </c>
      <c r="C4" s="0" t="s">
        <v>74</v>
      </c>
      <c r="D4" s="0" t="s">
        <v>28</v>
      </c>
      <c r="E4" s="0" t="n">
        <v>2</v>
      </c>
      <c r="F4" s="0" t="s">
        <v>75</v>
      </c>
      <c r="G4" s="0" t="n">
        <v>1555965631605.08</v>
      </c>
      <c r="H4" s="0" t="n">
        <v>12.192</v>
      </c>
      <c r="I4" s="0" t="n">
        <v>3</v>
      </c>
      <c r="J4" s="0" t="n">
        <v>1000000</v>
      </c>
      <c r="K4" s="0" t="n">
        <v>115.877735615513</v>
      </c>
      <c r="L4" s="0" t="n">
        <v>20892961308540400</v>
      </c>
      <c r="N4" s="0" t="n">
        <v>5</v>
      </c>
      <c r="W4" s="0" t="n">
        <v>10000000</v>
      </c>
      <c r="X4" s="0" t="n">
        <v>73.1</v>
      </c>
      <c r="Y4" s="0" t="n">
        <v>1000</v>
      </c>
      <c r="Z4" s="0" t="n">
        <v>1555.96563160508</v>
      </c>
      <c r="AA4" s="0" t="n">
        <v>1</v>
      </c>
      <c r="AB4" s="0" t="n">
        <v>20892961308540400</v>
      </c>
    </row>
    <row r="5" customFormat="false" ht="13.8" hidden="false" customHeight="false" outlineLevel="0" collapsed="false">
      <c r="A5" s="6" t="n">
        <v>4</v>
      </c>
      <c r="B5" s="0" t="s">
        <v>78</v>
      </c>
      <c r="C5" s="0" t="s">
        <v>74</v>
      </c>
      <c r="D5" s="0" t="s">
        <v>28</v>
      </c>
      <c r="E5" s="0" t="n">
        <v>2</v>
      </c>
      <c r="F5" s="0" t="s">
        <v>75</v>
      </c>
      <c r="G5" s="0" t="n">
        <v>1119437883467.15</v>
      </c>
      <c r="H5" s="0" t="n">
        <v>12.049</v>
      </c>
      <c r="I5" s="0" t="n">
        <v>3</v>
      </c>
      <c r="J5" s="0" t="n">
        <v>1000000</v>
      </c>
      <c r="K5" s="0" t="n">
        <v>103.800632534507</v>
      </c>
      <c r="L5" s="0" t="n">
        <v>12050359403718000</v>
      </c>
      <c r="N5" s="0" t="n">
        <v>5</v>
      </c>
      <c r="W5" s="0" t="n">
        <v>10000000</v>
      </c>
      <c r="X5" s="0" t="n">
        <v>65.5</v>
      </c>
      <c r="Y5" s="0" t="n">
        <v>1000</v>
      </c>
      <c r="Z5" s="0" t="n">
        <v>1119.43788346715</v>
      </c>
      <c r="AA5" s="0" t="n">
        <v>1</v>
      </c>
      <c r="AB5" s="0" t="n">
        <v>12050359403718000</v>
      </c>
    </row>
    <row r="6" customFormat="false" ht="13.8" hidden="false" customHeight="false" outlineLevel="0" collapsed="false">
      <c r="A6" s="6" t="n">
        <v>5</v>
      </c>
      <c r="B6" s="0" t="s">
        <v>79</v>
      </c>
      <c r="C6" s="0" t="s">
        <v>74</v>
      </c>
      <c r="D6" s="0" t="s">
        <v>28</v>
      </c>
      <c r="E6" s="0" t="n">
        <v>2</v>
      </c>
      <c r="F6" s="0" t="s">
        <v>75</v>
      </c>
      <c r="G6" s="0" t="n">
        <v>796159350417.318</v>
      </c>
      <c r="H6" s="0" t="n">
        <v>11.901</v>
      </c>
      <c r="I6" s="0" t="n">
        <v>3</v>
      </c>
      <c r="J6" s="0" t="n">
        <v>1000000</v>
      </c>
      <c r="K6" s="0" t="n">
        <v>92.6829823379351</v>
      </c>
      <c r="L6" s="0" t="n">
        <v>6839116472814310</v>
      </c>
      <c r="N6" s="0" t="n">
        <v>5</v>
      </c>
      <c r="W6" s="0" t="n">
        <v>10000000</v>
      </c>
      <c r="X6" s="0" t="n">
        <v>58.48</v>
      </c>
      <c r="Y6" s="0" t="n">
        <v>1000</v>
      </c>
      <c r="Z6" s="0" t="n">
        <v>796.159350417318</v>
      </c>
      <c r="AA6" s="0" t="n">
        <v>1</v>
      </c>
      <c r="AB6" s="0" t="n">
        <v>6839116472814310</v>
      </c>
    </row>
    <row r="7" customFormat="false" ht="13.8" hidden="false" customHeight="false" outlineLevel="0" collapsed="false">
      <c r="A7" s="6" t="n">
        <v>6</v>
      </c>
      <c r="B7" s="0" t="s">
        <v>80</v>
      </c>
      <c r="C7" s="0" t="s">
        <v>74</v>
      </c>
      <c r="D7" s="0" t="s">
        <v>28</v>
      </c>
      <c r="E7" s="0" t="n">
        <v>2</v>
      </c>
      <c r="F7" s="0" t="s">
        <v>75</v>
      </c>
      <c r="G7" s="0" t="n">
        <v>580764417521.311</v>
      </c>
      <c r="H7" s="0" t="n">
        <v>11.764</v>
      </c>
      <c r="I7" s="0" t="n">
        <v>3</v>
      </c>
      <c r="J7" s="0" t="n">
        <v>1000000</v>
      </c>
      <c r="K7" s="0" t="n">
        <v>83.4065197408664</v>
      </c>
      <c r="L7" s="0" t="n">
        <v>4036453929676050</v>
      </c>
      <c r="N7" s="0" t="n">
        <v>5</v>
      </c>
      <c r="W7" s="0" t="n">
        <v>10000000</v>
      </c>
      <c r="X7" s="0" t="n">
        <v>52.63</v>
      </c>
      <c r="Y7" s="0" t="n">
        <v>1000</v>
      </c>
      <c r="Z7" s="0" t="n">
        <v>580.764417521311</v>
      </c>
      <c r="AA7" s="0" t="n">
        <v>1</v>
      </c>
      <c r="AB7" s="0" t="n">
        <v>4036453929676050</v>
      </c>
    </row>
    <row r="8" customFormat="false" ht="13.8" hidden="false" customHeight="false" outlineLevel="0" collapsed="false">
      <c r="A8" s="6" t="n">
        <v>7</v>
      </c>
      <c r="B8" s="0" t="s">
        <v>81</v>
      </c>
      <c r="C8" s="0" t="s">
        <v>74</v>
      </c>
      <c r="D8" s="0" t="s">
        <v>28</v>
      </c>
      <c r="E8" s="0" t="n">
        <v>2</v>
      </c>
      <c r="F8" s="0" t="s">
        <v>75</v>
      </c>
      <c r="G8" s="0" t="n">
        <v>407380277804.112</v>
      </c>
      <c r="H8" s="0" t="n">
        <v>11.61</v>
      </c>
      <c r="I8" s="0" t="n">
        <v>3</v>
      </c>
      <c r="J8" s="0" t="n">
        <v>1000000</v>
      </c>
      <c r="K8" s="0" t="n">
        <v>74.1310241300918</v>
      </c>
      <c r="L8" s="0" t="n">
        <v>2238721138568340</v>
      </c>
      <c r="N8" s="0" t="n">
        <v>5</v>
      </c>
      <c r="W8" s="0" t="n">
        <v>10000000</v>
      </c>
      <c r="X8" s="0" t="n">
        <v>46.78</v>
      </c>
      <c r="Y8" s="0" t="n">
        <v>1000</v>
      </c>
      <c r="Z8" s="0" t="n">
        <v>407.380277804112</v>
      </c>
      <c r="AA8" s="0" t="n">
        <v>1</v>
      </c>
      <c r="AB8" s="0" t="n">
        <v>2238721138568340</v>
      </c>
    </row>
    <row r="9" customFormat="false" ht="13.8" hidden="false" customHeight="false" outlineLevel="0" collapsed="false">
      <c r="A9" s="6" t="n">
        <v>8</v>
      </c>
      <c r="B9" s="0" t="s">
        <v>82</v>
      </c>
      <c r="C9" s="0" t="s">
        <v>74</v>
      </c>
      <c r="D9" s="0" t="s">
        <v>28</v>
      </c>
      <c r="E9" s="0" t="n">
        <v>2</v>
      </c>
      <c r="F9" s="0" t="s">
        <v>75</v>
      </c>
      <c r="G9" s="0" t="n">
        <v>285101826750.391</v>
      </c>
      <c r="H9" s="0" t="n">
        <v>11.455</v>
      </c>
      <c r="I9" s="0" t="n">
        <v>3</v>
      </c>
      <c r="J9" s="0" t="n">
        <v>1000000</v>
      </c>
      <c r="K9" s="0" t="n">
        <v>65.7960769729341</v>
      </c>
      <c r="L9" s="0" t="n">
        <v>1233104833228910</v>
      </c>
      <c r="N9" s="0" t="n">
        <v>5</v>
      </c>
      <c r="W9" s="0" t="n">
        <v>10000000</v>
      </c>
      <c r="X9" s="0" t="n">
        <v>41.52</v>
      </c>
      <c r="Y9" s="0" t="n">
        <v>1000</v>
      </c>
      <c r="Z9" s="0" t="n">
        <v>285.101826750391</v>
      </c>
      <c r="AA9" s="0" t="n">
        <v>1</v>
      </c>
      <c r="AB9" s="0" t="n">
        <v>1233104833228910</v>
      </c>
    </row>
    <row r="10" customFormat="false" ht="13.8" hidden="false" customHeight="false" outlineLevel="0" collapsed="false">
      <c r="A10" s="6" t="n">
        <v>9</v>
      </c>
      <c r="B10" s="0" t="s">
        <v>83</v>
      </c>
      <c r="C10" s="0" t="s">
        <v>74</v>
      </c>
      <c r="D10" s="0" t="s">
        <v>28</v>
      </c>
      <c r="E10" s="0" t="n">
        <v>2</v>
      </c>
      <c r="F10" s="0" t="s">
        <v>75</v>
      </c>
      <c r="G10" s="0" t="n">
        <v>199067333898.718</v>
      </c>
      <c r="H10" s="0" t="n">
        <v>11.299</v>
      </c>
      <c r="I10" s="0" t="n">
        <v>3</v>
      </c>
      <c r="J10" s="0" t="n">
        <v>1000000</v>
      </c>
      <c r="K10" s="0" t="n">
        <v>58.3982724618931</v>
      </c>
      <c r="L10" s="0" t="n">
        <v>679203632617186</v>
      </c>
      <c r="N10" s="0" t="n">
        <v>5</v>
      </c>
      <c r="W10" s="0" t="n">
        <v>10000000</v>
      </c>
      <c r="X10" s="0" t="n">
        <v>36.84</v>
      </c>
      <c r="Y10" s="0" t="n">
        <v>1000</v>
      </c>
      <c r="Z10" s="0" t="n">
        <v>199.067333898718</v>
      </c>
      <c r="AA10" s="0" t="n">
        <v>1</v>
      </c>
      <c r="AB10" s="0" t="n">
        <v>679203632617186</v>
      </c>
    </row>
    <row r="11" customFormat="false" ht="13.8" hidden="false" customHeight="false" outlineLevel="0" collapsed="false">
      <c r="A11" s="6" t="n">
        <v>10</v>
      </c>
      <c r="B11" s="0" t="s">
        <v>84</v>
      </c>
      <c r="C11" s="0" t="s">
        <v>74</v>
      </c>
      <c r="D11" s="0" t="s">
        <v>28</v>
      </c>
      <c r="E11" s="0" t="n">
        <v>2</v>
      </c>
      <c r="F11" s="0" t="s">
        <v>75</v>
      </c>
      <c r="G11" s="0" t="n">
        <v>139958732257.262</v>
      </c>
      <c r="H11" s="0" t="n">
        <v>11.146</v>
      </c>
      <c r="I11" s="0" t="n">
        <v>3</v>
      </c>
      <c r="J11" s="0" t="n">
        <v>1000000</v>
      </c>
      <c r="K11" s="0" t="n">
        <v>51.9039010197083</v>
      </c>
      <c r="L11" s="0" t="n">
        <v>376703798983909</v>
      </c>
      <c r="N11" s="0" t="n">
        <v>5</v>
      </c>
      <c r="W11" s="0" t="n">
        <v>10000000</v>
      </c>
      <c r="X11" s="0" t="n">
        <v>32.75</v>
      </c>
      <c r="Y11" s="0" t="n">
        <v>1000</v>
      </c>
      <c r="Z11" s="0" t="n">
        <v>139.958732257262</v>
      </c>
      <c r="AA11" s="0" t="n">
        <v>1</v>
      </c>
      <c r="AB11" s="0" t="n">
        <v>376703798983909</v>
      </c>
    </row>
    <row r="12" customFormat="false" ht="13.8" hidden="false" customHeight="false" outlineLevel="0" collapsed="false">
      <c r="A12" s="6" t="n">
        <v>11</v>
      </c>
      <c r="B12" s="0" t="s">
        <v>85</v>
      </c>
      <c r="C12" s="0" t="s">
        <v>74</v>
      </c>
      <c r="D12" s="0" t="s">
        <v>28</v>
      </c>
      <c r="E12" s="0" t="n">
        <v>2</v>
      </c>
      <c r="F12" s="0" t="s">
        <v>75</v>
      </c>
      <c r="G12" s="0" t="n">
        <v>99540541735.1526</v>
      </c>
      <c r="H12" s="0" t="n">
        <v>10.998</v>
      </c>
      <c r="I12" s="0" t="n">
        <v>3</v>
      </c>
      <c r="J12" s="0" t="n">
        <v>1000000</v>
      </c>
      <c r="K12" s="0" t="n">
        <v>46.3446919736288</v>
      </c>
      <c r="L12" s="0" t="n">
        <v>213796208950223</v>
      </c>
      <c r="N12" s="0" t="n">
        <v>5</v>
      </c>
      <c r="W12" s="0" t="n">
        <v>10000000</v>
      </c>
      <c r="X12" s="0" t="n">
        <v>29.24</v>
      </c>
      <c r="Y12" s="0" t="n">
        <v>1000</v>
      </c>
      <c r="Z12" s="0" t="n">
        <v>99.5405417351526</v>
      </c>
      <c r="AA12" s="0" t="n">
        <v>1</v>
      </c>
      <c r="AB12" s="0" t="n">
        <v>213796208950223</v>
      </c>
    </row>
    <row r="13" customFormat="false" ht="13.8" hidden="false" customHeight="false" outlineLevel="0" collapsed="false">
      <c r="A13" s="6" t="n">
        <v>12</v>
      </c>
      <c r="B13" s="0" t="s">
        <v>86</v>
      </c>
      <c r="C13" s="0" t="s">
        <v>74</v>
      </c>
      <c r="D13" s="0" t="s">
        <v>28</v>
      </c>
      <c r="E13" s="0" t="n">
        <v>2</v>
      </c>
      <c r="F13" s="0" t="s">
        <v>75</v>
      </c>
      <c r="G13" s="0" t="n">
        <v>72610595743.5156</v>
      </c>
      <c r="H13" s="0" t="n">
        <v>10.861</v>
      </c>
      <c r="I13" s="0" t="n">
        <v>3</v>
      </c>
      <c r="J13" s="0" t="n">
        <v>1000000</v>
      </c>
      <c r="K13" s="0" t="n">
        <v>41.7061403126723</v>
      </c>
      <c r="L13" s="0" t="n">
        <v>126182753459067</v>
      </c>
      <c r="N13" s="0" t="n">
        <v>5</v>
      </c>
      <c r="W13" s="0" t="n">
        <v>10000000</v>
      </c>
      <c r="X13" s="0" t="n">
        <v>26.32</v>
      </c>
      <c r="Y13" s="0" t="n">
        <v>1000</v>
      </c>
      <c r="Z13" s="0" t="n">
        <v>72.6105957435156</v>
      </c>
      <c r="AA13" s="0" t="n">
        <v>1</v>
      </c>
      <c r="AB13" s="0" t="n">
        <v>126182753459067</v>
      </c>
    </row>
    <row r="14" customFormat="false" ht="13.8" hidden="false" customHeight="false" outlineLevel="0" collapsed="false">
      <c r="A14" s="6" t="n">
        <v>13</v>
      </c>
      <c r="B14" s="0" t="s">
        <v>87</v>
      </c>
      <c r="C14" s="0" t="s">
        <v>74</v>
      </c>
      <c r="D14" s="0" t="s">
        <v>28</v>
      </c>
      <c r="E14" s="0" t="n">
        <v>2</v>
      </c>
      <c r="F14" s="0" t="s">
        <v>75</v>
      </c>
      <c r="G14" s="0" t="n">
        <v>50933087105.7196</v>
      </c>
      <c r="H14" s="0" t="n">
        <v>10.707</v>
      </c>
      <c r="I14" s="0" t="n">
        <v>3</v>
      </c>
      <c r="J14" s="0" t="n">
        <v>1000000</v>
      </c>
      <c r="K14" s="0" t="n">
        <v>37.0680721782576</v>
      </c>
      <c r="L14" s="0" t="n">
        <v>69984199600227.5</v>
      </c>
      <c r="N14" s="0" t="n">
        <v>5</v>
      </c>
      <c r="W14" s="0" t="n">
        <v>10000000</v>
      </c>
      <c r="X14" s="0" t="n">
        <v>23.39</v>
      </c>
      <c r="Y14" s="0" t="n">
        <v>1000</v>
      </c>
      <c r="Z14" s="0" t="n">
        <v>50.9330871057196</v>
      </c>
      <c r="AA14" s="0" t="n">
        <v>1</v>
      </c>
      <c r="AB14" s="0" t="n">
        <v>69984199600227.5</v>
      </c>
    </row>
    <row r="15" customFormat="false" ht="13.8" hidden="false" customHeight="false" outlineLevel="0" collapsed="false">
      <c r="A15" s="6" t="n">
        <v>14</v>
      </c>
      <c r="B15" s="0" t="s">
        <v>88</v>
      </c>
      <c r="C15" s="0" t="s">
        <v>74</v>
      </c>
      <c r="D15" s="0" t="s">
        <v>28</v>
      </c>
      <c r="E15" s="0" t="n">
        <v>2</v>
      </c>
      <c r="F15" s="0" t="s">
        <v>75</v>
      </c>
      <c r="G15" s="0" t="n">
        <v>37153522909.7173</v>
      </c>
      <c r="H15" s="0" t="n">
        <v>10.57</v>
      </c>
      <c r="I15" s="0" t="n">
        <v>3</v>
      </c>
      <c r="J15" s="0" t="n">
        <v>1000000</v>
      </c>
      <c r="K15" s="0" t="n">
        <v>33.3733651305149</v>
      </c>
      <c r="L15" s="0" t="n">
        <v>41399967481973.1</v>
      </c>
      <c r="N15" s="0" t="n">
        <v>5</v>
      </c>
      <c r="W15" s="0" t="n">
        <v>10000000</v>
      </c>
      <c r="X15" s="0" t="n">
        <v>21.05</v>
      </c>
      <c r="Y15" s="0" t="n">
        <v>1000</v>
      </c>
      <c r="Z15" s="0" t="n">
        <v>37.1535229097173</v>
      </c>
      <c r="AA15" s="0" t="n">
        <v>1</v>
      </c>
      <c r="AB15" s="0" t="n">
        <v>41399967481973.1</v>
      </c>
    </row>
    <row r="16" customFormat="false" ht="13.8" hidden="false" customHeight="false" outlineLevel="0" collapsed="false">
      <c r="A16" s="6" t="n">
        <v>15</v>
      </c>
      <c r="B16" s="0" t="s">
        <v>89</v>
      </c>
      <c r="C16" s="0" t="s">
        <v>74</v>
      </c>
      <c r="D16" s="0" t="s">
        <v>28</v>
      </c>
      <c r="E16" s="0" t="n">
        <v>2</v>
      </c>
      <c r="F16" s="0" t="s">
        <v>75</v>
      </c>
      <c r="G16" s="0" t="n">
        <v>580764417521.311</v>
      </c>
      <c r="H16" s="0" t="n">
        <v>11.764</v>
      </c>
      <c r="I16" s="0" t="n">
        <v>3</v>
      </c>
      <c r="J16" s="0" t="n">
        <v>1000000</v>
      </c>
      <c r="K16" s="0" t="n">
        <v>83.4065197408664</v>
      </c>
      <c r="L16" s="0" t="n">
        <v>4036453929676050</v>
      </c>
      <c r="N16" s="0" t="n">
        <v>5</v>
      </c>
      <c r="W16" s="0" t="n">
        <v>10000000</v>
      </c>
      <c r="X16" s="0" t="n">
        <v>52.63</v>
      </c>
      <c r="Y16" s="0" t="n">
        <v>1000</v>
      </c>
      <c r="Z16" s="0" t="n">
        <v>580.764417521311</v>
      </c>
      <c r="AA16" s="0" t="n">
        <v>1</v>
      </c>
      <c r="AB16" s="0" t="n">
        <v>4036453929676050</v>
      </c>
    </row>
    <row r="17" customFormat="false" ht="13.8" hidden="false" customHeight="false" outlineLevel="0" collapsed="false">
      <c r="A17" s="6" t="n">
        <v>16</v>
      </c>
      <c r="B17" s="0" t="s">
        <v>73</v>
      </c>
      <c r="C17" s="0" t="s">
        <v>74</v>
      </c>
      <c r="D17" s="0" t="s">
        <v>28</v>
      </c>
      <c r="E17" s="0" t="n">
        <v>2</v>
      </c>
      <c r="F17" s="0" t="s">
        <v>47</v>
      </c>
      <c r="G17" s="0" t="n">
        <v>1309181922999410</v>
      </c>
      <c r="H17" s="0" t="n">
        <v>15.117</v>
      </c>
      <c r="I17" s="0" t="n">
        <v>4</v>
      </c>
      <c r="J17" s="0" t="n">
        <v>10000000</v>
      </c>
      <c r="K17" s="0" t="n">
        <v>106.954731056616</v>
      </c>
      <c r="L17" s="0" t="n">
        <v>1.39958732257262E+017</v>
      </c>
      <c r="N17" s="0" t="n">
        <v>5</v>
      </c>
      <c r="W17" s="0" t="n">
        <v>10000000</v>
      </c>
      <c r="X17" s="0" t="n">
        <v>106.97</v>
      </c>
      <c r="Y17" s="0" t="n">
        <v>1000</v>
      </c>
      <c r="Z17" s="0" t="n">
        <v>1309.18192299941</v>
      </c>
      <c r="AA17" s="0" t="n">
        <v>1</v>
      </c>
      <c r="AB17" s="0" t="n">
        <v>1.39958732257262E+017</v>
      </c>
    </row>
    <row r="18" customFormat="false" ht="13.8" hidden="false" customHeight="false" outlineLevel="0" collapsed="false">
      <c r="A18" s="6" t="n">
        <v>17</v>
      </c>
      <c r="B18" s="0" t="s">
        <v>76</v>
      </c>
      <c r="C18" s="0" t="s">
        <v>74</v>
      </c>
      <c r="D18" s="0" t="s">
        <v>28</v>
      </c>
      <c r="E18" s="0" t="n">
        <v>2</v>
      </c>
      <c r="F18" s="0" t="s">
        <v>47</v>
      </c>
      <c r="G18" s="0" t="n">
        <v>767361489361819</v>
      </c>
      <c r="H18" s="0" t="n">
        <v>14.885</v>
      </c>
      <c r="I18" s="0" t="n">
        <v>4</v>
      </c>
      <c r="J18" s="0" t="n">
        <v>10000000</v>
      </c>
      <c r="K18" s="0" t="n">
        <v>93.5836543583531</v>
      </c>
      <c r="L18" s="0" t="n">
        <v>71779429127136500</v>
      </c>
      <c r="N18" s="0" t="n">
        <v>5</v>
      </c>
      <c r="W18" s="0" t="n">
        <v>10000000</v>
      </c>
      <c r="X18" s="0" t="n">
        <v>93.59</v>
      </c>
      <c r="Y18" s="0" t="n">
        <v>1000</v>
      </c>
      <c r="Z18" s="0" t="n">
        <v>767.361489361819</v>
      </c>
      <c r="AA18" s="0" t="n">
        <v>1</v>
      </c>
      <c r="AB18" s="0" t="n">
        <v>71779429127136500</v>
      </c>
    </row>
    <row r="19" customFormat="false" ht="13.8" hidden="false" customHeight="false" outlineLevel="0" collapsed="false">
      <c r="A19" s="6" t="n">
        <v>18</v>
      </c>
      <c r="B19" s="0" t="s">
        <v>77</v>
      </c>
      <c r="C19" s="0" t="s">
        <v>74</v>
      </c>
      <c r="D19" s="0" t="s">
        <v>28</v>
      </c>
      <c r="E19" s="0" t="n">
        <v>2</v>
      </c>
      <c r="F19" s="0" t="s">
        <v>47</v>
      </c>
      <c r="G19" s="0" t="n">
        <v>3908408957924.02</v>
      </c>
      <c r="H19" s="0" t="n">
        <v>12.592</v>
      </c>
      <c r="I19" s="0" t="n">
        <v>3</v>
      </c>
      <c r="J19" s="0" t="n">
        <v>10000000</v>
      </c>
      <c r="K19" s="0" t="n">
        <v>73.1139083483419</v>
      </c>
      <c r="L19" s="0" t="n">
        <v>20892961308540400</v>
      </c>
      <c r="N19" s="0" t="n">
        <v>5</v>
      </c>
      <c r="W19" s="0" t="n">
        <v>10000000</v>
      </c>
      <c r="X19" s="0" t="n">
        <v>73.1</v>
      </c>
      <c r="Y19" s="0" t="n">
        <v>1000</v>
      </c>
      <c r="Z19" s="0" t="n">
        <v>3908.40895792402</v>
      </c>
      <c r="AA19" s="0" t="n">
        <v>1</v>
      </c>
      <c r="AB19" s="0" t="n">
        <v>20892961308540400</v>
      </c>
    </row>
    <row r="20" customFormat="false" ht="13.8" hidden="false" customHeight="false" outlineLevel="0" collapsed="false">
      <c r="A20" s="6" t="n">
        <v>19</v>
      </c>
      <c r="B20" s="0" t="s">
        <v>78</v>
      </c>
      <c r="C20" s="0" t="s">
        <v>74</v>
      </c>
      <c r="D20" s="0" t="s">
        <v>28</v>
      </c>
      <c r="E20" s="0" t="n">
        <v>2</v>
      </c>
      <c r="F20" s="0" t="s">
        <v>47</v>
      </c>
      <c r="G20" s="0" t="n">
        <v>2811900830398.94</v>
      </c>
      <c r="H20" s="0" t="n">
        <v>12.449</v>
      </c>
      <c r="I20" s="0" t="n">
        <v>3</v>
      </c>
      <c r="J20" s="0" t="n">
        <v>10000000</v>
      </c>
      <c r="K20" s="0" t="n">
        <v>65.4937714593367</v>
      </c>
      <c r="L20" s="0" t="n">
        <v>12050359403718000</v>
      </c>
      <c r="N20" s="0" t="n">
        <v>5</v>
      </c>
      <c r="W20" s="0" t="n">
        <v>10000000</v>
      </c>
      <c r="X20" s="0" t="n">
        <v>65.5</v>
      </c>
      <c r="Y20" s="0" t="n">
        <v>1000</v>
      </c>
      <c r="Z20" s="0" t="n">
        <v>2811.90083039894</v>
      </c>
      <c r="AA20" s="0" t="n">
        <v>1</v>
      </c>
      <c r="AB20" s="0" t="n">
        <v>12050359403718000</v>
      </c>
    </row>
    <row r="21" customFormat="false" ht="13.8" hidden="false" customHeight="false" outlineLevel="0" collapsed="false">
      <c r="A21" s="6" t="n">
        <v>20</v>
      </c>
      <c r="B21" s="0" t="s">
        <v>79</v>
      </c>
      <c r="C21" s="0" t="s">
        <v>74</v>
      </c>
      <c r="D21" s="0" t="s">
        <v>28</v>
      </c>
      <c r="E21" s="0" t="n">
        <v>2</v>
      </c>
      <c r="F21" s="0" t="s">
        <v>47</v>
      </c>
      <c r="G21" s="0" t="n">
        <v>1999861869632.75</v>
      </c>
      <c r="H21" s="0" t="n">
        <v>12.301</v>
      </c>
      <c r="I21" s="0" t="n">
        <v>3</v>
      </c>
      <c r="J21" s="0" t="n">
        <v>10000000</v>
      </c>
      <c r="K21" s="0" t="n">
        <v>58.4790084144482</v>
      </c>
      <c r="L21" s="0" t="n">
        <v>6839116472814310</v>
      </c>
      <c r="N21" s="0" t="n">
        <v>5</v>
      </c>
      <c r="W21" s="0" t="n">
        <v>10000000</v>
      </c>
      <c r="X21" s="0" t="n">
        <v>58.48</v>
      </c>
      <c r="Y21" s="0" t="n">
        <v>1000</v>
      </c>
      <c r="Z21" s="0" t="n">
        <v>1999.86186963275</v>
      </c>
      <c r="AA21" s="0" t="n">
        <v>1</v>
      </c>
      <c r="AB21" s="0" t="n">
        <v>6839116472814310</v>
      </c>
    </row>
    <row r="22" customFormat="false" ht="13.8" hidden="false" customHeight="false" outlineLevel="0" collapsed="false">
      <c r="A22" s="6" t="n">
        <v>21</v>
      </c>
      <c r="B22" s="0" t="s">
        <v>80</v>
      </c>
      <c r="C22" s="0" t="s">
        <v>74</v>
      </c>
      <c r="D22" s="0" t="s">
        <v>28</v>
      </c>
      <c r="E22" s="0" t="n">
        <v>2</v>
      </c>
      <c r="F22" s="0" t="s">
        <v>47</v>
      </c>
      <c r="G22" s="0" t="n">
        <v>1458814260275.35</v>
      </c>
      <c r="H22" s="0" t="n">
        <v>12.164</v>
      </c>
      <c r="I22" s="0" t="n">
        <v>3</v>
      </c>
      <c r="J22" s="0" t="n">
        <v>10000000</v>
      </c>
      <c r="K22" s="0" t="n">
        <v>52.6259562080319</v>
      </c>
      <c r="L22" s="0" t="n">
        <v>4036453929676050</v>
      </c>
      <c r="N22" s="0" t="n">
        <v>5</v>
      </c>
      <c r="W22" s="0" t="n">
        <v>10000000</v>
      </c>
      <c r="X22" s="0" t="n">
        <v>52.63</v>
      </c>
      <c r="Y22" s="0" t="n">
        <v>1000</v>
      </c>
      <c r="Z22" s="0" t="n">
        <v>1458.81426027535</v>
      </c>
      <c r="AA22" s="0" t="n">
        <v>1</v>
      </c>
      <c r="AB22" s="0" t="n">
        <v>4036453929676050</v>
      </c>
    </row>
    <row r="23" customFormat="false" ht="13.8" hidden="false" customHeight="false" outlineLevel="0" collapsed="false">
      <c r="A23" s="6" t="n">
        <v>22</v>
      </c>
      <c r="B23" s="0" t="s">
        <v>81</v>
      </c>
      <c r="C23" s="0" t="s">
        <v>74</v>
      </c>
      <c r="D23" s="0" t="s">
        <v>28</v>
      </c>
      <c r="E23" s="0" t="n">
        <v>2</v>
      </c>
      <c r="F23" s="0" t="s">
        <v>47</v>
      </c>
      <c r="G23" s="0" t="n">
        <v>1023292992280.75</v>
      </c>
      <c r="H23" s="0" t="n">
        <v>12.01</v>
      </c>
      <c r="I23" s="0" t="n">
        <v>3</v>
      </c>
      <c r="J23" s="0" t="n">
        <v>10000000</v>
      </c>
      <c r="K23" s="0" t="n">
        <v>46.7735141287198</v>
      </c>
      <c r="L23" s="0" t="n">
        <v>2238721138568340</v>
      </c>
      <c r="N23" s="0" t="n">
        <v>5</v>
      </c>
      <c r="W23" s="0" t="n">
        <v>10000000</v>
      </c>
      <c r="X23" s="0" t="n">
        <v>46.78</v>
      </c>
      <c r="Y23" s="0" t="n">
        <v>1000</v>
      </c>
      <c r="Z23" s="0" t="n">
        <v>1023.29299228075</v>
      </c>
      <c r="AA23" s="0" t="n">
        <v>1</v>
      </c>
      <c r="AB23" s="0" t="n">
        <v>2238721138568340</v>
      </c>
    </row>
    <row r="24" customFormat="false" ht="13.8" hidden="false" customHeight="false" outlineLevel="0" collapsed="false">
      <c r="A24" s="6" t="n">
        <v>23</v>
      </c>
      <c r="B24" s="0" t="s">
        <v>82</v>
      </c>
      <c r="C24" s="0" t="s">
        <v>74</v>
      </c>
      <c r="D24" s="0" t="s">
        <v>28</v>
      </c>
      <c r="E24" s="0" t="n">
        <v>2</v>
      </c>
      <c r="F24" s="0" t="s">
        <v>47</v>
      </c>
      <c r="G24" s="0" t="n">
        <v>716143410212.903</v>
      </c>
      <c r="H24" s="0" t="n">
        <v>11.855</v>
      </c>
      <c r="I24" s="0" t="n">
        <v>3</v>
      </c>
      <c r="J24" s="0" t="n">
        <v>10000000</v>
      </c>
      <c r="K24" s="0" t="n">
        <v>41.5145180040569</v>
      </c>
      <c r="L24" s="0" t="n">
        <v>1233104833228910</v>
      </c>
      <c r="N24" s="0" t="n">
        <v>5</v>
      </c>
      <c r="W24" s="0" t="n">
        <v>10000000</v>
      </c>
      <c r="X24" s="0" t="n">
        <v>41.52</v>
      </c>
      <c r="Y24" s="0" t="n">
        <v>1000</v>
      </c>
      <c r="Z24" s="0" t="n">
        <v>716.143410212903</v>
      </c>
      <c r="AA24" s="0" t="n">
        <v>1</v>
      </c>
      <c r="AB24" s="0" t="n">
        <v>1233104833228910</v>
      </c>
    </row>
    <row r="25" customFormat="false" ht="13.8" hidden="false" customHeight="false" outlineLevel="0" collapsed="false">
      <c r="A25" s="6" t="n">
        <v>24</v>
      </c>
      <c r="B25" s="0" t="s">
        <v>83</v>
      </c>
      <c r="C25" s="0" t="s">
        <v>74</v>
      </c>
      <c r="D25" s="0" t="s">
        <v>28</v>
      </c>
      <c r="E25" s="0" t="n">
        <v>2</v>
      </c>
      <c r="F25" s="0" t="s">
        <v>47</v>
      </c>
      <c r="G25" s="0" t="n">
        <v>500034534976.978</v>
      </c>
      <c r="H25" s="0" t="n">
        <v>11.699</v>
      </c>
      <c r="I25" s="0" t="n">
        <v>3</v>
      </c>
      <c r="J25" s="0" t="n">
        <v>10000000</v>
      </c>
      <c r="K25" s="0" t="n">
        <v>36.8468189147868</v>
      </c>
      <c r="L25" s="0" t="n">
        <v>679203632617186</v>
      </c>
      <c r="N25" s="0" t="n">
        <v>5</v>
      </c>
      <c r="W25" s="0" t="n">
        <v>10000000</v>
      </c>
      <c r="X25" s="0" t="n">
        <v>36.84</v>
      </c>
      <c r="Y25" s="0" t="n">
        <v>1000</v>
      </c>
      <c r="Z25" s="0" t="n">
        <v>500.034534976978</v>
      </c>
      <c r="AA25" s="0" t="n">
        <v>1</v>
      </c>
      <c r="AB25" s="0" t="n">
        <v>679203632617186</v>
      </c>
    </row>
    <row r="26" customFormat="false" ht="13.8" hidden="false" customHeight="false" outlineLevel="0" collapsed="false">
      <c r="A26" s="6" t="n">
        <v>25</v>
      </c>
      <c r="B26" s="0" t="s">
        <v>84</v>
      </c>
      <c r="C26" s="0" t="s">
        <v>74</v>
      </c>
      <c r="D26" s="0" t="s">
        <v>28</v>
      </c>
      <c r="E26" s="0" t="n">
        <v>2</v>
      </c>
      <c r="F26" s="0" t="s">
        <v>47</v>
      </c>
      <c r="G26" s="0" t="n">
        <v>351560440528.298</v>
      </c>
      <c r="H26" s="0" t="n">
        <v>11.546</v>
      </c>
      <c r="I26" s="0" t="n">
        <v>3</v>
      </c>
      <c r="J26" s="0" t="n">
        <v>10000000</v>
      </c>
      <c r="K26" s="0" t="n">
        <v>32.7491475555579</v>
      </c>
      <c r="L26" s="0" t="n">
        <v>376703798983909</v>
      </c>
      <c r="N26" s="0" t="n">
        <v>5</v>
      </c>
      <c r="W26" s="0" t="n">
        <v>10000000</v>
      </c>
      <c r="X26" s="0" t="n">
        <v>32.75</v>
      </c>
      <c r="Y26" s="0" t="n">
        <v>1000</v>
      </c>
      <c r="Z26" s="0" t="n">
        <v>351.560440528298</v>
      </c>
      <c r="AA26" s="0" t="n">
        <v>1</v>
      </c>
      <c r="AB26" s="0" t="n">
        <v>376703798983909</v>
      </c>
    </row>
    <row r="27" customFormat="false" ht="13.8" hidden="false" customHeight="false" outlineLevel="0" collapsed="false">
      <c r="A27" s="6" t="n">
        <v>26</v>
      </c>
      <c r="B27" s="0" t="s">
        <v>85</v>
      </c>
      <c r="C27" s="0" t="s">
        <v>74</v>
      </c>
      <c r="D27" s="0" t="s">
        <v>28</v>
      </c>
      <c r="E27" s="0" t="n">
        <v>2</v>
      </c>
      <c r="F27" s="0" t="s">
        <v>47</v>
      </c>
      <c r="G27" s="0" t="n">
        <v>250034536169.643</v>
      </c>
      <c r="H27" s="0" t="n">
        <v>11.398</v>
      </c>
      <c r="I27" s="0" t="n">
        <v>3</v>
      </c>
      <c r="J27" s="0" t="n">
        <v>10000000</v>
      </c>
      <c r="K27" s="0" t="n">
        <v>29.2415237784334</v>
      </c>
      <c r="L27" s="0" t="n">
        <v>213796208950223</v>
      </c>
      <c r="N27" s="0" t="n">
        <v>5</v>
      </c>
      <c r="W27" s="0" t="n">
        <v>10000000</v>
      </c>
      <c r="X27" s="0" t="n">
        <v>29.24</v>
      </c>
      <c r="Y27" s="0" t="n">
        <v>1000</v>
      </c>
      <c r="Z27" s="0" t="n">
        <v>250.034536169643</v>
      </c>
      <c r="AA27" s="0" t="n">
        <v>1</v>
      </c>
      <c r="AB27" s="0" t="n">
        <v>213796208950223</v>
      </c>
    </row>
    <row r="28" customFormat="false" ht="13.8" hidden="false" customHeight="false" outlineLevel="0" collapsed="false">
      <c r="A28" s="6" t="n">
        <v>27</v>
      </c>
      <c r="B28" s="0" t="s">
        <v>86</v>
      </c>
      <c r="C28" s="0" t="s">
        <v>74</v>
      </c>
      <c r="D28" s="0" t="s">
        <v>28</v>
      </c>
      <c r="E28" s="0" t="n">
        <v>2</v>
      </c>
      <c r="F28" s="0" t="s">
        <v>47</v>
      </c>
      <c r="G28" s="0" t="n">
        <v>182389570231.964</v>
      </c>
      <c r="H28" s="0" t="n">
        <v>11.261</v>
      </c>
      <c r="I28" s="0" t="n">
        <v>3</v>
      </c>
      <c r="J28" s="0" t="n">
        <v>10000000</v>
      </c>
      <c r="K28" s="0" t="n">
        <v>26.314795540202</v>
      </c>
      <c r="L28" s="0" t="n">
        <v>126182753459067</v>
      </c>
      <c r="N28" s="0" t="n">
        <v>5</v>
      </c>
      <c r="W28" s="0" t="n">
        <v>10000000</v>
      </c>
      <c r="X28" s="0" t="n">
        <v>26.32</v>
      </c>
      <c r="Y28" s="0" t="n">
        <v>1000</v>
      </c>
      <c r="Z28" s="0" t="n">
        <v>182.389570231964</v>
      </c>
      <c r="AA28" s="0" t="n">
        <v>1</v>
      </c>
      <c r="AB28" s="0" t="n">
        <v>126182753459067</v>
      </c>
    </row>
    <row r="29" customFormat="false" ht="13.8" hidden="false" customHeight="false" outlineLevel="0" collapsed="false">
      <c r="A29" s="6" t="n">
        <v>28</v>
      </c>
      <c r="B29" s="0" t="s">
        <v>87</v>
      </c>
      <c r="C29" s="0" t="s">
        <v>74</v>
      </c>
      <c r="D29" s="0" t="s">
        <v>28</v>
      </c>
      <c r="E29" s="0" t="n">
        <v>2</v>
      </c>
      <c r="F29" s="0" t="s">
        <v>47</v>
      </c>
      <c r="G29" s="0" t="n">
        <v>127938130415.752</v>
      </c>
      <c r="H29" s="0" t="n">
        <v>11.107</v>
      </c>
      <c r="I29" s="0" t="n">
        <v>3</v>
      </c>
      <c r="J29" s="0" t="n">
        <v>10000000</v>
      </c>
      <c r="K29" s="0" t="n">
        <v>23.3883723865936</v>
      </c>
      <c r="L29" s="0" t="n">
        <v>69984199600227.5</v>
      </c>
      <c r="N29" s="0" t="n">
        <v>5</v>
      </c>
      <c r="W29" s="0" t="n">
        <v>10000000</v>
      </c>
      <c r="X29" s="0" t="n">
        <v>23.39</v>
      </c>
      <c r="Y29" s="0" t="n">
        <v>1000</v>
      </c>
      <c r="Z29" s="0" t="n">
        <v>127.938130415752</v>
      </c>
      <c r="AA29" s="0" t="n">
        <v>1</v>
      </c>
      <c r="AB29" s="0" t="n">
        <v>69984199600227.5</v>
      </c>
    </row>
    <row r="30" customFormat="false" ht="13.8" hidden="false" customHeight="false" outlineLevel="0" collapsed="false">
      <c r="A30" s="6" t="n">
        <v>29</v>
      </c>
      <c r="B30" s="0" t="s">
        <v>88</v>
      </c>
      <c r="C30" s="0" t="s">
        <v>74</v>
      </c>
      <c r="D30" s="0" t="s">
        <v>28</v>
      </c>
      <c r="E30" s="0" t="n">
        <v>2</v>
      </c>
      <c r="F30" s="0" t="s">
        <v>47</v>
      </c>
      <c r="G30" s="0" t="n">
        <v>93325430079.6992</v>
      </c>
      <c r="H30" s="0" t="n">
        <v>10.97</v>
      </c>
      <c r="I30" s="0" t="n">
        <v>3</v>
      </c>
      <c r="J30" s="0" t="n">
        <v>10000000</v>
      </c>
      <c r="K30" s="0" t="n">
        <v>21.0571698391176</v>
      </c>
      <c r="L30" s="0" t="n">
        <v>41399967481973.1</v>
      </c>
      <c r="N30" s="0" t="n">
        <v>5</v>
      </c>
      <c r="W30" s="0" t="n">
        <v>10000000</v>
      </c>
      <c r="X30" s="0" t="n">
        <v>21.05</v>
      </c>
      <c r="Y30" s="0" t="n">
        <v>1000</v>
      </c>
      <c r="Z30" s="0" t="n">
        <v>93.3254300796992</v>
      </c>
      <c r="AA30" s="0" t="n">
        <v>1</v>
      </c>
      <c r="AB30" s="0" t="n">
        <v>41399967481973.1</v>
      </c>
    </row>
    <row r="31" customFormat="false" ht="13.8" hidden="false" customHeight="false" outlineLevel="0" collapsed="false">
      <c r="A31" s="6" t="n">
        <v>30</v>
      </c>
      <c r="B31" s="0" t="s">
        <v>89</v>
      </c>
      <c r="C31" s="0" t="s">
        <v>74</v>
      </c>
      <c r="D31" s="0" t="s">
        <v>28</v>
      </c>
      <c r="E31" s="0" t="n">
        <v>2</v>
      </c>
      <c r="F31" s="0" t="s">
        <v>47</v>
      </c>
      <c r="G31" s="0" t="n">
        <v>1458814260275.35</v>
      </c>
      <c r="H31" s="0" t="n">
        <v>12.164</v>
      </c>
      <c r="I31" s="0" t="n">
        <v>3</v>
      </c>
      <c r="J31" s="0" t="n">
        <v>10000000</v>
      </c>
      <c r="K31" s="0" t="n">
        <v>52.6259562080319</v>
      </c>
      <c r="L31" s="0" t="n">
        <v>4036453929676050</v>
      </c>
      <c r="N31" s="0" t="n">
        <v>5</v>
      </c>
      <c r="W31" s="0" t="n">
        <v>10000000</v>
      </c>
      <c r="X31" s="0" t="n">
        <v>52.63</v>
      </c>
      <c r="Y31" s="0" t="n">
        <v>1000</v>
      </c>
      <c r="Z31" s="0" t="n">
        <v>1458.81426027535</v>
      </c>
      <c r="AA31" s="0" t="n">
        <v>1</v>
      </c>
      <c r="AB31" s="0" t="n">
        <v>4036453929676050</v>
      </c>
    </row>
    <row r="32" customFormat="false" ht="13.8" hidden="false" customHeight="false" outlineLevel="0" collapsed="false">
      <c r="A32" s="6" t="n">
        <v>31</v>
      </c>
      <c r="B32" s="0" t="s">
        <v>90</v>
      </c>
      <c r="C32" s="0" t="s">
        <v>28</v>
      </c>
      <c r="D32" s="0" t="s">
        <v>28</v>
      </c>
      <c r="E32" s="0" t="n">
        <v>1</v>
      </c>
      <c r="F32" s="0" t="s">
        <v>91</v>
      </c>
      <c r="G32" s="0" t="n">
        <v>2728977782808.04</v>
      </c>
      <c r="H32" s="0" t="n">
        <v>12.436</v>
      </c>
      <c r="I32" s="0" t="n">
        <v>3</v>
      </c>
      <c r="J32" s="0" t="s">
        <v>92</v>
      </c>
      <c r="K32" s="0" t="s">
        <v>92</v>
      </c>
      <c r="N32" s="0" t="s">
        <v>92</v>
      </c>
      <c r="W32" s="0" t="s">
        <v>92</v>
      </c>
      <c r="X32" s="0" t="n">
        <v>0</v>
      </c>
      <c r="Y32" s="0" t="n">
        <v>1000</v>
      </c>
      <c r="Z32" s="0" t="n">
        <v>2728.97778280804</v>
      </c>
      <c r="AA32" s="0" t="n">
        <v>1</v>
      </c>
    </row>
    <row r="33" customFormat="false" ht="13.8" hidden="false" customHeight="false" outlineLevel="0" collapsed="false">
      <c r="A33" s="6" t="n">
        <v>32</v>
      </c>
      <c r="B33" s="0" t="s">
        <v>93</v>
      </c>
      <c r="C33" s="0" t="s">
        <v>28</v>
      </c>
      <c r="D33" s="0" t="s">
        <v>28</v>
      </c>
      <c r="E33" s="0" t="n">
        <v>1</v>
      </c>
      <c r="F33" s="0" t="s">
        <v>91</v>
      </c>
      <c r="G33" s="0" t="n">
        <v>1828100216142.75</v>
      </c>
      <c r="H33" s="0" t="n">
        <v>12.262</v>
      </c>
      <c r="I33" s="0" t="n">
        <v>3</v>
      </c>
      <c r="J33" s="0" t="s">
        <v>92</v>
      </c>
      <c r="K33" s="0" t="s">
        <v>92</v>
      </c>
      <c r="N33" s="0" t="s">
        <v>92</v>
      </c>
      <c r="W33" s="0" t="s">
        <v>92</v>
      </c>
      <c r="X33" s="0" t="n">
        <v>0</v>
      </c>
      <c r="Y33" s="0" t="n">
        <v>1000</v>
      </c>
      <c r="Z33" s="0" t="n">
        <v>1828.10021614275</v>
      </c>
      <c r="AA33" s="0" t="n">
        <v>1</v>
      </c>
    </row>
    <row r="34" customFormat="false" ht="13.8" hidden="false" customHeight="false" outlineLevel="0" collapsed="false">
      <c r="A34" s="6" t="n">
        <v>33</v>
      </c>
      <c r="B34" s="0" t="s">
        <v>94</v>
      </c>
      <c r="C34" s="0" t="s">
        <v>28</v>
      </c>
      <c r="D34" s="0" t="s">
        <v>28</v>
      </c>
      <c r="E34" s="0" t="n">
        <v>1</v>
      </c>
      <c r="F34" s="0" t="s">
        <v>91</v>
      </c>
      <c r="G34" s="0" t="n">
        <v>1303166778452.3</v>
      </c>
      <c r="H34" s="0" t="n">
        <v>12.115</v>
      </c>
      <c r="I34" s="0" t="n">
        <v>3</v>
      </c>
      <c r="J34" s="0" t="s">
        <v>92</v>
      </c>
      <c r="K34" s="0" t="s">
        <v>92</v>
      </c>
      <c r="N34" s="0" t="s">
        <v>92</v>
      </c>
      <c r="W34" s="0" t="s">
        <v>92</v>
      </c>
      <c r="X34" s="0" t="n">
        <v>0</v>
      </c>
      <c r="Y34" s="0" t="n">
        <v>1000</v>
      </c>
      <c r="Z34" s="0" t="n">
        <v>1303.1667784523</v>
      </c>
      <c r="AA34" s="0" t="n">
        <v>1</v>
      </c>
    </row>
    <row r="35" customFormat="false" ht="13.8" hidden="false" customHeight="false" outlineLevel="0" collapsed="false">
      <c r="A35" s="6" t="n">
        <v>34</v>
      </c>
      <c r="B35" s="0" t="s">
        <v>95</v>
      </c>
      <c r="C35" s="0" t="s">
        <v>28</v>
      </c>
      <c r="D35" s="0" t="s">
        <v>28</v>
      </c>
      <c r="E35" s="0" t="n">
        <v>1</v>
      </c>
      <c r="F35" s="0" t="s">
        <v>91</v>
      </c>
      <c r="G35" s="0" t="n">
        <v>937562006925.879</v>
      </c>
      <c r="H35" s="0" t="n">
        <v>11.972</v>
      </c>
      <c r="I35" s="0" t="n">
        <v>3</v>
      </c>
      <c r="J35" s="0" t="s">
        <v>92</v>
      </c>
      <c r="K35" s="0" t="s">
        <v>92</v>
      </c>
      <c r="N35" s="0" t="s">
        <v>92</v>
      </c>
      <c r="W35" s="0" t="s">
        <v>92</v>
      </c>
      <c r="X35" s="0" t="n">
        <v>0</v>
      </c>
      <c r="Y35" s="0" t="n">
        <v>1000</v>
      </c>
      <c r="Z35" s="0" t="n">
        <v>937.562006925879</v>
      </c>
      <c r="AA35" s="0" t="n">
        <v>1</v>
      </c>
    </row>
    <row r="36" customFormat="false" ht="13.8" hidden="false" customHeight="false" outlineLevel="0" collapsed="false">
      <c r="A36" s="6" t="n">
        <v>35</v>
      </c>
      <c r="B36" s="0" t="s">
        <v>96</v>
      </c>
      <c r="C36" s="0" t="s">
        <v>28</v>
      </c>
      <c r="D36" s="0" t="s">
        <v>28</v>
      </c>
      <c r="E36" s="0" t="n">
        <v>1</v>
      </c>
      <c r="F36" s="0" t="s">
        <v>91</v>
      </c>
      <c r="G36" s="0" t="n">
        <v>666806769213.622</v>
      </c>
      <c r="H36" s="0" t="n">
        <v>11.824</v>
      </c>
      <c r="I36" s="0" t="n">
        <v>3</v>
      </c>
      <c r="J36" s="0" t="s">
        <v>92</v>
      </c>
      <c r="K36" s="0" t="s">
        <v>92</v>
      </c>
      <c r="N36" s="0" t="s">
        <v>92</v>
      </c>
      <c r="W36" s="0" t="s">
        <v>92</v>
      </c>
      <c r="X36" s="0" t="n">
        <v>0</v>
      </c>
      <c r="Y36" s="0" t="n">
        <v>1000</v>
      </c>
      <c r="Z36" s="0" t="n">
        <v>666.806769213622</v>
      </c>
      <c r="AA36" s="0" t="n">
        <v>1</v>
      </c>
    </row>
    <row r="37" customFormat="false" ht="13.8" hidden="false" customHeight="false" outlineLevel="0" collapsed="false">
      <c r="A37" s="6" t="n">
        <v>36</v>
      </c>
      <c r="B37" s="0" t="s">
        <v>97</v>
      </c>
      <c r="C37" s="0" t="s">
        <v>28</v>
      </c>
      <c r="D37" s="0" t="s">
        <v>28</v>
      </c>
      <c r="E37" s="0" t="n">
        <v>1</v>
      </c>
      <c r="F37" s="0" t="s">
        <v>91</v>
      </c>
      <c r="G37" s="0" t="n">
        <v>486407205691.461</v>
      </c>
      <c r="H37" s="0" t="n">
        <v>11.687</v>
      </c>
      <c r="I37" s="0" t="n">
        <v>3</v>
      </c>
      <c r="J37" s="0" t="s">
        <v>92</v>
      </c>
      <c r="K37" s="0" t="s">
        <v>92</v>
      </c>
      <c r="N37" s="0" t="s">
        <v>92</v>
      </c>
      <c r="W37" s="0" t="s">
        <v>92</v>
      </c>
      <c r="X37" s="0" t="n">
        <v>0</v>
      </c>
      <c r="Y37" s="0" t="n">
        <v>1000</v>
      </c>
      <c r="Z37" s="0" t="n">
        <v>486.407205691461</v>
      </c>
      <c r="AA37" s="0" t="n">
        <v>1</v>
      </c>
    </row>
    <row r="38" customFormat="false" ht="13.8" hidden="false" customHeight="false" outlineLevel="0" collapsed="false">
      <c r="A38" s="6" t="n">
        <v>37</v>
      </c>
      <c r="B38" s="0" t="s">
        <v>98</v>
      </c>
      <c r="C38" s="0" t="s">
        <v>28</v>
      </c>
      <c r="D38" s="0" t="s">
        <v>28</v>
      </c>
      <c r="E38" s="0" t="n">
        <v>1</v>
      </c>
      <c r="F38" s="0" t="s">
        <v>91</v>
      </c>
      <c r="G38" s="0" t="n">
        <v>341192911621.928</v>
      </c>
      <c r="H38" s="0" t="n">
        <v>11.533</v>
      </c>
      <c r="I38" s="0" t="n">
        <v>3</v>
      </c>
      <c r="J38" s="0" t="s">
        <v>92</v>
      </c>
      <c r="K38" s="0" t="s">
        <v>92</v>
      </c>
      <c r="N38" s="0" t="s">
        <v>92</v>
      </c>
      <c r="W38" s="0" t="s">
        <v>92</v>
      </c>
      <c r="X38" s="0" t="n">
        <v>0</v>
      </c>
      <c r="Y38" s="0" t="n">
        <v>1000</v>
      </c>
      <c r="Z38" s="0" t="n">
        <v>341.192911621928</v>
      </c>
      <c r="AA38" s="0" t="n">
        <v>1</v>
      </c>
    </row>
    <row r="39" customFormat="false" ht="13.8" hidden="false" customHeight="false" outlineLevel="0" collapsed="false">
      <c r="A39" s="6" t="n">
        <v>38</v>
      </c>
      <c r="B39" s="0" t="s">
        <v>99</v>
      </c>
      <c r="C39" s="0" t="s">
        <v>28</v>
      </c>
      <c r="D39" s="0" t="s">
        <v>28</v>
      </c>
      <c r="E39" s="0" t="n">
        <v>1</v>
      </c>
      <c r="F39" s="0" t="s">
        <v>91</v>
      </c>
      <c r="G39" s="0" t="n">
        <v>238781128291.318</v>
      </c>
      <c r="H39" s="0" t="n">
        <v>11.378</v>
      </c>
      <c r="I39" s="0" t="n">
        <v>3</v>
      </c>
      <c r="J39" s="0" t="s">
        <v>92</v>
      </c>
      <c r="K39" s="0" t="s">
        <v>92</v>
      </c>
      <c r="N39" s="0" t="s">
        <v>92</v>
      </c>
      <c r="W39" s="0" t="s">
        <v>92</v>
      </c>
      <c r="X39" s="0" t="n">
        <v>0</v>
      </c>
      <c r="Y39" s="0" t="n">
        <v>1000</v>
      </c>
      <c r="Z39" s="0" t="n">
        <v>238.781128291318</v>
      </c>
      <c r="AA39" s="0" t="n">
        <v>1</v>
      </c>
    </row>
    <row r="40" customFormat="false" ht="13.8" hidden="false" customHeight="false" outlineLevel="0" collapsed="false">
      <c r="A40" s="6" t="n">
        <v>39</v>
      </c>
      <c r="B40" s="0" t="s">
        <v>100</v>
      </c>
      <c r="C40" s="0" t="s">
        <v>28</v>
      </c>
      <c r="D40" s="0" t="s">
        <v>28</v>
      </c>
      <c r="E40" s="0" t="n">
        <v>1</v>
      </c>
      <c r="F40" s="0" t="s">
        <v>91</v>
      </c>
      <c r="G40" s="0" t="n">
        <v>166724721255.106</v>
      </c>
      <c r="H40" s="0" t="n">
        <v>11.222</v>
      </c>
      <c r="I40" s="0" t="n">
        <v>3</v>
      </c>
      <c r="J40" s="0" t="s">
        <v>92</v>
      </c>
      <c r="K40" s="0" t="s">
        <v>92</v>
      </c>
      <c r="N40" s="0" t="s">
        <v>92</v>
      </c>
      <c r="W40" s="0" t="s">
        <v>92</v>
      </c>
      <c r="X40" s="0" t="n">
        <v>0</v>
      </c>
      <c r="Y40" s="0" t="n">
        <v>1000</v>
      </c>
      <c r="Z40" s="0" t="n">
        <v>166.724721255106</v>
      </c>
      <c r="AA40" s="0" t="n">
        <v>1</v>
      </c>
    </row>
    <row r="41" customFormat="false" ht="13.8" hidden="false" customHeight="false" outlineLevel="0" collapsed="false">
      <c r="A41" s="6" t="n">
        <v>40</v>
      </c>
      <c r="B41" s="0" t="s">
        <v>101</v>
      </c>
      <c r="C41" s="0" t="s">
        <v>28</v>
      </c>
      <c r="D41" s="0" t="s">
        <v>28</v>
      </c>
      <c r="E41" s="0" t="n">
        <v>1</v>
      </c>
      <c r="F41" s="0" t="s">
        <v>91</v>
      </c>
      <c r="G41" s="0" t="n">
        <v>116949939101.987</v>
      </c>
      <c r="H41" s="0" t="n">
        <v>11.068</v>
      </c>
      <c r="I41" s="0" t="n">
        <v>3</v>
      </c>
      <c r="J41" s="0" t="s">
        <v>92</v>
      </c>
      <c r="K41" s="0" t="s">
        <v>92</v>
      </c>
      <c r="N41" s="0" t="s">
        <v>92</v>
      </c>
      <c r="W41" s="0" t="s">
        <v>92</v>
      </c>
      <c r="X41" s="0" t="n">
        <v>0</v>
      </c>
      <c r="Y41" s="0" t="n">
        <v>1000</v>
      </c>
      <c r="Z41" s="0" t="n">
        <v>116.949939101987</v>
      </c>
      <c r="AA41" s="0" t="n">
        <v>1</v>
      </c>
    </row>
    <row r="42" customFormat="false" ht="13.8" hidden="false" customHeight="false" outlineLevel="0" collapsed="false">
      <c r="A42" s="6" t="n">
        <v>41</v>
      </c>
      <c r="B42" s="0" t="s">
        <v>102</v>
      </c>
      <c r="C42" s="0" t="s">
        <v>28</v>
      </c>
      <c r="D42" s="0" t="s">
        <v>28</v>
      </c>
      <c r="E42" s="0" t="n">
        <v>1</v>
      </c>
      <c r="F42" s="0" t="s">
        <v>91</v>
      </c>
      <c r="G42" s="0" t="n">
        <v>83368118461.9633</v>
      </c>
      <c r="H42" s="0" t="n">
        <v>10.921</v>
      </c>
      <c r="I42" s="0" t="n">
        <v>3</v>
      </c>
      <c r="J42" s="0" t="s">
        <v>92</v>
      </c>
      <c r="K42" s="0" t="s">
        <v>92</v>
      </c>
      <c r="N42" s="0" t="s">
        <v>92</v>
      </c>
      <c r="W42" s="0" t="s">
        <v>92</v>
      </c>
      <c r="X42" s="0" t="n">
        <v>0</v>
      </c>
      <c r="Y42" s="0" t="n">
        <v>1000</v>
      </c>
      <c r="Z42" s="0" t="n">
        <v>83.3681184619633</v>
      </c>
      <c r="AA42" s="0" t="n">
        <v>1</v>
      </c>
    </row>
    <row r="43" customFormat="false" ht="13.8" hidden="false" customHeight="false" outlineLevel="0" collapsed="false">
      <c r="A43" s="6" t="n">
        <v>42</v>
      </c>
      <c r="B43" s="0" t="s">
        <v>103</v>
      </c>
      <c r="C43" s="0" t="s">
        <v>28</v>
      </c>
      <c r="D43" s="0" t="s">
        <v>28</v>
      </c>
      <c r="E43" s="0" t="n">
        <v>1</v>
      </c>
      <c r="F43" s="0" t="s">
        <v>91</v>
      </c>
      <c r="G43" s="0" t="n">
        <v>60813500127.8719</v>
      </c>
      <c r="H43" s="0" t="n">
        <v>10.784</v>
      </c>
      <c r="I43" s="0" t="n">
        <v>3</v>
      </c>
      <c r="J43" s="0" t="s">
        <v>92</v>
      </c>
      <c r="K43" s="0" t="s">
        <v>92</v>
      </c>
      <c r="N43" s="0" t="s">
        <v>92</v>
      </c>
      <c r="W43" s="0" t="s">
        <v>92</v>
      </c>
      <c r="X43" s="0" t="n">
        <v>0</v>
      </c>
      <c r="Y43" s="0" t="n">
        <v>1000</v>
      </c>
      <c r="Z43" s="0" t="n">
        <v>60.8135001278719</v>
      </c>
      <c r="AA43" s="0" t="n">
        <v>1</v>
      </c>
    </row>
    <row r="44" customFormat="false" ht="13.8" hidden="false" customHeight="false" outlineLevel="0" collapsed="false">
      <c r="A44" s="6" t="n">
        <v>43</v>
      </c>
      <c r="B44" s="0" t="s">
        <v>104</v>
      </c>
      <c r="C44" s="0" t="s">
        <v>28</v>
      </c>
      <c r="D44" s="0" t="s">
        <v>28</v>
      </c>
      <c r="E44" s="0" t="n">
        <v>1</v>
      </c>
      <c r="F44" s="0" t="s">
        <v>91</v>
      </c>
      <c r="G44" s="0" t="n">
        <v>42657951880.1593</v>
      </c>
      <c r="H44" s="0" t="n">
        <v>10.63</v>
      </c>
      <c r="I44" s="0" t="n">
        <v>3</v>
      </c>
      <c r="J44" s="0" t="s">
        <v>92</v>
      </c>
      <c r="K44" s="0" t="s">
        <v>92</v>
      </c>
      <c r="N44" s="0" t="s">
        <v>92</v>
      </c>
      <c r="W44" s="0" t="s">
        <v>92</v>
      </c>
      <c r="X44" s="0" t="n">
        <v>0</v>
      </c>
      <c r="Y44" s="0" t="n">
        <v>1000</v>
      </c>
      <c r="Z44" s="0" t="n">
        <v>42.6579518801593</v>
      </c>
      <c r="AA44" s="0" t="n">
        <v>1</v>
      </c>
    </row>
    <row r="45" customFormat="false" ht="13.8" hidden="false" customHeight="false" outlineLevel="0" collapsed="false">
      <c r="A45" s="6" t="n">
        <v>44</v>
      </c>
      <c r="B45" s="0" t="s">
        <v>105</v>
      </c>
      <c r="C45" s="0" t="s">
        <v>28</v>
      </c>
      <c r="D45" s="0" t="s">
        <v>28</v>
      </c>
      <c r="E45" s="0" t="n">
        <v>1</v>
      </c>
      <c r="F45" s="0" t="s">
        <v>91</v>
      </c>
      <c r="G45" s="0" t="n">
        <v>31117163371.0602</v>
      </c>
      <c r="H45" s="0" t="n">
        <v>10.493</v>
      </c>
      <c r="I45" s="0" t="n">
        <v>3</v>
      </c>
      <c r="J45" s="0" t="s">
        <v>92</v>
      </c>
      <c r="K45" s="0" t="s">
        <v>92</v>
      </c>
      <c r="N45" s="0" t="s">
        <v>92</v>
      </c>
      <c r="W45" s="0" t="s">
        <v>92</v>
      </c>
      <c r="X45" s="0" t="n">
        <v>0</v>
      </c>
      <c r="Y45" s="0" t="n">
        <v>1000</v>
      </c>
      <c r="Z45" s="0" t="n">
        <v>31.1171633710602</v>
      </c>
      <c r="AA45" s="0" t="n">
        <v>1</v>
      </c>
    </row>
    <row r="46" customFormat="false" ht="13.8" hidden="false" customHeight="false" outlineLevel="0" collapsed="false">
      <c r="A46" s="6" t="n">
        <v>45</v>
      </c>
      <c r="B46" s="0" t="s">
        <v>106</v>
      </c>
      <c r="C46" s="0" t="s">
        <v>28</v>
      </c>
      <c r="D46" s="0" t="s">
        <v>28</v>
      </c>
      <c r="E46" s="0" t="n">
        <v>1</v>
      </c>
      <c r="F46" s="0" t="s">
        <v>91</v>
      </c>
      <c r="G46" s="0" t="n">
        <v>486407205691.461</v>
      </c>
      <c r="H46" s="0" t="n">
        <v>11.687</v>
      </c>
      <c r="I46" s="0" t="n">
        <v>3</v>
      </c>
      <c r="J46" s="0" t="s">
        <v>92</v>
      </c>
      <c r="K46" s="0" t="s">
        <v>92</v>
      </c>
      <c r="N46" s="0" t="s">
        <v>92</v>
      </c>
      <c r="W46" s="0" t="s">
        <v>92</v>
      </c>
      <c r="X46" s="0" t="n">
        <v>0</v>
      </c>
      <c r="Y46" s="0" t="n">
        <v>1000</v>
      </c>
      <c r="Z46" s="0" t="n">
        <v>486.407205691461</v>
      </c>
      <c r="AA46" s="0" t="n">
        <v>1</v>
      </c>
    </row>
    <row r="47" customFormat="false" ht="13.8" hidden="false" customHeight="false" outlineLevel="0" collapsed="false">
      <c r="A47" s="6" t="n">
        <v>46</v>
      </c>
      <c r="B47" s="0" t="s">
        <v>107</v>
      </c>
      <c r="C47" s="0" t="s">
        <v>108</v>
      </c>
      <c r="D47" s="0" t="s">
        <v>108</v>
      </c>
      <c r="E47" s="0" t="n">
        <v>2</v>
      </c>
      <c r="F47" s="0" t="s">
        <v>75</v>
      </c>
      <c r="G47" s="0" t="n">
        <v>3258367010020.09</v>
      </c>
      <c r="H47" s="0" t="n">
        <v>12.513</v>
      </c>
      <c r="I47" s="0" t="n">
        <v>3</v>
      </c>
      <c r="J47" s="0" t="n">
        <v>1000000</v>
      </c>
      <c r="K47" s="0" t="n">
        <v>148.320096718188</v>
      </c>
      <c r="L47" s="0" t="n">
        <v>71779429127136500</v>
      </c>
      <c r="N47" s="0" t="n">
        <v>5</v>
      </c>
      <c r="W47" s="0" t="n">
        <v>10000000</v>
      </c>
      <c r="X47" s="0" t="n">
        <v>93.5836543583531</v>
      </c>
      <c r="Y47" s="0" t="n">
        <v>1000</v>
      </c>
      <c r="Z47" s="0" t="n">
        <v>3258.36701002009</v>
      </c>
      <c r="AA47" s="0" t="n">
        <v>1</v>
      </c>
      <c r="AB47" s="0" t="n">
        <v>71779429127136500</v>
      </c>
    </row>
    <row r="48" customFormat="false" ht="13.8" hidden="false" customHeight="false" outlineLevel="0" collapsed="false">
      <c r="A48" s="6" t="n">
        <v>47</v>
      </c>
      <c r="B48" s="0" t="s">
        <v>109</v>
      </c>
      <c r="C48" s="0" t="s">
        <v>108</v>
      </c>
      <c r="D48" s="0" t="s">
        <v>108</v>
      </c>
      <c r="E48" s="0" t="n">
        <v>2</v>
      </c>
      <c r="F48" s="0" t="s">
        <v>75</v>
      </c>
      <c r="G48" s="0" t="n">
        <v>2182729911843</v>
      </c>
      <c r="H48" s="0" t="n">
        <v>12.339</v>
      </c>
      <c r="I48" s="0" t="n">
        <v>3</v>
      </c>
      <c r="J48" s="0" t="n">
        <v>1000000</v>
      </c>
      <c r="K48" s="0" t="n">
        <v>129.777678168578</v>
      </c>
      <c r="L48" s="0" t="n">
        <v>36812897364253100</v>
      </c>
      <c r="N48" s="0" t="n">
        <v>5</v>
      </c>
      <c r="W48" s="0" t="n">
        <v>10000000</v>
      </c>
      <c r="X48" s="0" t="n">
        <v>81.8841791900512</v>
      </c>
      <c r="Y48" s="0" t="n">
        <v>1000</v>
      </c>
      <c r="Z48" s="0" t="n">
        <v>2182.729911843</v>
      </c>
      <c r="AA48" s="0" t="n">
        <v>1</v>
      </c>
      <c r="AB48" s="0" t="n">
        <v>36812897364253100</v>
      </c>
    </row>
    <row r="49" customFormat="false" ht="13.8" hidden="false" customHeight="false" outlineLevel="0" collapsed="false">
      <c r="A49" s="6" t="n">
        <v>48</v>
      </c>
      <c r="B49" s="0" t="s">
        <v>110</v>
      </c>
      <c r="C49" s="0" t="s">
        <v>108</v>
      </c>
      <c r="D49" s="0" t="s">
        <v>108</v>
      </c>
      <c r="E49" s="0" t="n">
        <v>2</v>
      </c>
      <c r="F49" s="0" t="s">
        <v>75</v>
      </c>
      <c r="G49" s="0" t="n">
        <v>1555965631605.08</v>
      </c>
      <c r="H49" s="0" t="n">
        <v>12.192</v>
      </c>
      <c r="I49" s="0" t="n">
        <v>3</v>
      </c>
      <c r="J49" s="0" t="n">
        <v>1000000</v>
      </c>
      <c r="K49" s="0" t="n">
        <v>115.877735615513</v>
      </c>
      <c r="L49" s="0" t="n">
        <v>20892961308540400</v>
      </c>
      <c r="N49" s="0" t="n">
        <v>5</v>
      </c>
      <c r="W49" s="0" t="n">
        <v>10000000</v>
      </c>
      <c r="X49" s="0" t="n">
        <v>73.1139083483418</v>
      </c>
      <c r="Y49" s="0" t="n">
        <v>1000</v>
      </c>
      <c r="Z49" s="0" t="n">
        <v>1555.96563160508</v>
      </c>
      <c r="AA49" s="0" t="n">
        <v>1</v>
      </c>
      <c r="AB49" s="0" t="n">
        <v>20892961308540400</v>
      </c>
    </row>
    <row r="50" customFormat="false" ht="13.8" hidden="false" customHeight="false" outlineLevel="0" collapsed="false">
      <c r="A50" s="6" t="n">
        <v>49</v>
      </c>
      <c r="B50" s="0" t="s">
        <v>111</v>
      </c>
      <c r="C50" s="0" t="s">
        <v>108</v>
      </c>
      <c r="D50" s="0" t="s">
        <v>108</v>
      </c>
      <c r="E50" s="0" t="n">
        <v>2</v>
      </c>
      <c r="F50" s="0" t="s">
        <v>75</v>
      </c>
      <c r="G50" s="0" t="n">
        <v>1119437883467.15</v>
      </c>
      <c r="H50" s="0" t="n">
        <v>12.049</v>
      </c>
      <c r="I50" s="0" t="n">
        <v>3</v>
      </c>
      <c r="J50" s="0" t="n">
        <v>1000000</v>
      </c>
      <c r="K50" s="0" t="n">
        <v>103.800632534507</v>
      </c>
      <c r="L50" s="0" t="n">
        <v>12050359403718000</v>
      </c>
      <c r="N50" s="0" t="n">
        <v>5</v>
      </c>
      <c r="W50" s="0" t="n">
        <v>10000000</v>
      </c>
      <c r="X50" s="0" t="n">
        <v>65.4937714593367</v>
      </c>
      <c r="Y50" s="0" t="n">
        <v>1000</v>
      </c>
      <c r="Z50" s="0" t="n">
        <v>1119.43788346715</v>
      </c>
      <c r="AA50" s="0" t="n">
        <v>1</v>
      </c>
      <c r="AB50" s="0" t="n">
        <v>12050359403718000</v>
      </c>
    </row>
    <row r="51" customFormat="false" ht="13.8" hidden="false" customHeight="false" outlineLevel="0" collapsed="false">
      <c r="A51" s="6" t="n">
        <v>50</v>
      </c>
      <c r="B51" s="0" t="s">
        <v>112</v>
      </c>
      <c r="C51" s="0" t="s">
        <v>108</v>
      </c>
      <c r="D51" s="0" t="s">
        <v>108</v>
      </c>
      <c r="E51" s="0" t="n">
        <v>2</v>
      </c>
      <c r="F51" s="0" t="s">
        <v>75</v>
      </c>
      <c r="G51" s="0" t="n">
        <v>796159350417.318</v>
      </c>
      <c r="H51" s="0" t="n">
        <v>11.901</v>
      </c>
      <c r="I51" s="0" t="n">
        <v>3</v>
      </c>
      <c r="J51" s="0" t="n">
        <v>1000000</v>
      </c>
      <c r="K51" s="0" t="n">
        <v>92.6829823379351</v>
      </c>
      <c r="L51" s="0" t="n">
        <v>6839116472814310</v>
      </c>
      <c r="N51" s="0" t="n">
        <v>5</v>
      </c>
      <c r="W51" s="0" t="n">
        <v>10000000</v>
      </c>
      <c r="X51" s="0" t="n">
        <v>58.4790084144481</v>
      </c>
      <c r="Y51" s="0" t="n">
        <v>1000</v>
      </c>
      <c r="Z51" s="0" t="n">
        <v>796.159350417318</v>
      </c>
      <c r="AA51" s="0" t="n">
        <v>1</v>
      </c>
      <c r="AB51" s="0" t="n">
        <v>6839116472814310</v>
      </c>
    </row>
    <row r="52" customFormat="false" ht="13.8" hidden="false" customHeight="false" outlineLevel="0" collapsed="false">
      <c r="A52" s="6" t="n">
        <v>51</v>
      </c>
      <c r="B52" s="0" t="s">
        <v>113</v>
      </c>
      <c r="C52" s="0" t="s">
        <v>108</v>
      </c>
      <c r="D52" s="0" t="s">
        <v>108</v>
      </c>
      <c r="E52" s="0" t="n">
        <v>2</v>
      </c>
      <c r="F52" s="0" t="s">
        <v>75</v>
      </c>
      <c r="G52" s="0" t="n">
        <v>580764417521.311</v>
      </c>
      <c r="H52" s="0" t="n">
        <v>11.764</v>
      </c>
      <c r="I52" s="0" t="n">
        <v>3</v>
      </c>
      <c r="J52" s="0" t="n">
        <v>1000000</v>
      </c>
      <c r="K52" s="0" t="n">
        <v>83.4065197408664</v>
      </c>
      <c r="L52" s="0" t="n">
        <v>4036453929676050</v>
      </c>
      <c r="N52" s="0" t="n">
        <v>5</v>
      </c>
      <c r="W52" s="0" t="n">
        <v>10000000</v>
      </c>
      <c r="X52" s="0" t="n">
        <v>52.6259562080318</v>
      </c>
      <c r="Y52" s="0" t="n">
        <v>1000</v>
      </c>
      <c r="Z52" s="0" t="n">
        <v>580.764417521311</v>
      </c>
      <c r="AA52" s="0" t="n">
        <v>1</v>
      </c>
      <c r="AB52" s="0" t="n">
        <v>4036453929676050</v>
      </c>
    </row>
    <row r="53" customFormat="false" ht="13.8" hidden="false" customHeight="false" outlineLevel="0" collapsed="false">
      <c r="A53" s="6" t="n">
        <v>52</v>
      </c>
      <c r="B53" s="0" t="s">
        <v>114</v>
      </c>
      <c r="C53" s="0" t="s">
        <v>108</v>
      </c>
      <c r="D53" s="0" t="s">
        <v>108</v>
      </c>
      <c r="E53" s="0" t="n">
        <v>2</v>
      </c>
      <c r="F53" s="0" t="s">
        <v>75</v>
      </c>
      <c r="G53" s="0" t="n">
        <v>407380277804.112</v>
      </c>
      <c r="H53" s="0" t="n">
        <v>11.61</v>
      </c>
      <c r="I53" s="0" t="n">
        <v>3</v>
      </c>
      <c r="J53" s="0" t="n">
        <v>1000000</v>
      </c>
      <c r="K53" s="0" t="n">
        <v>74.1310241300918</v>
      </c>
      <c r="L53" s="0" t="n">
        <v>2238721138568340</v>
      </c>
      <c r="N53" s="0" t="n">
        <v>5</v>
      </c>
      <c r="W53" s="0" t="n">
        <v>10000000</v>
      </c>
      <c r="X53" s="0" t="n">
        <v>46.7735141287198</v>
      </c>
      <c r="Y53" s="0" t="n">
        <v>1000</v>
      </c>
      <c r="Z53" s="0" t="n">
        <v>407.380277804112</v>
      </c>
      <c r="AA53" s="0" t="n">
        <v>1</v>
      </c>
      <c r="AB53" s="0" t="n">
        <v>2238721138568340</v>
      </c>
    </row>
    <row r="54" customFormat="false" ht="13.8" hidden="false" customHeight="false" outlineLevel="0" collapsed="false">
      <c r="A54" s="6" t="n">
        <v>53</v>
      </c>
      <c r="B54" s="0" t="s">
        <v>115</v>
      </c>
      <c r="C54" s="0" t="s">
        <v>108</v>
      </c>
      <c r="D54" s="0" t="s">
        <v>108</v>
      </c>
      <c r="E54" s="0" t="n">
        <v>2</v>
      </c>
      <c r="F54" s="0" t="s">
        <v>75</v>
      </c>
      <c r="G54" s="0" t="n">
        <v>285101826750.391</v>
      </c>
      <c r="H54" s="0" t="n">
        <v>11.455</v>
      </c>
      <c r="I54" s="0" t="n">
        <v>3</v>
      </c>
      <c r="J54" s="0" t="n">
        <v>1000000</v>
      </c>
      <c r="K54" s="0" t="n">
        <v>65.7960769729341</v>
      </c>
      <c r="L54" s="0" t="n">
        <v>1233104833228910</v>
      </c>
      <c r="N54" s="0" t="n">
        <v>5</v>
      </c>
      <c r="W54" s="0" t="n">
        <v>10000000</v>
      </c>
      <c r="X54" s="0" t="n">
        <v>41.5145180040569</v>
      </c>
      <c r="Y54" s="0" t="n">
        <v>1000</v>
      </c>
      <c r="Z54" s="0" t="n">
        <v>285.101826750391</v>
      </c>
      <c r="AA54" s="0" t="n">
        <v>1</v>
      </c>
      <c r="AB54" s="0" t="n">
        <v>1233104833228910</v>
      </c>
    </row>
    <row r="55" customFormat="false" ht="13.8" hidden="false" customHeight="false" outlineLevel="0" collapsed="false">
      <c r="A55" s="6" t="n">
        <v>54</v>
      </c>
      <c r="B55" s="0" t="s">
        <v>116</v>
      </c>
      <c r="C55" s="0" t="s">
        <v>108</v>
      </c>
      <c r="D55" s="0" t="s">
        <v>108</v>
      </c>
      <c r="E55" s="0" t="n">
        <v>2</v>
      </c>
      <c r="F55" s="0" t="s">
        <v>75</v>
      </c>
      <c r="G55" s="0" t="n">
        <v>199067333898.718</v>
      </c>
      <c r="H55" s="0" t="n">
        <v>11.299</v>
      </c>
      <c r="I55" s="0" t="n">
        <v>3</v>
      </c>
      <c r="J55" s="0" t="n">
        <v>1000000</v>
      </c>
      <c r="K55" s="0" t="n">
        <v>58.3982724618931</v>
      </c>
      <c r="L55" s="0" t="n">
        <v>679203632617186</v>
      </c>
      <c r="N55" s="0" t="n">
        <v>5</v>
      </c>
      <c r="W55" s="0" t="n">
        <v>10000000</v>
      </c>
      <c r="X55" s="0" t="n">
        <v>36.8468189147868</v>
      </c>
      <c r="Y55" s="0" t="n">
        <v>1000</v>
      </c>
      <c r="Z55" s="0" t="n">
        <v>199.067333898718</v>
      </c>
      <c r="AA55" s="0" t="n">
        <v>1</v>
      </c>
      <c r="AB55" s="0" t="n">
        <v>679203632617186</v>
      </c>
    </row>
    <row r="56" customFormat="false" ht="13.8" hidden="false" customHeight="false" outlineLevel="0" collapsed="false">
      <c r="A56" s="6" t="n">
        <v>55</v>
      </c>
      <c r="B56" s="0" t="s">
        <v>117</v>
      </c>
      <c r="C56" s="0" t="s">
        <v>108</v>
      </c>
      <c r="D56" s="0" t="s">
        <v>108</v>
      </c>
      <c r="E56" s="0" t="n">
        <v>2</v>
      </c>
      <c r="F56" s="0" t="s">
        <v>75</v>
      </c>
      <c r="G56" s="0" t="n">
        <v>139958732257.262</v>
      </c>
      <c r="H56" s="0" t="n">
        <v>11.146</v>
      </c>
      <c r="I56" s="0" t="n">
        <v>3</v>
      </c>
      <c r="J56" s="0" t="n">
        <v>1000000</v>
      </c>
      <c r="K56" s="0" t="n">
        <v>51.9039010197083</v>
      </c>
      <c r="L56" s="0" t="n">
        <v>376703798983909</v>
      </c>
      <c r="N56" s="0" t="n">
        <v>5</v>
      </c>
      <c r="W56" s="0" t="n">
        <v>10000000</v>
      </c>
      <c r="X56" s="0" t="n">
        <v>32.7491475555579</v>
      </c>
      <c r="Y56" s="0" t="n">
        <v>1000</v>
      </c>
      <c r="Z56" s="0" t="n">
        <v>139.958732257262</v>
      </c>
      <c r="AA56" s="0" t="n">
        <v>1</v>
      </c>
      <c r="AB56" s="0" t="n">
        <v>376703798983909</v>
      </c>
    </row>
    <row r="57" customFormat="false" ht="13.8" hidden="false" customHeight="false" outlineLevel="0" collapsed="false">
      <c r="A57" s="6" t="n">
        <v>56</v>
      </c>
      <c r="B57" s="0" t="s">
        <v>118</v>
      </c>
      <c r="C57" s="0" t="s">
        <v>108</v>
      </c>
      <c r="D57" s="0" t="s">
        <v>108</v>
      </c>
      <c r="E57" s="0" t="n">
        <v>2</v>
      </c>
      <c r="F57" s="0" t="s">
        <v>75</v>
      </c>
      <c r="G57" s="0" t="n">
        <v>99540541735.1526</v>
      </c>
      <c r="H57" s="0" t="n">
        <v>10.998</v>
      </c>
      <c r="I57" s="0" t="n">
        <v>3</v>
      </c>
      <c r="J57" s="0" t="n">
        <v>1000000</v>
      </c>
      <c r="K57" s="0" t="n">
        <v>46.3446919736288</v>
      </c>
      <c r="L57" s="0" t="n">
        <v>213796208950223</v>
      </c>
      <c r="N57" s="0" t="n">
        <v>5</v>
      </c>
      <c r="W57" s="0" t="n">
        <v>10000000</v>
      </c>
      <c r="X57" s="0" t="n">
        <v>29.2415237784334</v>
      </c>
      <c r="Y57" s="0" t="n">
        <v>1000</v>
      </c>
      <c r="Z57" s="0" t="n">
        <v>99.5405417351526</v>
      </c>
      <c r="AA57" s="0" t="n">
        <v>1</v>
      </c>
      <c r="AB57" s="0" t="n">
        <v>213796208950223</v>
      </c>
    </row>
    <row r="58" customFormat="false" ht="13.8" hidden="false" customHeight="false" outlineLevel="0" collapsed="false">
      <c r="A58" s="6" t="n">
        <v>57</v>
      </c>
      <c r="B58" s="0" t="s">
        <v>119</v>
      </c>
      <c r="C58" s="0" t="s">
        <v>108</v>
      </c>
      <c r="D58" s="0" t="s">
        <v>108</v>
      </c>
      <c r="E58" s="0" t="n">
        <v>2</v>
      </c>
      <c r="F58" s="0" t="s">
        <v>75</v>
      </c>
      <c r="G58" s="0" t="n">
        <v>72610595743.5156</v>
      </c>
      <c r="H58" s="0" t="n">
        <v>10.861</v>
      </c>
      <c r="I58" s="0" t="n">
        <v>3</v>
      </c>
      <c r="J58" s="0" t="n">
        <v>1000000</v>
      </c>
      <c r="K58" s="0" t="n">
        <v>41.7061403126723</v>
      </c>
      <c r="L58" s="0" t="n">
        <v>126182753459067</v>
      </c>
      <c r="N58" s="0" t="n">
        <v>5</v>
      </c>
      <c r="W58" s="0" t="n">
        <v>10000000</v>
      </c>
      <c r="X58" s="0" t="n">
        <v>26.314795540202</v>
      </c>
      <c r="Y58" s="0" t="n">
        <v>1000</v>
      </c>
      <c r="Z58" s="0" t="n">
        <v>72.6105957435156</v>
      </c>
      <c r="AA58" s="0" t="n">
        <v>1</v>
      </c>
      <c r="AB58" s="0" t="n">
        <v>126182753459067</v>
      </c>
    </row>
    <row r="59" customFormat="false" ht="13.8" hidden="false" customHeight="false" outlineLevel="0" collapsed="false">
      <c r="A59" s="6" t="n">
        <v>58</v>
      </c>
      <c r="B59" s="0" t="s">
        <v>120</v>
      </c>
      <c r="C59" s="0" t="s">
        <v>108</v>
      </c>
      <c r="D59" s="0" t="s">
        <v>108</v>
      </c>
      <c r="E59" s="0" t="n">
        <v>2</v>
      </c>
      <c r="F59" s="0" t="s">
        <v>75</v>
      </c>
      <c r="G59" s="0" t="n">
        <v>50933087105.7196</v>
      </c>
      <c r="H59" s="0" t="n">
        <v>10.707</v>
      </c>
      <c r="I59" s="0" t="n">
        <v>3</v>
      </c>
      <c r="J59" s="0" t="n">
        <v>1000000</v>
      </c>
      <c r="K59" s="0" t="n">
        <v>37.0680721782576</v>
      </c>
      <c r="L59" s="0" t="n">
        <v>69984199600227.5</v>
      </c>
      <c r="N59" s="0" t="n">
        <v>5</v>
      </c>
      <c r="W59" s="0" t="n">
        <v>10000000</v>
      </c>
      <c r="X59" s="0" t="n">
        <v>23.3883723865936</v>
      </c>
      <c r="Y59" s="0" t="n">
        <v>1000</v>
      </c>
      <c r="Z59" s="0" t="n">
        <v>50.9330871057196</v>
      </c>
      <c r="AA59" s="0" t="n">
        <v>1</v>
      </c>
      <c r="AB59" s="0" t="n">
        <v>69984199600227.5</v>
      </c>
    </row>
    <row r="60" customFormat="false" ht="13.8" hidden="false" customHeight="false" outlineLevel="0" collapsed="false">
      <c r="A60" s="6" t="n">
        <v>59</v>
      </c>
      <c r="B60" s="0" t="s">
        <v>121</v>
      </c>
      <c r="C60" s="0" t="s">
        <v>108</v>
      </c>
      <c r="D60" s="0" t="s">
        <v>108</v>
      </c>
      <c r="E60" s="0" t="n">
        <v>2</v>
      </c>
      <c r="F60" s="0" t="s">
        <v>75</v>
      </c>
      <c r="G60" s="0" t="n">
        <v>37153522909.7173</v>
      </c>
      <c r="H60" s="0" t="n">
        <v>10.57</v>
      </c>
      <c r="I60" s="0" t="n">
        <v>3</v>
      </c>
      <c r="J60" s="0" t="n">
        <v>1000000</v>
      </c>
      <c r="K60" s="0" t="n">
        <v>33.3733651305149</v>
      </c>
      <c r="L60" s="0" t="n">
        <v>41399967481973.1</v>
      </c>
      <c r="N60" s="0" t="n">
        <v>5</v>
      </c>
      <c r="W60" s="0" t="n">
        <v>10000000</v>
      </c>
      <c r="X60" s="0" t="n">
        <v>21.0571698391175</v>
      </c>
      <c r="Y60" s="0" t="n">
        <v>1000</v>
      </c>
      <c r="Z60" s="0" t="n">
        <v>37.1535229097173</v>
      </c>
      <c r="AA60" s="0" t="n">
        <v>1</v>
      </c>
      <c r="AB60" s="0" t="n">
        <v>41399967481973.1</v>
      </c>
    </row>
    <row r="61" customFormat="false" ht="13.8" hidden="false" customHeight="false" outlineLevel="0" collapsed="false">
      <c r="A61" s="6" t="n">
        <v>60</v>
      </c>
      <c r="B61" s="0" t="s">
        <v>122</v>
      </c>
      <c r="C61" s="0" t="s">
        <v>108</v>
      </c>
      <c r="D61" s="0" t="s">
        <v>108</v>
      </c>
      <c r="E61" s="0" t="n">
        <v>2</v>
      </c>
      <c r="F61" s="0" t="s">
        <v>75</v>
      </c>
      <c r="G61" s="0" t="n">
        <v>580764417521.311</v>
      </c>
      <c r="H61" s="0" t="n">
        <v>11.764</v>
      </c>
      <c r="I61" s="0" t="n">
        <v>3</v>
      </c>
      <c r="J61" s="0" t="n">
        <v>1000000</v>
      </c>
      <c r="K61" s="0" t="n">
        <v>83.4065197408664</v>
      </c>
      <c r="L61" s="0" t="n">
        <v>4036453929676050</v>
      </c>
      <c r="N61" s="0" t="n">
        <v>5</v>
      </c>
      <c r="W61" s="0" t="n">
        <v>10000000</v>
      </c>
      <c r="X61" s="0" t="n">
        <v>52.6259562080318</v>
      </c>
      <c r="Y61" s="0" t="n">
        <v>1000</v>
      </c>
      <c r="Z61" s="0" t="n">
        <v>580.764417521311</v>
      </c>
      <c r="AA61" s="0" t="n">
        <v>1</v>
      </c>
      <c r="AB61" s="0" t="n">
        <v>4036453929676050</v>
      </c>
    </row>
    <row r="62" customFormat="false" ht="13.8" hidden="false" customHeight="false" outlineLevel="0" collapsed="false">
      <c r="A62" s="6" t="n">
        <v>61</v>
      </c>
      <c r="B62" s="0" t="s">
        <v>123</v>
      </c>
      <c r="C62" s="0" t="s">
        <v>124</v>
      </c>
      <c r="D62" s="0" t="s">
        <v>124</v>
      </c>
      <c r="E62" s="0" t="n">
        <v>1</v>
      </c>
      <c r="F62" s="0" t="s">
        <v>75</v>
      </c>
      <c r="G62" s="0" t="n">
        <v>1151000000000000</v>
      </c>
      <c r="H62" s="0" t="n">
        <v>15.0610753236298</v>
      </c>
      <c r="I62" s="0" t="n">
        <v>4.38</v>
      </c>
      <c r="J62" s="0" t="s">
        <v>92</v>
      </c>
      <c r="K62" s="0" t="s">
        <v>92</v>
      </c>
      <c r="N62" s="0" t="s">
        <v>92</v>
      </c>
      <c r="W62" s="0" t="n">
        <v>200000000</v>
      </c>
      <c r="X62" s="0" t="n">
        <v>34.945345953931</v>
      </c>
      <c r="Y62" s="0" t="n">
        <v>1000</v>
      </c>
      <c r="Z62" s="0" t="n">
        <v>83.3825790046311</v>
      </c>
      <c r="AA62" s="0" t="n">
        <v>1</v>
      </c>
    </row>
    <row r="63" customFormat="false" ht="13.8" hidden="false" customHeight="false" outlineLevel="0" collapsed="false">
      <c r="A63" s="6" t="n">
        <v>62</v>
      </c>
      <c r="B63" s="0" t="s">
        <v>125</v>
      </c>
      <c r="C63" s="0" t="s">
        <v>124</v>
      </c>
      <c r="D63" s="0" t="s">
        <v>124</v>
      </c>
      <c r="E63" s="0" t="n">
        <v>1</v>
      </c>
      <c r="F63" s="0" t="s">
        <v>75</v>
      </c>
      <c r="G63" s="0" t="n">
        <v>25009999999999.9</v>
      </c>
      <c r="H63" s="0" t="n">
        <v>13.3981136917305</v>
      </c>
      <c r="I63" s="0" t="n">
        <v>3.74</v>
      </c>
      <c r="J63" s="0" t="s">
        <v>92</v>
      </c>
      <c r="K63" s="0" t="s">
        <v>92</v>
      </c>
      <c r="N63" s="0" t="s">
        <v>92</v>
      </c>
      <c r="W63" s="0" t="n">
        <v>200000000</v>
      </c>
      <c r="X63" s="0" t="n">
        <v>23.0598566511047</v>
      </c>
      <c r="Y63" s="0" t="n">
        <v>1000</v>
      </c>
      <c r="Z63" s="0" t="n">
        <v>150.700152477196</v>
      </c>
      <c r="AA63" s="0" t="n">
        <v>1</v>
      </c>
    </row>
    <row r="64" customFormat="false" ht="13.8" hidden="false" customHeight="false" outlineLevel="0" collapsed="false">
      <c r="A64" s="6" t="n">
        <v>63</v>
      </c>
      <c r="B64" s="0" t="s">
        <v>126</v>
      </c>
      <c r="C64" s="0" t="s">
        <v>127</v>
      </c>
      <c r="D64" s="0" t="s">
        <v>127</v>
      </c>
      <c r="E64" s="0" t="n">
        <v>2</v>
      </c>
      <c r="F64" s="0" t="s">
        <v>47</v>
      </c>
      <c r="G64" s="0" t="n">
        <v>1012744748814530</v>
      </c>
      <c r="H64" s="0" t="n">
        <v>15.0055</v>
      </c>
      <c r="I64" s="0" t="n">
        <v>4</v>
      </c>
      <c r="J64" s="0" t="n">
        <v>10000000</v>
      </c>
      <c r="K64" s="0" t="n">
        <v>100.46157902784</v>
      </c>
      <c r="L64" s="0" t="n">
        <v>1.02329299228076E+017</v>
      </c>
      <c r="N64" s="0" t="n">
        <v>5</v>
      </c>
      <c r="W64" s="0" t="s">
        <v>92</v>
      </c>
      <c r="X64" s="0" t="n">
        <v>0</v>
      </c>
      <c r="Y64" s="0" t="n">
        <v>1000</v>
      </c>
      <c r="Z64" s="0" t="n">
        <v>1012.74474881453</v>
      </c>
      <c r="AA64" s="0" t="n">
        <v>1</v>
      </c>
      <c r="AB64" s="0" t="n">
        <v>1.02329299228076E+017</v>
      </c>
    </row>
    <row r="65" customFormat="false" ht="13.8" hidden="false" customHeight="false" outlineLevel="0" collapsed="false">
      <c r="A65" s="6" t="n">
        <v>64</v>
      </c>
      <c r="B65" s="0" t="s">
        <v>128</v>
      </c>
      <c r="C65" s="0" t="s">
        <v>127</v>
      </c>
      <c r="D65" s="0" t="s">
        <v>127</v>
      </c>
      <c r="E65" s="0" t="n">
        <v>2</v>
      </c>
      <c r="F65" s="0" t="s">
        <v>47</v>
      </c>
      <c r="G65" s="0" t="n">
        <v>42266861426560.2</v>
      </c>
      <c r="H65" s="0" t="n">
        <v>13.626</v>
      </c>
      <c r="I65" s="0" t="n">
        <v>3.5</v>
      </c>
      <c r="J65" s="0" t="n">
        <v>10000000</v>
      </c>
      <c r="K65" s="0" t="n">
        <v>78.3429642766212</v>
      </c>
      <c r="L65" s="0" t="n">
        <v>29512092266663800</v>
      </c>
      <c r="N65" s="0" t="n">
        <v>5</v>
      </c>
      <c r="W65" s="0" t="s">
        <v>92</v>
      </c>
      <c r="X65" s="0" t="n">
        <v>0</v>
      </c>
      <c r="Y65" s="0" t="n">
        <v>1000</v>
      </c>
      <c r="Z65" s="0" t="n">
        <v>1336.59551654644</v>
      </c>
      <c r="AA65" s="0" t="n">
        <v>1</v>
      </c>
      <c r="AB65" s="0" t="n">
        <v>29512092266663800</v>
      </c>
    </row>
    <row r="66" customFormat="false" ht="13.8" hidden="false" customHeight="false" outlineLevel="0" collapsed="false">
      <c r="A66" s="6" t="n">
        <v>65</v>
      </c>
      <c r="B66" s="0" t="s">
        <v>129</v>
      </c>
      <c r="C66" s="0" t="s">
        <v>127</v>
      </c>
      <c r="D66" s="0" t="s">
        <v>127</v>
      </c>
      <c r="E66" s="0" t="n">
        <v>2</v>
      </c>
      <c r="F66" s="0" t="s">
        <v>47</v>
      </c>
      <c r="G66" s="0" t="n">
        <v>1519497535406.89</v>
      </c>
      <c r="H66" s="0" t="n">
        <v>12.1817</v>
      </c>
      <c r="I66" s="0" t="n">
        <v>3</v>
      </c>
      <c r="J66" s="0" t="n">
        <v>10000000</v>
      </c>
      <c r="K66" s="0" t="n">
        <v>53.2108259266795</v>
      </c>
      <c r="L66" s="0" t="n">
        <v>4265795188015930</v>
      </c>
      <c r="N66" s="0" t="n">
        <v>5</v>
      </c>
      <c r="W66" s="0" t="s">
        <v>92</v>
      </c>
      <c r="X66" s="0" t="n">
        <v>0</v>
      </c>
      <c r="Y66" s="0" t="n">
        <v>1000</v>
      </c>
      <c r="Z66" s="0" t="n">
        <v>1519.49753540689</v>
      </c>
      <c r="AA66" s="0" t="n">
        <v>1</v>
      </c>
      <c r="AB66" s="0" t="n">
        <v>4265795188015930</v>
      </c>
    </row>
    <row r="67" customFormat="false" ht="13.8" hidden="false" customHeight="false" outlineLevel="0" collapsed="false">
      <c r="A67" s="6" t="n">
        <v>66</v>
      </c>
      <c r="B67" s="0" t="s">
        <v>130</v>
      </c>
      <c r="C67" s="0" t="s">
        <v>127</v>
      </c>
      <c r="D67" s="0" t="s">
        <v>127</v>
      </c>
      <c r="E67" s="0" t="n">
        <v>2</v>
      </c>
      <c r="F67" s="0" t="s">
        <v>47</v>
      </c>
      <c r="G67" s="0" t="n">
        <v>1035380544414.76</v>
      </c>
      <c r="H67" s="0" t="n">
        <v>12.0151</v>
      </c>
      <c r="I67" s="0" t="n">
        <v>3</v>
      </c>
      <c r="J67" s="0" t="n">
        <v>10000000</v>
      </c>
      <c r="K67" s="0" t="n">
        <v>47.2063041263591</v>
      </c>
      <c r="L67" s="0" t="n">
        <v>2344228815319920</v>
      </c>
      <c r="N67" s="0" t="n">
        <v>5</v>
      </c>
      <c r="W67" s="0" t="s">
        <v>92</v>
      </c>
      <c r="X67" s="0" t="n">
        <v>0</v>
      </c>
      <c r="Y67" s="0" t="n">
        <v>1000</v>
      </c>
      <c r="Z67" s="0" t="n">
        <v>1035.38054441476</v>
      </c>
      <c r="AA67" s="0" t="n">
        <v>1</v>
      </c>
      <c r="AB67" s="0" t="n">
        <v>2344228815319920</v>
      </c>
    </row>
    <row r="68" customFormat="false" ht="13.8" hidden="false" customHeight="false" outlineLevel="0" collapsed="false">
      <c r="A68" s="6" t="n">
        <v>67</v>
      </c>
      <c r="B68" s="0" t="s">
        <v>131</v>
      </c>
      <c r="C68" s="0" t="s">
        <v>127</v>
      </c>
      <c r="D68" s="0" t="s">
        <v>127</v>
      </c>
      <c r="E68" s="0" t="n">
        <v>2</v>
      </c>
      <c r="F68" s="0" t="s">
        <v>47</v>
      </c>
      <c r="G68" s="0" t="n">
        <v>631538745374.385</v>
      </c>
      <c r="H68" s="0" t="n">
        <v>11.8004</v>
      </c>
      <c r="I68" s="0" t="n">
        <v>3</v>
      </c>
      <c r="J68" s="0" t="n">
        <v>10000000</v>
      </c>
      <c r="K68" s="0" t="n">
        <v>39.8107170553498</v>
      </c>
      <c r="L68" s="0" t="n">
        <v>1000000000000000</v>
      </c>
      <c r="N68" s="0" t="n">
        <v>5</v>
      </c>
      <c r="W68" s="0" t="s">
        <v>92</v>
      </c>
      <c r="X68" s="0" t="n">
        <v>0</v>
      </c>
      <c r="Y68" s="0" t="n">
        <v>1000</v>
      </c>
      <c r="Z68" s="0" t="n">
        <v>631.538745374385</v>
      </c>
      <c r="AA68" s="0" t="n">
        <v>1</v>
      </c>
      <c r="AB68" s="0" t="n">
        <v>1000000000000000</v>
      </c>
    </row>
    <row r="69" customFormat="false" ht="13.8" hidden="false" customHeight="false" outlineLevel="0" collapsed="false">
      <c r="A69" s="6" t="n">
        <v>68</v>
      </c>
      <c r="B69" s="0" t="s">
        <v>132</v>
      </c>
      <c r="C69" s="0" t="s">
        <v>127</v>
      </c>
      <c r="D69" s="0" t="s">
        <v>127</v>
      </c>
      <c r="E69" s="0" t="n">
        <v>2</v>
      </c>
      <c r="F69" s="0" t="s">
        <v>47</v>
      </c>
      <c r="G69" s="0" t="n">
        <v>430724920981.975</v>
      </c>
      <c r="H69" s="0" t="n">
        <v>11.6342</v>
      </c>
      <c r="I69" s="0" t="n">
        <v>3</v>
      </c>
      <c r="J69" s="0" t="n">
        <v>10000000</v>
      </c>
      <c r="K69" s="0" t="n">
        <v>34.9945167028358</v>
      </c>
      <c r="L69" s="0" t="n">
        <v>524807460249773</v>
      </c>
      <c r="N69" s="0" t="n">
        <v>5</v>
      </c>
      <c r="W69" s="0" t="s">
        <v>92</v>
      </c>
      <c r="X69" s="0" t="n">
        <v>0</v>
      </c>
      <c r="Y69" s="0" t="n">
        <v>1000</v>
      </c>
      <c r="Z69" s="0" t="n">
        <v>430.724920981975</v>
      </c>
      <c r="AA69" s="0" t="n">
        <v>1</v>
      </c>
      <c r="AB69" s="0" t="n">
        <v>524807460249773</v>
      </c>
    </row>
    <row r="70" customFormat="false" ht="13.8" hidden="false" customHeight="false" outlineLevel="0" collapsed="false">
      <c r="A70" s="6" t="n">
        <v>69</v>
      </c>
      <c r="B70" s="0" t="s">
        <v>133</v>
      </c>
      <c r="C70" s="0" t="s">
        <v>127</v>
      </c>
      <c r="D70" s="0" t="s">
        <v>127</v>
      </c>
      <c r="E70" s="0" t="n">
        <v>2</v>
      </c>
      <c r="F70" s="0" t="s">
        <v>47</v>
      </c>
      <c r="G70" s="0" t="n">
        <v>247685167579.355</v>
      </c>
      <c r="H70" s="0" t="n">
        <v>11.3939</v>
      </c>
      <c r="I70" s="0" t="n">
        <v>3</v>
      </c>
      <c r="J70" s="0" t="n">
        <v>10000000</v>
      </c>
      <c r="K70" s="0" t="n">
        <v>29.1071711806661</v>
      </c>
      <c r="L70" s="0" t="n">
        <v>208929613085404</v>
      </c>
      <c r="N70" s="0" t="n">
        <v>5</v>
      </c>
      <c r="W70" s="0" t="s">
        <v>92</v>
      </c>
      <c r="X70" s="0" t="n">
        <v>0</v>
      </c>
      <c r="Y70" s="0" t="n">
        <v>1000</v>
      </c>
      <c r="Z70" s="0" t="n">
        <v>247.685167579355</v>
      </c>
      <c r="AA70" s="0" t="n">
        <v>1</v>
      </c>
      <c r="AB70" s="0" t="n">
        <v>208929613085404</v>
      </c>
    </row>
    <row r="71" customFormat="false" ht="13.8" hidden="false" customHeight="false" outlineLevel="0" collapsed="false">
      <c r="A71" s="6" t="n">
        <v>70</v>
      </c>
      <c r="B71" s="0" t="s">
        <v>134</v>
      </c>
      <c r="C71" s="0" t="s">
        <v>127</v>
      </c>
      <c r="D71" s="0" t="s">
        <v>127</v>
      </c>
      <c r="E71" s="0" t="n">
        <v>2</v>
      </c>
      <c r="F71" s="0" t="s">
        <v>47</v>
      </c>
      <c r="G71" s="0" t="n">
        <v>157398286446.622</v>
      </c>
      <c r="H71" s="0" t="n">
        <v>11.197</v>
      </c>
      <c r="I71" s="0" t="n">
        <v>3</v>
      </c>
      <c r="J71" s="0" t="n">
        <v>10000000</v>
      </c>
      <c r="K71" s="0" t="n">
        <v>25.1188643150958</v>
      </c>
      <c r="L71" s="0" t="n">
        <v>100000000000000</v>
      </c>
      <c r="N71" s="0" t="n">
        <v>5</v>
      </c>
      <c r="W71" s="0" t="s">
        <v>92</v>
      </c>
      <c r="X71" s="0" t="n">
        <v>0</v>
      </c>
      <c r="Y71" s="0" t="n">
        <v>1000</v>
      </c>
      <c r="Z71" s="0" t="n">
        <v>157.398286446622</v>
      </c>
      <c r="AA71" s="0" t="n">
        <v>1</v>
      </c>
      <c r="AB71" s="0" t="n">
        <v>100000000000000</v>
      </c>
    </row>
    <row r="72" customFormat="false" ht="13.8" hidden="false" customHeight="false" outlineLevel="0" collapsed="false">
      <c r="A72" s="6" t="n">
        <v>71</v>
      </c>
      <c r="B72" s="0" t="s">
        <v>135</v>
      </c>
      <c r="C72" s="0" t="s">
        <v>127</v>
      </c>
      <c r="D72" s="0" t="s">
        <v>127</v>
      </c>
      <c r="E72" s="0" t="n">
        <v>2</v>
      </c>
      <c r="F72" s="0" t="s">
        <v>47</v>
      </c>
      <c r="G72" s="0" t="n">
        <v>1458142606147.47</v>
      </c>
      <c r="H72" s="0" t="n">
        <v>12.1638</v>
      </c>
      <c r="I72" s="0" t="n">
        <v>3</v>
      </c>
      <c r="J72" s="0" t="n">
        <v>10000000</v>
      </c>
      <c r="K72" s="0" t="n">
        <v>52.9663443891658</v>
      </c>
      <c r="L72" s="0" t="n">
        <v>4168693834703350</v>
      </c>
      <c r="N72" s="0" t="n">
        <v>5</v>
      </c>
      <c r="W72" s="0" t="s">
        <v>92</v>
      </c>
      <c r="X72" s="0" t="n">
        <v>0</v>
      </c>
      <c r="Y72" s="0" t="n">
        <v>1000</v>
      </c>
      <c r="Z72" s="0" t="n">
        <v>1458.14260614747</v>
      </c>
      <c r="AA72" s="0" t="n">
        <v>1</v>
      </c>
      <c r="AB72" s="0" t="n">
        <v>4168693834703350</v>
      </c>
    </row>
    <row r="73" customFormat="false" ht="13.8" hidden="false" customHeight="false" outlineLevel="0" collapsed="false">
      <c r="A73" s="6" t="n">
        <v>72</v>
      </c>
      <c r="B73" s="0" t="s">
        <v>126</v>
      </c>
      <c r="C73" s="0" t="s">
        <v>127</v>
      </c>
      <c r="D73" s="0" t="s">
        <v>127</v>
      </c>
      <c r="E73" s="0" t="n">
        <v>1</v>
      </c>
      <c r="F73" s="0" t="s">
        <v>75</v>
      </c>
      <c r="G73" s="0" t="n">
        <v>1012744748814530</v>
      </c>
      <c r="H73" s="0" t="n">
        <v>15.0055</v>
      </c>
      <c r="I73" s="0" t="n">
        <v>4</v>
      </c>
      <c r="J73" s="0" t="s">
        <v>92</v>
      </c>
      <c r="K73" s="0" t="s">
        <v>92</v>
      </c>
      <c r="N73" s="0" t="s">
        <v>92</v>
      </c>
      <c r="W73" s="0" t="n">
        <v>200000000</v>
      </c>
      <c r="X73" s="0" t="n">
        <v>48</v>
      </c>
      <c r="Y73" s="0" t="n">
        <v>1000</v>
      </c>
      <c r="Z73" s="0" t="n">
        <v>1012.74474881453</v>
      </c>
      <c r="AA73" s="0" t="n">
        <v>1</v>
      </c>
    </row>
    <row r="74" customFormat="false" ht="13.8" hidden="false" customHeight="false" outlineLevel="0" collapsed="false">
      <c r="A74" s="6" t="n">
        <v>73</v>
      </c>
      <c r="B74" s="0" t="s">
        <v>128</v>
      </c>
      <c r="C74" s="0" t="s">
        <v>127</v>
      </c>
      <c r="D74" s="0" t="s">
        <v>127</v>
      </c>
      <c r="E74" s="0" t="n">
        <v>1</v>
      </c>
      <c r="F74" s="0" t="s">
        <v>75</v>
      </c>
      <c r="G74" s="0" t="n">
        <v>42266861426560.2</v>
      </c>
      <c r="H74" s="0" t="n">
        <v>13.626</v>
      </c>
      <c r="I74" s="0" t="n">
        <v>3.5</v>
      </c>
      <c r="J74" s="0" t="s">
        <v>92</v>
      </c>
      <c r="K74" s="0" t="s">
        <v>92</v>
      </c>
      <c r="N74" s="0" t="s">
        <v>92</v>
      </c>
      <c r="W74" s="0" t="n">
        <v>200000000</v>
      </c>
      <c r="X74" s="0" t="n">
        <v>33</v>
      </c>
      <c r="Y74" s="0" t="n">
        <v>1000</v>
      </c>
      <c r="Z74" s="0" t="n">
        <v>1336.59551654644</v>
      </c>
      <c r="AA74" s="0" t="n">
        <v>1</v>
      </c>
    </row>
    <row r="75" customFormat="false" ht="13.8" hidden="false" customHeight="false" outlineLevel="0" collapsed="false">
      <c r="A75" s="6" t="n">
        <v>74</v>
      </c>
      <c r="B75" s="0" t="s">
        <v>129</v>
      </c>
      <c r="C75" s="0" t="s">
        <v>127</v>
      </c>
      <c r="D75" s="0" t="s">
        <v>127</v>
      </c>
      <c r="E75" s="0" t="n">
        <v>1</v>
      </c>
      <c r="F75" s="0" t="s">
        <v>75</v>
      </c>
      <c r="G75" s="0" t="n">
        <v>1519497535406.89</v>
      </c>
      <c r="H75" s="0" t="n">
        <v>12.1817</v>
      </c>
      <c r="I75" s="0" t="n">
        <v>3</v>
      </c>
      <c r="J75" s="0" t="s">
        <v>92</v>
      </c>
      <c r="K75" s="0" t="s">
        <v>92</v>
      </c>
      <c r="N75" s="0" t="s">
        <v>92</v>
      </c>
      <c r="W75" s="0" t="n">
        <v>200000000</v>
      </c>
      <c r="X75" s="0" t="n">
        <v>20</v>
      </c>
      <c r="Y75" s="0" t="n">
        <v>1000</v>
      </c>
      <c r="Z75" s="0" t="n">
        <v>1519.49753540689</v>
      </c>
      <c r="AA75" s="0" t="n">
        <v>1</v>
      </c>
    </row>
    <row r="76" customFormat="false" ht="13.8" hidden="false" customHeight="false" outlineLevel="0" collapsed="false">
      <c r="A76" s="6" t="n">
        <v>75</v>
      </c>
      <c r="B76" s="0" t="s">
        <v>130</v>
      </c>
      <c r="C76" s="0" t="s">
        <v>127</v>
      </c>
      <c r="D76" s="0" t="s">
        <v>127</v>
      </c>
      <c r="E76" s="0" t="n">
        <v>1</v>
      </c>
      <c r="F76" s="0" t="s">
        <v>75</v>
      </c>
      <c r="G76" s="0" t="n">
        <v>1035380544414.76</v>
      </c>
      <c r="H76" s="0" t="n">
        <v>12.0151</v>
      </c>
      <c r="I76" s="0" t="n">
        <v>3</v>
      </c>
      <c r="J76" s="0" t="s">
        <v>92</v>
      </c>
      <c r="K76" s="0" t="s">
        <v>92</v>
      </c>
      <c r="N76" s="0" t="s">
        <v>92</v>
      </c>
      <c r="W76" s="0" t="n">
        <v>200000000</v>
      </c>
      <c r="X76" s="0" t="n">
        <v>18</v>
      </c>
      <c r="Y76" s="0" t="n">
        <v>1000</v>
      </c>
      <c r="Z76" s="0" t="n">
        <v>1035.38054441476</v>
      </c>
      <c r="AA76" s="0" t="n">
        <v>1</v>
      </c>
    </row>
    <row r="77" customFormat="false" ht="13.8" hidden="false" customHeight="false" outlineLevel="0" collapsed="false">
      <c r="A77" s="6" t="n">
        <v>76</v>
      </c>
      <c r="B77" s="0" t="s">
        <v>131</v>
      </c>
      <c r="C77" s="0" t="s">
        <v>127</v>
      </c>
      <c r="D77" s="0" t="s">
        <v>127</v>
      </c>
      <c r="E77" s="0" t="n">
        <v>1</v>
      </c>
      <c r="F77" s="0" t="s">
        <v>75</v>
      </c>
      <c r="G77" s="0" t="n">
        <v>631538745374.385</v>
      </c>
      <c r="H77" s="0" t="n">
        <v>11.8004</v>
      </c>
      <c r="I77" s="0" t="n">
        <v>3</v>
      </c>
      <c r="J77" s="0" t="s">
        <v>92</v>
      </c>
      <c r="K77" s="0" t="s">
        <v>92</v>
      </c>
      <c r="N77" s="0" t="s">
        <v>92</v>
      </c>
      <c r="W77" s="0" t="n">
        <v>200000000</v>
      </c>
      <c r="X77" s="0" t="n">
        <v>15</v>
      </c>
      <c r="Y77" s="0" t="n">
        <v>1000</v>
      </c>
      <c r="Z77" s="0" t="n">
        <v>631.538745374385</v>
      </c>
      <c r="AA77" s="0" t="n">
        <v>1</v>
      </c>
    </row>
    <row r="78" customFormat="false" ht="13.8" hidden="false" customHeight="false" outlineLevel="0" collapsed="false">
      <c r="A78" s="6" t="n">
        <v>77</v>
      </c>
      <c r="B78" s="0" t="s">
        <v>132</v>
      </c>
      <c r="C78" s="0" t="s">
        <v>127</v>
      </c>
      <c r="D78" s="0" t="s">
        <v>127</v>
      </c>
      <c r="E78" s="0" t="n">
        <v>1</v>
      </c>
      <c r="F78" s="0" t="s">
        <v>75</v>
      </c>
      <c r="G78" s="0" t="n">
        <v>430724920981.975</v>
      </c>
      <c r="H78" s="0" t="n">
        <v>11.6342</v>
      </c>
      <c r="I78" s="0" t="n">
        <v>3</v>
      </c>
      <c r="J78" s="0" t="s">
        <v>92</v>
      </c>
      <c r="K78" s="0" t="s">
        <v>92</v>
      </c>
      <c r="N78" s="0" t="s">
        <v>92</v>
      </c>
      <c r="W78" s="0" t="n">
        <v>200000000</v>
      </c>
      <c r="X78" s="0" t="n">
        <v>13</v>
      </c>
      <c r="Y78" s="0" t="n">
        <v>1000</v>
      </c>
      <c r="Z78" s="0" t="n">
        <v>430.724920981975</v>
      </c>
      <c r="AA78" s="0" t="n">
        <v>1</v>
      </c>
    </row>
    <row r="79" customFormat="false" ht="13.8" hidden="false" customHeight="false" outlineLevel="0" collapsed="false">
      <c r="A79" s="6" t="n">
        <v>78</v>
      </c>
      <c r="B79" s="0" t="s">
        <v>133</v>
      </c>
      <c r="C79" s="0" t="s">
        <v>127</v>
      </c>
      <c r="D79" s="0" t="s">
        <v>127</v>
      </c>
      <c r="E79" s="0" t="n">
        <v>1</v>
      </c>
      <c r="F79" s="0" t="s">
        <v>75</v>
      </c>
      <c r="G79" s="0" t="n">
        <v>247685167579.355</v>
      </c>
      <c r="H79" s="0" t="n">
        <v>11.3939</v>
      </c>
      <c r="I79" s="0" t="n">
        <v>3</v>
      </c>
      <c r="J79" s="0" t="s">
        <v>92</v>
      </c>
      <c r="K79" s="0" t="s">
        <v>92</v>
      </c>
      <c r="N79" s="0" t="s">
        <v>92</v>
      </c>
      <c r="W79" s="0" t="n">
        <v>200000000</v>
      </c>
      <c r="X79" s="0" t="n">
        <v>11</v>
      </c>
      <c r="Y79" s="0" t="n">
        <v>1000</v>
      </c>
      <c r="Z79" s="0" t="n">
        <v>247.685167579355</v>
      </c>
      <c r="AA79" s="0" t="n">
        <v>1</v>
      </c>
    </row>
    <row r="80" customFormat="false" ht="13.8" hidden="false" customHeight="false" outlineLevel="0" collapsed="false">
      <c r="A80" s="6" t="n">
        <v>79</v>
      </c>
      <c r="B80" s="0" t="s">
        <v>134</v>
      </c>
      <c r="C80" s="0" t="s">
        <v>127</v>
      </c>
      <c r="D80" s="0" t="s">
        <v>127</v>
      </c>
      <c r="E80" s="0" t="n">
        <v>1</v>
      </c>
      <c r="F80" s="0" t="s">
        <v>75</v>
      </c>
      <c r="G80" s="0" t="n">
        <v>157398286446.622</v>
      </c>
      <c r="H80" s="0" t="n">
        <v>11.197</v>
      </c>
      <c r="I80" s="0" t="n">
        <v>3</v>
      </c>
      <c r="J80" s="0" t="s">
        <v>92</v>
      </c>
      <c r="K80" s="0" t="s">
        <v>92</v>
      </c>
      <c r="N80" s="0" t="s">
        <v>92</v>
      </c>
      <c r="W80" s="0" t="n">
        <v>200000000</v>
      </c>
      <c r="X80" s="0" t="n">
        <v>10</v>
      </c>
      <c r="Y80" s="0" t="n">
        <v>1000</v>
      </c>
      <c r="Z80" s="0" t="n">
        <v>157.398286446622</v>
      </c>
      <c r="AA80" s="0" t="n">
        <v>1</v>
      </c>
    </row>
    <row r="81" customFormat="false" ht="13.8" hidden="false" customHeight="false" outlineLevel="0" collapsed="false">
      <c r="A81" s="6" t="n">
        <v>80</v>
      </c>
      <c r="B81" s="0" t="s">
        <v>135</v>
      </c>
      <c r="C81" s="0" t="s">
        <v>127</v>
      </c>
      <c r="D81" s="0" t="s">
        <v>127</v>
      </c>
      <c r="E81" s="0" t="n">
        <v>1</v>
      </c>
      <c r="F81" s="0" t="s">
        <v>75</v>
      </c>
      <c r="G81" s="0" t="n">
        <v>1458142606147.47</v>
      </c>
      <c r="H81" s="0" t="n">
        <v>12.1638</v>
      </c>
      <c r="I81" s="0" t="n">
        <v>3</v>
      </c>
      <c r="J81" s="0" t="s">
        <v>92</v>
      </c>
      <c r="K81" s="0" t="s">
        <v>92</v>
      </c>
      <c r="N81" s="0" t="s">
        <v>92</v>
      </c>
      <c r="W81" s="0" t="n">
        <v>200000000</v>
      </c>
      <c r="X81" s="0" t="n">
        <v>19</v>
      </c>
      <c r="Y81" s="0" t="n">
        <v>1000</v>
      </c>
      <c r="Z81" s="0" t="n">
        <v>1458.14260614747</v>
      </c>
      <c r="AA81" s="0" t="n">
        <v>1</v>
      </c>
    </row>
    <row r="82" customFormat="false" ht="13.8" hidden="false" customHeight="false" outlineLevel="0" collapsed="false">
      <c r="A82" s="6" t="n">
        <v>81</v>
      </c>
      <c r="B82" s="0" t="s">
        <v>136</v>
      </c>
      <c r="C82" s="0" t="s">
        <v>137</v>
      </c>
      <c r="D82" s="0" t="s">
        <v>137</v>
      </c>
      <c r="E82" s="0" t="n">
        <v>1</v>
      </c>
      <c r="F82" s="0" t="s">
        <v>138</v>
      </c>
      <c r="G82" s="0" t="n">
        <v>6.79999999999992E+019</v>
      </c>
      <c r="H82" s="0" t="n">
        <v>19.8325089127062</v>
      </c>
      <c r="I82" s="0" t="n">
        <v>6</v>
      </c>
      <c r="J82" s="0" t="s">
        <v>92</v>
      </c>
      <c r="K82" s="0" t="s">
        <v>92</v>
      </c>
      <c r="N82" s="0" t="s">
        <v>92</v>
      </c>
      <c r="W82" s="0" t="n">
        <v>200000000</v>
      </c>
      <c r="X82" s="0" t="n">
        <v>83.5435936916104</v>
      </c>
      <c r="Y82" s="0" t="n">
        <v>1000</v>
      </c>
      <c r="Z82" s="0" t="n">
        <v>67.9999999999992</v>
      </c>
      <c r="AA82" s="0" t="n">
        <v>1</v>
      </c>
    </row>
    <row r="83" customFormat="false" ht="13.8" hidden="false" customHeight="false" outlineLevel="0" collapsed="false">
      <c r="A83" s="6" t="n">
        <v>82</v>
      </c>
      <c r="B83" s="0" t="s">
        <v>139</v>
      </c>
      <c r="C83" s="0" t="s">
        <v>140</v>
      </c>
      <c r="D83" s="0" t="s">
        <v>140</v>
      </c>
      <c r="E83" s="0" t="n">
        <v>1</v>
      </c>
      <c r="F83" s="0" t="s">
        <v>138</v>
      </c>
      <c r="G83" s="0" t="n">
        <v>2.89999999999996E+017</v>
      </c>
      <c r="H83" s="0" t="n">
        <v>17.462397997899</v>
      </c>
      <c r="I83" s="0" t="n">
        <v>5</v>
      </c>
      <c r="J83" s="0" t="s">
        <v>92</v>
      </c>
      <c r="K83" s="0" t="s">
        <v>92</v>
      </c>
      <c r="N83" s="0" t="s">
        <v>92</v>
      </c>
      <c r="W83" s="0" t="n">
        <v>200000000</v>
      </c>
      <c r="X83" s="0" t="n">
        <v>67.9631657777577</v>
      </c>
      <c r="Y83" s="0" t="n">
        <v>1000</v>
      </c>
      <c r="Z83" s="0" t="n">
        <v>289.999999999996</v>
      </c>
      <c r="AA83" s="0" t="n">
        <v>1</v>
      </c>
    </row>
    <row r="84" customFormat="false" ht="13.8" hidden="false" customHeight="false" outlineLevel="0" collapsed="false">
      <c r="A84" s="6" t="n">
        <v>83</v>
      </c>
      <c r="B84" s="0" t="s">
        <v>141</v>
      </c>
      <c r="C84" s="0" t="s">
        <v>142</v>
      </c>
      <c r="D84" s="0" t="s">
        <v>142</v>
      </c>
      <c r="E84" s="0" t="n">
        <v>1</v>
      </c>
      <c r="F84" s="0" t="s">
        <v>138</v>
      </c>
      <c r="G84" s="0" t="n">
        <v>96000000000000100</v>
      </c>
      <c r="H84" s="0" t="n">
        <v>16.9822712330396</v>
      </c>
      <c r="I84" s="0" t="n">
        <v>5</v>
      </c>
      <c r="J84" s="0" t="s">
        <v>92</v>
      </c>
      <c r="K84" s="0" t="s">
        <v>92</v>
      </c>
      <c r="N84" s="0" t="s">
        <v>92</v>
      </c>
      <c r="W84" s="0" t="n">
        <v>200000000</v>
      </c>
      <c r="X84" s="0" t="n">
        <v>54.4813985485332</v>
      </c>
      <c r="Y84" s="0" t="n">
        <v>1000</v>
      </c>
      <c r="Z84" s="0" t="n">
        <v>96.0000000000001</v>
      </c>
      <c r="AA84" s="0" t="n">
        <v>1</v>
      </c>
    </row>
    <row r="85" customFormat="false" ht="13.8" hidden="false" customHeight="false" outlineLevel="0" collapsed="false">
      <c r="A85" s="6" t="n">
        <v>84</v>
      </c>
      <c r="B85" s="0" t="s">
        <v>143</v>
      </c>
      <c r="C85" s="0" t="s">
        <v>144</v>
      </c>
      <c r="D85" s="0" t="s">
        <v>144</v>
      </c>
      <c r="E85" s="0" t="n">
        <v>1</v>
      </c>
      <c r="F85" s="0" t="s">
        <v>138</v>
      </c>
      <c r="G85" s="0" t="n">
        <v>12590000000000</v>
      </c>
      <c r="H85" s="0" t="n">
        <v>13.1000257301079</v>
      </c>
      <c r="I85" s="0" t="n">
        <v>3.4</v>
      </c>
      <c r="J85" s="0" t="s">
        <v>92</v>
      </c>
      <c r="K85" s="0" t="s">
        <v>92</v>
      </c>
      <c r="N85" s="0" t="s">
        <v>92</v>
      </c>
      <c r="W85" s="0" t="n">
        <v>200000000</v>
      </c>
      <c r="X85" s="0" t="n">
        <v>25.7910684247294</v>
      </c>
      <c r="Y85" s="0" t="n">
        <v>1000</v>
      </c>
      <c r="Z85" s="0" t="n">
        <v>794.375296700561</v>
      </c>
      <c r="AA85" s="0" t="n">
        <v>1</v>
      </c>
    </row>
    <row r="86" customFormat="false" ht="13.8" hidden="false" customHeight="false" outlineLevel="0" collapsed="false">
      <c r="A86" s="6" t="n">
        <v>85</v>
      </c>
      <c r="B86" s="0" t="s">
        <v>145</v>
      </c>
      <c r="C86" s="0" t="s">
        <v>146</v>
      </c>
      <c r="D86" s="0" t="s">
        <v>146</v>
      </c>
      <c r="E86" s="0" t="n">
        <v>1</v>
      </c>
      <c r="F86" s="0" t="s">
        <v>91</v>
      </c>
      <c r="G86" s="0" t="n">
        <v>337000000000001</v>
      </c>
      <c r="H86" s="0" t="n">
        <v>14.5276299008713</v>
      </c>
      <c r="I86" s="0" t="n">
        <v>4</v>
      </c>
      <c r="J86" s="0" t="s">
        <v>92</v>
      </c>
      <c r="K86" s="0" t="s">
        <v>92</v>
      </c>
      <c r="N86" s="0" t="s">
        <v>92</v>
      </c>
      <c r="W86" s="0" t="s">
        <v>92</v>
      </c>
      <c r="X86" s="0" t="n">
        <v>0</v>
      </c>
      <c r="Y86" s="0" t="n">
        <v>1000</v>
      </c>
      <c r="Z86" s="0" t="n">
        <v>337.000000000001</v>
      </c>
      <c r="AA86" s="0" t="n">
        <v>1</v>
      </c>
    </row>
    <row r="87" customFormat="false" ht="13.8" hidden="false" customHeight="false" outlineLevel="0" collapsed="false">
      <c r="A87" s="6" t="n">
        <v>86</v>
      </c>
      <c r="B87" s="0" t="s">
        <v>147</v>
      </c>
      <c r="C87" s="0" t="s">
        <v>146</v>
      </c>
      <c r="D87" s="0" t="s">
        <v>146</v>
      </c>
      <c r="E87" s="0" t="n">
        <v>1</v>
      </c>
      <c r="F87" s="0" t="s">
        <v>91</v>
      </c>
      <c r="G87" s="0" t="n">
        <v>14100000000000</v>
      </c>
      <c r="H87" s="0" t="n">
        <v>13.1492191126554</v>
      </c>
      <c r="I87" s="0" t="n">
        <v>3.5</v>
      </c>
      <c r="J87" s="0" t="s">
        <v>92</v>
      </c>
      <c r="K87" s="0" t="s">
        <v>92</v>
      </c>
      <c r="N87" s="0" t="s">
        <v>92</v>
      </c>
      <c r="W87" s="0" t="s">
        <v>92</v>
      </c>
      <c r="X87" s="0" t="n">
        <v>0</v>
      </c>
      <c r="Y87" s="0" t="n">
        <v>1000</v>
      </c>
      <c r="Z87" s="0" t="n">
        <v>445.881150083742</v>
      </c>
      <c r="AA87" s="0" t="n">
        <v>1</v>
      </c>
    </row>
    <row r="88" customFormat="false" ht="13.8" hidden="false" customHeight="false" outlineLevel="0" collapsed="false">
      <c r="A88" s="6" t="n">
        <v>87</v>
      </c>
      <c r="B88" s="0" t="s">
        <v>148</v>
      </c>
      <c r="C88" s="0" t="s">
        <v>146</v>
      </c>
      <c r="D88" s="0" t="s">
        <v>146</v>
      </c>
      <c r="E88" s="0" t="n">
        <v>1</v>
      </c>
      <c r="F88" s="0" t="s">
        <v>91</v>
      </c>
      <c r="G88" s="0" t="n">
        <v>507000000000.005</v>
      </c>
      <c r="H88" s="0" t="n">
        <v>11.7050079593333</v>
      </c>
      <c r="I88" s="0" t="n">
        <v>3</v>
      </c>
      <c r="J88" s="0" t="s">
        <v>92</v>
      </c>
      <c r="K88" s="0" t="s">
        <v>92</v>
      </c>
      <c r="N88" s="0" t="s">
        <v>92</v>
      </c>
      <c r="W88" s="0" t="s">
        <v>92</v>
      </c>
      <c r="X88" s="0" t="n">
        <v>0</v>
      </c>
      <c r="Y88" s="0" t="n">
        <v>1000</v>
      </c>
      <c r="Z88" s="0" t="n">
        <v>507.000000000005</v>
      </c>
      <c r="AA88" s="0" t="n">
        <v>1</v>
      </c>
    </row>
    <row r="89" customFormat="false" ht="13.8" hidden="false" customHeight="false" outlineLevel="0" collapsed="false">
      <c r="A89" s="6" t="n">
        <v>88</v>
      </c>
      <c r="B89" s="0" t="s">
        <v>149</v>
      </c>
      <c r="C89" s="0" t="s">
        <v>146</v>
      </c>
      <c r="D89" s="0" t="s">
        <v>146</v>
      </c>
      <c r="E89" s="0" t="n">
        <v>1</v>
      </c>
      <c r="F89" s="0" t="s">
        <v>91</v>
      </c>
      <c r="G89" s="0" t="n">
        <v>346999999999.997</v>
      </c>
      <c r="H89" s="0" t="n">
        <v>11.5403294747909</v>
      </c>
      <c r="I89" s="0" t="n">
        <v>3</v>
      </c>
      <c r="J89" s="0" t="s">
        <v>92</v>
      </c>
      <c r="K89" s="0" t="s">
        <v>92</v>
      </c>
      <c r="N89" s="0" t="s">
        <v>92</v>
      </c>
      <c r="W89" s="0" t="s">
        <v>92</v>
      </c>
      <c r="X89" s="0" t="n">
        <v>0</v>
      </c>
      <c r="Y89" s="0" t="n">
        <v>1000</v>
      </c>
      <c r="Z89" s="0" t="n">
        <v>346.999999999997</v>
      </c>
      <c r="AA89" s="0" t="n">
        <v>1</v>
      </c>
    </row>
    <row r="90" customFormat="false" ht="13.8" hidden="false" customHeight="false" outlineLevel="0" collapsed="false">
      <c r="A90" s="6" t="n">
        <v>89</v>
      </c>
      <c r="B90" s="0" t="s">
        <v>150</v>
      </c>
      <c r="C90" s="0" t="s">
        <v>146</v>
      </c>
      <c r="D90" s="0" t="s">
        <v>146</v>
      </c>
      <c r="E90" s="0" t="n">
        <v>1</v>
      </c>
      <c r="F90" s="0" t="s">
        <v>91</v>
      </c>
      <c r="G90" s="0" t="n">
        <v>210000000000</v>
      </c>
      <c r="H90" s="0" t="n">
        <v>11.3222192947339</v>
      </c>
      <c r="I90" s="0" t="n">
        <v>3</v>
      </c>
      <c r="J90" s="0" t="s">
        <v>92</v>
      </c>
      <c r="K90" s="0" t="s">
        <v>92</v>
      </c>
      <c r="N90" s="0" t="s">
        <v>92</v>
      </c>
      <c r="W90" s="0" t="s">
        <v>92</v>
      </c>
      <c r="X90" s="0" t="n">
        <v>0</v>
      </c>
      <c r="Y90" s="0" t="n">
        <v>1000</v>
      </c>
      <c r="Z90" s="0" t="n">
        <v>210</v>
      </c>
      <c r="AA90" s="0" t="n">
        <v>1</v>
      </c>
    </row>
    <row r="91" customFormat="false" ht="13.8" hidden="false" customHeight="false" outlineLevel="0" collapsed="false">
      <c r="A91" s="6" t="n">
        <v>90</v>
      </c>
      <c r="B91" s="0" t="s">
        <v>151</v>
      </c>
      <c r="C91" s="0" t="s">
        <v>146</v>
      </c>
      <c r="D91" s="0" t="s">
        <v>146</v>
      </c>
      <c r="E91" s="0" t="n">
        <v>1</v>
      </c>
      <c r="F91" s="0" t="s">
        <v>91</v>
      </c>
      <c r="G91" s="0" t="n">
        <v>142000000000.001</v>
      </c>
      <c r="H91" s="0" t="n">
        <v>11.1522883443831</v>
      </c>
      <c r="I91" s="0" t="n">
        <v>3</v>
      </c>
      <c r="J91" s="0" t="s">
        <v>92</v>
      </c>
      <c r="K91" s="0" t="s">
        <v>92</v>
      </c>
      <c r="N91" s="0" t="s">
        <v>92</v>
      </c>
      <c r="W91" s="0" t="s">
        <v>92</v>
      </c>
      <c r="X91" s="0" t="n">
        <v>0</v>
      </c>
      <c r="Y91" s="0" t="n">
        <v>1000</v>
      </c>
      <c r="Z91" s="0" t="n">
        <v>142.000000000001</v>
      </c>
      <c r="AA91" s="0" t="n">
        <v>1</v>
      </c>
    </row>
    <row r="92" customFormat="false" ht="13.8" hidden="false" customHeight="false" outlineLevel="0" collapsed="false">
      <c r="A92" s="6" t="n">
        <v>91</v>
      </c>
      <c r="B92" s="0" t="s">
        <v>152</v>
      </c>
      <c r="C92" s="0" t="s">
        <v>146</v>
      </c>
      <c r="D92" s="0" t="s">
        <v>146</v>
      </c>
      <c r="E92" s="0" t="n">
        <v>1</v>
      </c>
      <c r="F92" s="0" t="s">
        <v>91</v>
      </c>
      <c r="G92" s="0" t="n">
        <v>83300000000.0004</v>
      </c>
      <c r="H92" s="0" t="n">
        <v>10.9206450014068</v>
      </c>
      <c r="I92" s="0" t="n">
        <v>3</v>
      </c>
      <c r="J92" s="0" t="s">
        <v>92</v>
      </c>
      <c r="K92" s="0" t="s">
        <v>92</v>
      </c>
      <c r="N92" s="0" t="s">
        <v>92</v>
      </c>
      <c r="W92" s="0" t="s">
        <v>92</v>
      </c>
      <c r="X92" s="0" t="n">
        <v>0</v>
      </c>
      <c r="Y92" s="0" t="n">
        <v>1000</v>
      </c>
      <c r="Z92" s="0" t="n">
        <v>83.3000000000004</v>
      </c>
      <c r="AA92" s="0" t="n">
        <v>1</v>
      </c>
    </row>
    <row r="93" customFormat="false" ht="13.8" hidden="false" customHeight="false" outlineLevel="0" collapsed="false">
      <c r="A93" s="6" t="n">
        <v>92</v>
      </c>
      <c r="B93" s="0" t="s">
        <v>153</v>
      </c>
      <c r="C93" s="0" t="s">
        <v>146</v>
      </c>
      <c r="D93" s="0" t="s">
        <v>146</v>
      </c>
      <c r="E93" s="0" t="n">
        <v>1</v>
      </c>
      <c r="F93" s="0" t="s">
        <v>91</v>
      </c>
      <c r="G93" s="0" t="n">
        <v>31100000000.0002</v>
      </c>
      <c r="H93" s="0" t="n">
        <v>10.4927603890268</v>
      </c>
      <c r="I93" s="0" t="n">
        <v>3</v>
      </c>
      <c r="J93" s="0" t="s">
        <v>92</v>
      </c>
      <c r="K93" s="0" t="s">
        <v>92</v>
      </c>
      <c r="N93" s="0" t="s">
        <v>92</v>
      </c>
      <c r="W93" s="0" t="s">
        <v>92</v>
      </c>
      <c r="X93" s="0" t="n">
        <v>0</v>
      </c>
      <c r="Y93" s="0" t="n">
        <v>1000</v>
      </c>
      <c r="Z93" s="0" t="n">
        <v>31.1000000000002</v>
      </c>
      <c r="AA93" s="0" t="n">
        <v>1</v>
      </c>
    </row>
    <row r="94" customFormat="false" ht="13.8" hidden="false" customHeight="false" outlineLevel="0" collapsed="false">
      <c r="A94" s="6" t="n">
        <v>93</v>
      </c>
      <c r="B94" s="0" t="s">
        <v>145</v>
      </c>
      <c r="C94" s="0" t="s">
        <v>146</v>
      </c>
      <c r="D94" s="0" t="s">
        <v>146</v>
      </c>
      <c r="E94" s="0" t="n">
        <v>2</v>
      </c>
      <c r="F94" s="0" t="s">
        <v>47</v>
      </c>
      <c r="G94" s="0" t="n">
        <v>1000000000000000</v>
      </c>
      <c r="H94" s="0" t="n">
        <v>15</v>
      </c>
      <c r="I94" s="0" t="n">
        <v>4</v>
      </c>
      <c r="J94" s="0" t="n">
        <v>100000000</v>
      </c>
      <c r="K94" s="0" t="n">
        <v>55.9875916117254</v>
      </c>
      <c r="L94" s="0" t="n">
        <v>3.07999999999998E+018</v>
      </c>
      <c r="N94" s="0" t="n">
        <v>6</v>
      </c>
      <c r="W94" s="0" t="s">
        <v>92</v>
      </c>
      <c r="X94" s="0" t="n">
        <v>0</v>
      </c>
      <c r="Y94" s="0" t="n">
        <v>1000</v>
      </c>
      <c r="Z94" s="0" t="n">
        <v>1000</v>
      </c>
      <c r="AA94" s="0" t="n">
        <v>1</v>
      </c>
      <c r="AB94" s="0" t="n">
        <v>3.07999999999998E+018</v>
      </c>
    </row>
    <row r="95" customFormat="false" ht="13.8" hidden="false" customHeight="false" outlineLevel="0" collapsed="false">
      <c r="A95" s="6" t="n">
        <v>94</v>
      </c>
      <c r="B95" s="0" t="s">
        <v>147</v>
      </c>
      <c r="C95" s="0" t="s">
        <v>146</v>
      </c>
      <c r="D95" s="0" t="s">
        <v>146</v>
      </c>
      <c r="E95" s="0" t="n">
        <v>2</v>
      </c>
      <c r="F95" s="0" t="s">
        <v>47</v>
      </c>
      <c r="G95" s="0" t="n">
        <v>42199999999999.7</v>
      </c>
      <c r="H95" s="0" t="n">
        <v>13.6253124509617</v>
      </c>
      <c r="I95" s="0" t="n">
        <v>3.5</v>
      </c>
      <c r="J95" s="0" t="n">
        <v>100000000</v>
      </c>
      <c r="K95" s="0" t="n">
        <v>41.0015910862494</v>
      </c>
      <c r="L95" s="0" t="n">
        <v>74200000000000500</v>
      </c>
      <c r="N95" s="0" t="n">
        <v>5.5</v>
      </c>
      <c r="W95" s="0" t="s">
        <v>92</v>
      </c>
      <c r="X95" s="0" t="n">
        <v>0</v>
      </c>
      <c r="Y95" s="0" t="n">
        <v>1000</v>
      </c>
      <c r="Z95" s="0" t="n">
        <v>1334.48117259105</v>
      </c>
      <c r="AA95" s="0" t="n">
        <v>1</v>
      </c>
      <c r="AB95" s="0" t="n">
        <v>74200000000000500</v>
      </c>
    </row>
    <row r="96" customFormat="false" ht="13.8" hidden="false" customHeight="false" outlineLevel="0" collapsed="false">
      <c r="A96" s="6" t="n">
        <v>95</v>
      </c>
      <c r="B96" s="0" t="s">
        <v>148</v>
      </c>
      <c r="C96" s="0" t="s">
        <v>146</v>
      </c>
      <c r="D96" s="0" t="s">
        <v>146</v>
      </c>
      <c r="E96" s="0" t="n">
        <v>2</v>
      </c>
      <c r="F96" s="0" t="s">
        <v>47</v>
      </c>
      <c r="G96" s="0" t="n">
        <v>1519999999999.99</v>
      </c>
      <c r="H96" s="0" t="n">
        <v>12.1818435879448</v>
      </c>
      <c r="I96" s="0" t="n">
        <v>3</v>
      </c>
      <c r="J96" s="0" t="n">
        <v>100000000</v>
      </c>
      <c r="K96" s="0" t="n">
        <v>25.0022395986999</v>
      </c>
      <c r="L96" s="0" t="n">
        <v>976999999999995</v>
      </c>
      <c r="N96" s="0" t="n">
        <v>5</v>
      </c>
      <c r="W96" s="0" t="s">
        <v>92</v>
      </c>
      <c r="X96" s="0" t="n">
        <v>0</v>
      </c>
      <c r="Y96" s="0" t="n">
        <v>1000</v>
      </c>
      <c r="Z96" s="0" t="n">
        <v>1519.99999999999</v>
      </c>
      <c r="AA96" s="0" t="n">
        <v>1</v>
      </c>
      <c r="AB96" s="0" t="n">
        <v>976999999999995</v>
      </c>
    </row>
    <row r="97" customFormat="false" ht="13.8" hidden="false" customHeight="false" outlineLevel="0" collapsed="false">
      <c r="A97" s="6" t="n">
        <v>96</v>
      </c>
      <c r="B97" s="0" t="s">
        <v>149</v>
      </c>
      <c r="C97" s="0" t="s">
        <v>146</v>
      </c>
      <c r="D97" s="0" t="s">
        <v>146</v>
      </c>
      <c r="E97" s="0" t="n">
        <v>2</v>
      </c>
      <c r="F97" s="0" t="s">
        <v>47</v>
      </c>
      <c r="G97" s="0" t="n">
        <v>1040000000000</v>
      </c>
      <c r="H97" s="0" t="n">
        <v>12.0170333392988</v>
      </c>
      <c r="I97" s="0" t="n">
        <v>3</v>
      </c>
      <c r="J97" s="0" t="n">
        <v>100000000</v>
      </c>
      <c r="K97" s="0" t="n">
        <v>21.9968982444098</v>
      </c>
      <c r="L97" s="0" t="n">
        <v>514999999999999</v>
      </c>
      <c r="N97" s="0" t="n">
        <v>5</v>
      </c>
      <c r="W97" s="0" t="s">
        <v>92</v>
      </c>
      <c r="X97" s="0" t="n">
        <v>0</v>
      </c>
      <c r="Y97" s="0" t="n">
        <v>1000</v>
      </c>
      <c r="Z97" s="0" t="n">
        <v>1040</v>
      </c>
      <c r="AA97" s="0" t="n">
        <v>1</v>
      </c>
      <c r="AB97" s="0" t="n">
        <v>514999999999999</v>
      </c>
    </row>
    <row r="98" customFormat="false" ht="13.8" hidden="false" customHeight="false" outlineLevel="0" collapsed="false">
      <c r="A98" s="6" t="n">
        <v>97</v>
      </c>
      <c r="B98" s="0" t="s">
        <v>150</v>
      </c>
      <c r="C98" s="0" t="s">
        <v>146</v>
      </c>
      <c r="D98" s="0" t="s">
        <v>146</v>
      </c>
      <c r="E98" s="0" t="n">
        <v>2</v>
      </c>
      <c r="F98" s="0" t="s">
        <v>47</v>
      </c>
      <c r="G98" s="0" t="n">
        <v>633000000000.006</v>
      </c>
      <c r="H98" s="0" t="n">
        <v>11.8014037100174</v>
      </c>
      <c r="I98" s="0" t="n">
        <v>3</v>
      </c>
      <c r="J98" s="0" t="n">
        <v>100000000</v>
      </c>
      <c r="K98" s="0" t="n">
        <v>18.0198312731715</v>
      </c>
      <c r="L98" s="0" t="n">
        <v>190000000000001</v>
      </c>
      <c r="N98" s="0" t="n">
        <v>5</v>
      </c>
      <c r="W98" s="0" t="s">
        <v>92</v>
      </c>
      <c r="X98" s="0" t="n">
        <v>0</v>
      </c>
      <c r="Y98" s="0" t="n">
        <v>1000</v>
      </c>
      <c r="Z98" s="0" t="n">
        <v>633.000000000006</v>
      </c>
      <c r="AA98" s="0" t="n">
        <v>1</v>
      </c>
      <c r="AB98" s="0" t="n">
        <v>190000000000001</v>
      </c>
    </row>
    <row r="99" customFormat="false" ht="13.8" hidden="false" customHeight="false" outlineLevel="0" collapsed="false">
      <c r="A99" s="6" t="n">
        <v>98</v>
      </c>
      <c r="B99" s="0" t="s">
        <v>151</v>
      </c>
      <c r="C99" s="0" t="s">
        <v>146</v>
      </c>
      <c r="D99" s="0" t="s">
        <v>146</v>
      </c>
      <c r="E99" s="0" t="n">
        <v>2</v>
      </c>
      <c r="F99" s="0" t="s">
        <v>47</v>
      </c>
      <c r="G99" s="0" t="n">
        <v>430999999999.998</v>
      </c>
      <c r="H99" s="0" t="n">
        <v>11.6344772701607</v>
      </c>
      <c r="I99" s="0" t="n">
        <v>3</v>
      </c>
      <c r="J99" s="0" t="n">
        <v>100000000</v>
      </c>
      <c r="K99" s="0" t="n">
        <v>16.0043433444047</v>
      </c>
      <c r="L99" s="0" t="n">
        <v>105000000000001</v>
      </c>
      <c r="N99" s="0" t="n">
        <v>5</v>
      </c>
      <c r="W99" s="0" t="s">
        <v>92</v>
      </c>
      <c r="X99" s="0" t="n">
        <v>0</v>
      </c>
      <c r="Y99" s="0" t="n">
        <v>1000</v>
      </c>
      <c r="Z99" s="0" t="n">
        <v>430.999999999998</v>
      </c>
      <c r="AA99" s="0" t="n">
        <v>1</v>
      </c>
      <c r="AB99" s="0" t="n">
        <v>105000000000001</v>
      </c>
    </row>
    <row r="100" customFormat="false" ht="13.8" hidden="false" customHeight="false" outlineLevel="0" collapsed="false">
      <c r="A100" s="6" t="n">
        <v>99</v>
      </c>
      <c r="B100" s="0" t="s">
        <v>152</v>
      </c>
      <c r="C100" s="0" t="s">
        <v>146</v>
      </c>
      <c r="D100" s="0" t="s">
        <v>146</v>
      </c>
      <c r="E100" s="0" t="n">
        <v>2</v>
      </c>
      <c r="F100" s="0" t="s">
        <v>47</v>
      </c>
      <c r="G100" s="0" t="n">
        <v>250000000000.001</v>
      </c>
      <c r="H100" s="0" t="n">
        <v>11.397940008672</v>
      </c>
      <c r="I100" s="0" t="n">
        <v>3</v>
      </c>
      <c r="J100" s="0" t="n">
        <v>100000000</v>
      </c>
      <c r="K100" s="0" t="n">
        <v>14.0009161649651</v>
      </c>
      <c r="L100" s="0" t="n">
        <v>53800000000000.2</v>
      </c>
      <c r="N100" s="0" t="n">
        <v>5</v>
      </c>
      <c r="W100" s="0" t="s">
        <v>92</v>
      </c>
      <c r="X100" s="0" t="n">
        <v>0</v>
      </c>
      <c r="Y100" s="0" t="n">
        <v>1000</v>
      </c>
      <c r="Z100" s="0" t="n">
        <v>250.000000000001</v>
      </c>
      <c r="AA100" s="0" t="n">
        <v>1</v>
      </c>
      <c r="AB100" s="0" t="n">
        <v>53800000000000.2</v>
      </c>
    </row>
    <row r="101" customFormat="false" ht="13.8" hidden="false" customHeight="false" outlineLevel="0" collapsed="false">
      <c r="A101" s="6" t="n">
        <v>100</v>
      </c>
      <c r="B101" s="0" t="s">
        <v>153</v>
      </c>
      <c r="C101" s="0" t="s">
        <v>146</v>
      </c>
      <c r="D101" s="0" t="s">
        <v>146</v>
      </c>
      <c r="E101" s="0" t="n">
        <v>2</v>
      </c>
      <c r="F101" s="0" t="s">
        <v>47</v>
      </c>
      <c r="G101" s="0" t="n">
        <v>93300000000.0001</v>
      </c>
      <c r="H101" s="0" t="n">
        <v>10.9698816437465</v>
      </c>
      <c r="I101" s="0" t="n">
        <v>3</v>
      </c>
      <c r="J101" s="0" t="n">
        <v>100000000</v>
      </c>
      <c r="K101" s="0" t="n">
        <v>10</v>
      </c>
      <c r="L101" s="0" t="n">
        <v>10000000000000</v>
      </c>
      <c r="N101" s="0" t="n">
        <v>5</v>
      </c>
      <c r="W101" s="0" t="s">
        <v>92</v>
      </c>
      <c r="X101" s="0" t="n">
        <v>0</v>
      </c>
      <c r="Y101" s="0" t="n">
        <v>1000</v>
      </c>
      <c r="Z101" s="0" t="n">
        <v>93.3000000000001</v>
      </c>
      <c r="AA101" s="0" t="n">
        <v>1</v>
      </c>
      <c r="AB101" s="0" t="n">
        <v>10000000000000</v>
      </c>
    </row>
    <row r="102" customFormat="false" ht="13.8" hidden="false" customHeight="false" outlineLevel="0" collapsed="false">
      <c r="A102" s="6" t="n">
        <v>101</v>
      </c>
      <c r="B102" s="0" t="s">
        <v>145</v>
      </c>
      <c r="C102" s="0" t="s">
        <v>146</v>
      </c>
      <c r="D102" s="0" t="s">
        <v>146</v>
      </c>
      <c r="E102" s="0" t="n">
        <v>4</v>
      </c>
      <c r="F102" s="0" t="s">
        <v>75</v>
      </c>
      <c r="G102" s="0" t="n">
        <v>404000000000004</v>
      </c>
      <c r="H102" s="0" t="n">
        <v>14.6063813651106</v>
      </c>
      <c r="I102" s="0" t="n">
        <v>4</v>
      </c>
      <c r="J102" s="0" t="n">
        <v>1180934.28598796</v>
      </c>
      <c r="K102" s="0" t="n">
        <v>136</v>
      </c>
      <c r="L102" s="0" t="n">
        <v>1.02000000000001E+021</v>
      </c>
      <c r="N102" s="0" t="n">
        <v>7</v>
      </c>
      <c r="O102" s="0" t="n">
        <v>10000000</v>
      </c>
      <c r="P102" s="0" t="n">
        <v>100</v>
      </c>
      <c r="Q102" s="0" t="n">
        <v>1000000000000000</v>
      </c>
      <c r="R102" s="0" t="n">
        <v>4</v>
      </c>
      <c r="S102" s="0" t="n">
        <v>100000000</v>
      </c>
      <c r="T102" s="0" t="n">
        <v>56</v>
      </c>
      <c r="U102" s="0" t="n">
        <v>3.07999999999998E+018</v>
      </c>
      <c r="V102" s="0" t="n">
        <v>6</v>
      </c>
      <c r="W102" s="0" t="s">
        <v>92</v>
      </c>
      <c r="X102" s="0" t="n">
        <v>0</v>
      </c>
      <c r="Y102" s="0" t="n">
        <v>1000</v>
      </c>
      <c r="Z102" s="0" t="n">
        <v>404.000000000004</v>
      </c>
      <c r="AA102" s="0" t="n">
        <v>1</v>
      </c>
      <c r="AB102" s="0" t="n">
        <v>1.02000000000001E+021</v>
      </c>
    </row>
    <row r="103" customFormat="false" ht="13.8" hidden="false" customHeight="false" outlineLevel="0" collapsed="false">
      <c r="A103" s="6" t="n">
        <v>102</v>
      </c>
      <c r="B103" s="0" t="s">
        <v>147</v>
      </c>
      <c r="C103" s="0" t="s">
        <v>146</v>
      </c>
      <c r="D103" s="0" t="s">
        <v>146</v>
      </c>
      <c r="E103" s="0" t="n">
        <v>4</v>
      </c>
      <c r="F103" s="0" t="s">
        <v>75</v>
      </c>
      <c r="G103" s="0" t="n">
        <v>16899999999999.9</v>
      </c>
      <c r="H103" s="0" t="n">
        <v>13.2278867046137</v>
      </c>
      <c r="I103" s="0" t="n">
        <v>3.5</v>
      </c>
      <c r="J103" s="0" t="n">
        <v>1101823.80833025</v>
      </c>
      <c r="K103" s="0" t="n">
        <v>113</v>
      </c>
      <c r="L103" s="0" t="n">
        <v>2.24999999999998E+018</v>
      </c>
      <c r="N103" s="0" t="n">
        <v>6</v>
      </c>
      <c r="O103" s="0" t="n">
        <v>10000000</v>
      </c>
      <c r="P103" s="0" t="n">
        <v>78</v>
      </c>
      <c r="Q103" s="0" t="n">
        <v>42199999999999.7</v>
      </c>
      <c r="R103" s="0" t="n">
        <v>3.5</v>
      </c>
      <c r="S103" s="0" t="n">
        <v>100000000</v>
      </c>
      <c r="T103" s="0" t="n">
        <v>41</v>
      </c>
      <c r="U103" s="0" t="n">
        <v>74200000000000500</v>
      </c>
      <c r="V103" s="0" t="n">
        <v>5.5</v>
      </c>
      <c r="W103" s="0" t="s">
        <v>92</v>
      </c>
      <c r="X103" s="0" t="n">
        <v>0</v>
      </c>
      <c r="Y103" s="0" t="n">
        <v>1000</v>
      </c>
      <c r="Z103" s="0" t="n">
        <v>534.424924568452</v>
      </c>
      <c r="AA103" s="0" t="n">
        <v>1</v>
      </c>
      <c r="AB103" s="0" t="n">
        <v>2.24999999999998E+018</v>
      </c>
    </row>
    <row r="104" customFormat="false" ht="13.8" hidden="false" customHeight="false" outlineLevel="0" collapsed="false">
      <c r="A104" s="6" t="n">
        <v>103</v>
      </c>
      <c r="B104" s="0" t="s">
        <v>148</v>
      </c>
      <c r="C104" s="0" t="s">
        <v>146</v>
      </c>
      <c r="D104" s="0" t="s">
        <v>146</v>
      </c>
      <c r="E104" s="0" t="n">
        <v>4</v>
      </c>
      <c r="F104" s="0" t="s">
        <v>75</v>
      </c>
      <c r="G104" s="0" t="n">
        <v>608000000000.008</v>
      </c>
      <c r="H104" s="0" t="n">
        <v>11.7839035792727</v>
      </c>
      <c r="I104" s="0" t="n">
        <v>3</v>
      </c>
      <c r="J104" s="0" t="n">
        <v>1025807.14825613</v>
      </c>
      <c r="K104" s="0" t="n">
        <v>84</v>
      </c>
      <c r="L104" s="0" t="n">
        <v>4289999999999950</v>
      </c>
      <c r="N104" s="0" t="n">
        <v>5</v>
      </c>
      <c r="O104" s="0" t="n">
        <v>10000000</v>
      </c>
      <c r="P104" s="0" t="n">
        <v>53</v>
      </c>
      <c r="Q104" s="0" t="n">
        <v>1519999999999.99</v>
      </c>
      <c r="R104" s="0" t="n">
        <v>3</v>
      </c>
      <c r="S104" s="0" t="n">
        <v>100000000</v>
      </c>
      <c r="T104" s="0" t="n">
        <v>25</v>
      </c>
      <c r="U104" s="0" t="n">
        <v>976999999999995</v>
      </c>
      <c r="V104" s="0" t="n">
        <v>5</v>
      </c>
      <c r="W104" s="0" t="s">
        <v>92</v>
      </c>
      <c r="X104" s="0" t="n">
        <v>0</v>
      </c>
      <c r="Y104" s="0" t="n">
        <v>1000</v>
      </c>
      <c r="Z104" s="0" t="n">
        <v>608.000000000008</v>
      </c>
      <c r="AA104" s="0" t="n">
        <v>1</v>
      </c>
      <c r="AB104" s="0" t="n">
        <v>4289999999999950</v>
      </c>
    </row>
    <row r="105" customFormat="false" ht="13.8" hidden="false" customHeight="false" outlineLevel="0" collapsed="false">
      <c r="A105" s="6" t="n">
        <v>104</v>
      </c>
      <c r="B105" s="0" t="s">
        <v>149</v>
      </c>
      <c r="C105" s="0" t="s">
        <v>146</v>
      </c>
      <c r="D105" s="0" t="s">
        <v>146</v>
      </c>
      <c r="E105" s="0" t="n">
        <v>4</v>
      </c>
      <c r="F105" s="0" t="s">
        <v>75</v>
      </c>
      <c r="G105" s="0" t="n">
        <v>415999999999.997</v>
      </c>
      <c r="H105" s="0" t="n">
        <v>11.6190933306267</v>
      </c>
      <c r="I105" s="0" t="n">
        <v>3</v>
      </c>
      <c r="J105" s="0" t="n">
        <v>1026592.69934654</v>
      </c>
      <c r="K105" s="0" t="n">
        <v>74</v>
      </c>
      <c r="L105" s="0" t="n">
        <v>2279999999999980</v>
      </c>
      <c r="N105" s="0" t="n">
        <v>5</v>
      </c>
      <c r="O105" s="0" t="n">
        <v>10000000</v>
      </c>
      <c r="P105" s="0" t="n">
        <v>47</v>
      </c>
      <c r="Q105" s="0" t="n">
        <v>1040000000000</v>
      </c>
      <c r="R105" s="0" t="n">
        <v>3</v>
      </c>
      <c r="S105" s="0" t="n">
        <v>100000000</v>
      </c>
      <c r="T105" s="0" t="n">
        <v>22</v>
      </c>
      <c r="U105" s="0" t="n">
        <v>514999999999999</v>
      </c>
      <c r="V105" s="0" t="n">
        <v>5</v>
      </c>
      <c r="W105" s="0" t="s">
        <v>92</v>
      </c>
      <c r="X105" s="0" t="n">
        <v>0</v>
      </c>
      <c r="Y105" s="0" t="n">
        <v>1000</v>
      </c>
      <c r="Z105" s="0" t="n">
        <v>415.999999999997</v>
      </c>
      <c r="AA105" s="0" t="n">
        <v>1</v>
      </c>
      <c r="AB105" s="0" t="n">
        <v>2279999999999980</v>
      </c>
    </row>
    <row r="106" customFormat="false" ht="13.8" hidden="false" customHeight="false" outlineLevel="0" collapsed="false">
      <c r="A106" s="6" t="n">
        <v>105</v>
      </c>
      <c r="B106" s="0" t="s">
        <v>150</v>
      </c>
      <c r="C106" s="0" t="s">
        <v>146</v>
      </c>
      <c r="D106" s="0" t="s">
        <v>146</v>
      </c>
      <c r="E106" s="0" t="n">
        <v>4</v>
      </c>
      <c r="F106" s="0" t="s">
        <v>75</v>
      </c>
      <c r="G106" s="0" t="n">
        <v>251999999999.997</v>
      </c>
      <c r="H106" s="0" t="n">
        <v>11.4014005407815</v>
      </c>
      <c r="I106" s="0" t="n">
        <v>3</v>
      </c>
      <c r="J106" s="0" t="n">
        <v>1007810.53162006</v>
      </c>
      <c r="K106" s="0" t="n">
        <v>63</v>
      </c>
      <c r="L106" s="0" t="n">
        <v>988000000000005</v>
      </c>
      <c r="N106" s="0" t="n">
        <v>5</v>
      </c>
      <c r="O106" s="0" t="n">
        <v>10000000</v>
      </c>
      <c r="P106" s="0" t="n">
        <v>40</v>
      </c>
      <c r="Q106" s="0" t="n">
        <v>633000000000.006</v>
      </c>
      <c r="R106" s="0" t="n">
        <v>3</v>
      </c>
      <c r="S106" s="0" t="n">
        <v>100000000</v>
      </c>
      <c r="T106" s="0" t="n">
        <v>18</v>
      </c>
      <c r="U106" s="0" t="n">
        <v>190000000000001</v>
      </c>
      <c r="V106" s="0" t="n">
        <v>5</v>
      </c>
      <c r="W106" s="0" t="s">
        <v>92</v>
      </c>
      <c r="X106" s="0" t="n">
        <v>0</v>
      </c>
      <c r="Y106" s="0" t="n">
        <v>1000</v>
      </c>
      <c r="Z106" s="0" t="n">
        <v>251.999999999997</v>
      </c>
      <c r="AA106" s="0" t="n">
        <v>1</v>
      </c>
      <c r="AB106" s="0" t="n">
        <v>988000000000005</v>
      </c>
    </row>
    <row r="107" customFormat="false" ht="13.8" hidden="false" customHeight="false" outlineLevel="0" collapsed="false">
      <c r="A107" s="6" t="n">
        <v>106</v>
      </c>
      <c r="B107" s="0" t="s">
        <v>151</v>
      </c>
      <c r="C107" s="0" t="s">
        <v>146</v>
      </c>
      <c r="D107" s="0" t="s">
        <v>146</v>
      </c>
      <c r="E107" s="0" t="n">
        <v>4</v>
      </c>
      <c r="F107" s="0" t="s">
        <v>75</v>
      </c>
      <c r="G107" s="0" t="n">
        <v>170999999999.999</v>
      </c>
      <c r="H107" s="0" t="n">
        <v>11.2329961103922</v>
      </c>
      <c r="I107" s="0" t="n">
        <v>3</v>
      </c>
      <c r="J107" s="0" t="n">
        <v>1027798.64763336</v>
      </c>
      <c r="K107" s="0" t="n">
        <v>55</v>
      </c>
      <c r="L107" s="0" t="n">
        <v>517999999999996</v>
      </c>
      <c r="N107" s="0" t="n">
        <v>5</v>
      </c>
      <c r="O107" s="0" t="n">
        <v>10000000</v>
      </c>
      <c r="P107" s="0" t="n">
        <v>35</v>
      </c>
      <c r="Q107" s="0" t="n">
        <v>430999999999.998</v>
      </c>
      <c r="R107" s="0" t="n">
        <v>3</v>
      </c>
      <c r="S107" s="0" t="n">
        <v>100000000</v>
      </c>
      <c r="T107" s="0" t="n">
        <v>16</v>
      </c>
      <c r="U107" s="0" t="n">
        <v>105000000000001</v>
      </c>
      <c r="V107" s="0" t="n">
        <v>5</v>
      </c>
      <c r="W107" s="0" t="s">
        <v>92</v>
      </c>
      <c r="X107" s="0" t="n">
        <v>0</v>
      </c>
      <c r="Y107" s="0" t="n">
        <v>1000</v>
      </c>
      <c r="Z107" s="0" t="n">
        <v>170.999999999999</v>
      </c>
      <c r="AA107" s="0" t="n">
        <v>1</v>
      </c>
      <c r="AB107" s="0" t="n">
        <v>517999999999996</v>
      </c>
    </row>
    <row r="108" customFormat="false" ht="13.8" hidden="false" customHeight="false" outlineLevel="0" collapsed="false">
      <c r="A108" s="6" t="n">
        <v>107</v>
      </c>
      <c r="B108" s="0" t="s">
        <v>152</v>
      </c>
      <c r="C108" s="0" t="s">
        <v>146</v>
      </c>
      <c r="D108" s="0" t="s">
        <v>146</v>
      </c>
      <c r="E108" s="0" t="n">
        <v>4</v>
      </c>
      <c r="F108" s="0" t="s">
        <v>75</v>
      </c>
      <c r="G108" s="0" t="n">
        <v>100000000000</v>
      </c>
      <c r="H108" s="0" t="n">
        <v>11</v>
      </c>
      <c r="I108" s="0" t="n">
        <v>3</v>
      </c>
      <c r="J108" s="0" t="n">
        <v>1027369.11317498</v>
      </c>
      <c r="K108" s="0" t="n">
        <v>46</v>
      </c>
      <c r="L108" s="0" t="n">
        <v>210999999999999</v>
      </c>
      <c r="N108" s="0" t="n">
        <v>5</v>
      </c>
      <c r="O108" s="0" t="n">
        <v>10000000</v>
      </c>
      <c r="P108" s="0" t="n">
        <v>29</v>
      </c>
      <c r="Q108" s="0" t="n">
        <v>250000000000.001</v>
      </c>
      <c r="R108" s="0" t="n">
        <v>3</v>
      </c>
      <c r="S108" s="0" t="n">
        <v>100000000</v>
      </c>
      <c r="T108" s="0" t="n">
        <v>14</v>
      </c>
      <c r="U108" s="0" t="n">
        <v>53800000000000.2</v>
      </c>
      <c r="V108" s="0" t="n">
        <v>5</v>
      </c>
      <c r="W108" s="0" t="s">
        <v>92</v>
      </c>
      <c r="X108" s="0" t="n">
        <v>0</v>
      </c>
      <c r="Y108" s="0" t="n">
        <v>1000</v>
      </c>
      <c r="Z108" s="0" t="n">
        <v>100</v>
      </c>
      <c r="AA108" s="0" t="n">
        <v>1</v>
      </c>
      <c r="AB108" s="0" t="n">
        <v>210999999999999</v>
      </c>
    </row>
    <row r="109" customFormat="false" ht="13.8" hidden="false" customHeight="false" outlineLevel="0" collapsed="false">
      <c r="A109" s="6" t="n">
        <v>108</v>
      </c>
      <c r="B109" s="0" t="s">
        <v>153</v>
      </c>
      <c r="C109" s="0" t="s">
        <v>146</v>
      </c>
      <c r="D109" s="0" t="s">
        <v>146</v>
      </c>
      <c r="E109" s="0" t="n">
        <v>4</v>
      </c>
      <c r="F109" s="0" t="s">
        <v>75</v>
      </c>
      <c r="G109" s="0" t="n">
        <v>37300000000.0002</v>
      </c>
      <c r="H109" s="0" t="n">
        <v>10.5717088318087</v>
      </c>
      <c r="I109" s="0" t="n">
        <v>3</v>
      </c>
      <c r="J109" s="0" t="n">
        <v>1037927.48420848</v>
      </c>
      <c r="K109" s="0" t="n">
        <v>33</v>
      </c>
      <c r="L109" s="0" t="n">
        <v>40200000000000.1</v>
      </c>
      <c r="N109" s="0" t="n">
        <v>5</v>
      </c>
      <c r="O109" s="0" t="n">
        <v>10000000</v>
      </c>
      <c r="P109" s="0" t="n">
        <v>21</v>
      </c>
      <c r="Q109" s="0" t="n">
        <v>93300000000.0001</v>
      </c>
      <c r="R109" s="0" t="n">
        <v>3</v>
      </c>
      <c r="S109" s="0" t="n">
        <v>100000000</v>
      </c>
      <c r="T109" s="0" t="n">
        <v>10</v>
      </c>
      <c r="U109" s="0" t="n">
        <v>10000000000000</v>
      </c>
      <c r="V109" s="0" t="n">
        <v>5</v>
      </c>
      <c r="W109" s="0" t="s">
        <v>92</v>
      </c>
      <c r="X109" s="0" t="n">
        <v>0</v>
      </c>
      <c r="Y109" s="0" t="n">
        <v>1000</v>
      </c>
      <c r="Z109" s="0" t="n">
        <v>37.3000000000003</v>
      </c>
      <c r="AA109" s="0" t="n">
        <v>1</v>
      </c>
      <c r="AB109" s="0" t="n">
        <v>40200000000000.1</v>
      </c>
    </row>
    <row r="110" customFormat="false" ht="13.8" hidden="false" customHeight="false" outlineLevel="0" collapsed="false">
      <c r="A110" s="6" t="n">
        <v>109</v>
      </c>
      <c r="B110" s="0" t="s">
        <v>154</v>
      </c>
      <c r="C110" s="0" t="s">
        <v>155</v>
      </c>
      <c r="D110" s="0" t="s">
        <v>155</v>
      </c>
      <c r="E110" s="0" t="n">
        <v>2</v>
      </c>
      <c r="F110" s="0" t="s">
        <v>75</v>
      </c>
      <c r="G110" s="0" t="n">
        <v>3258367010020.09</v>
      </c>
      <c r="H110" s="0" t="n">
        <v>12.513</v>
      </c>
      <c r="I110" s="0" t="n">
        <v>3</v>
      </c>
      <c r="J110" s="0" t="n">
        <v>1000000</v>
      </c>
      <c r="K110" s="0" t="n">
        <v>148.320096718188</v>
      </c>
      <c r="L110" s="0" t="n">
        <v>71779429127136500</v>
      </c>
      <c r="N110" s="0" t="n">
        <v>5</v>
      </c>
      <c r="W110" s="0" t="n">
        <v>10000000</v>
      </c>
      <c r="X110" s="0" t="n">
        <v>93.5836543583531</v>
      </c>
      <c r="Y110" s="0" t="n">
        <v>1000</v>
      </c>
      <c r="Z110" s="0" t="n">
        <v>3258.36701002009</v>
      </c>
      <c r="AA110" s="0" t="n">
        <v>1</v>
      </c>
      <c r="AB110" s="0" t="n">
        <v>71779429127136500</v>
      </c>
    </row>
    <row r="111" customFormat="false" ht="13.8" hidden="false" customHeight="false" outlineLevel="0" collapsed="false">
      <c r="A111" s="6" t="n">
        <v>110</v>
      </c>
      <c r="B111" s="0" t="s">
        <v>156</v>
      </c>
      <c r="C111" s="0" t="s">
        <v>155</v>
      </c>
      <c r="D111" s="0" t="s">
        <v>155</v>
      </c>
      <c r="E111" s="0" t="n">
        <v>2</v>
      </c>
      <c r="F111" s="0" t="s">
        <v>75</v>
      </c>
      <c r="G111" s="0" t="n">
        <v>2182729911843</v>
      </c>
      <c r="H111" s="0" t="n">
        <v>12.339</v>
      </c>
      <c r="I111" s="0" t="n">
        <v>3</v>
      </c>
      <c r="J111" s="0" t="n">
        <v>1000000</v>
      </c>
      <c r="K111" s="0" t="n">
        <v>129.777678168578</v>
      </c>
      <c r="L111" s="0" t="n">
        <v>36812897364253100</v>
      </c>
      <c r="N111" s="0" t="n">
        <v>5</v>
      </c>
      <c r="W111" s="0" t="n">
        <v>10000000</v>
      </c>
      <c r="X111" s="0" t="n">
        <v>81.8841791900512</v>
      </c>
      <c r="Y111" s="0" t="n">
        <v>1000</v>
      </c>
      <c r="Z111" s="0" t="n">
        <v>2182.729911843</v>
      </c>
      <c r="AA111" s="0" t="n">
        <v>1</v>
      </c>
      <c r="AB111" s="0" t="n">
        <v>36812897364253100</v>
      </c>
    </row>
    <row r="112" customFormat="false" ht="13.8" hidden="false" customHeight="false" outlineLevel="0" collapsed="false">
      <c r="A112" s="6" t="n">
        <v>111</v>
      </c>
      <c r="B112" s="0" t="s">
        <v>157</v>
      </c>
      <c r="C112" s="0" t="s">
        <v>155</v>
      </c>
      <c r="D112" s="0" t="s">
        <v>155</v>
      </c>
      <c r="E112" s="0" t="n">
        <v>2</v>
      </c>
      <c r="F112" s="0" t="s">
        <v>75</v>
      </c>
      <c r="G112" s="0" t="n">
        <v>1555965631605.08</v>
      </c>
      <c r="H112" s="0" t="n">
        <v>12.192</v>
      </c>
      <c r="I112" s="0" t="n">
        <v>3</v>
      </c>
      <c r="J112" s="0" t="n">
        <v>1000000</v>
      </c>
      <c r="K112" s="0" t="n">
        <v>115.877735615513</v>
      </c>
      <c r="L112" s="0" t="n">
        <v>20892961308540400</v>
      </c>
      <c r="N112" s="0" t="n">
        <v>5</v>
      </c>
      <c r="W112" s="0" t="n">
        <v>10000000</v>
      </c>
      <c r="X112" s="0" t="n">
        <v>73.1139083483418</v>
      </c>
      <c r="Y112" s="0" t="n">
        <v>1000</v>
      </c>
      <c r="Z112" s="0" t="n">
        <v>1555.96563160508</v>
      </c>
      <c r="AA112" s="0" t="n">
        <v>1</v>
      </c>
      <c r="AB112" s="0" t="n">
        <v>20892961308540400</v>
      </c>
    </row>
    <row r="113" customFormat="false" ht="13.8" hidden="false" customHeight="false" outlineLevel="0" collapsed="false">
      <c r="A113" s="6" t="n">
        <v>112</v>
      </c>
      <c r="B113" s="0" t="s">
        <v>158</v>
      </c>
      <c r="C113" s="0" t="s">
        <v>155</v>
      </c>
      <c r="D113" s="0" t="s">
        <v>155</v>
      </c>
      <c r="E113" s="0" t="n">
        <v>2</v>
      </c>
      <c r="F113" s="0" t="s">
        <v>75</v>
      </c>
      <c r="G113" s="0" t="n">
        <v>1119437883467.15</v>
      </c>
      <c r="H113" s="0" t="n">
        <v>12.049</v>
      </c>
      <c r="I113" s="0" t="n">
        <v>3</v>
      </c>
      <c r="J113" s="0" t="n">
        <v>1000000</v>
      </c>
      <c r="K113" s="0" t="n">
        <v>103.800632534507</v>
      </c>
      <c r="L113" s="0" t="n">
        <v>12050359403718000</v>
      </c>
      <c r="N113" s="0" t="n">
        <v>5</v>
      </c>
      <c r="W113" s="0" t="n">
        <v>10000000</v>
      </c>
      <c r="X113" s="0" t="n">
        <v>65.4937714593367</v>
      </c>
      <c r="Y113" s="0" t="n">
        <v>1000</v>
      </c>
      <c r="Z113" s="0" t="n">
        <v>1119.43788346715</v>
      </c>
      <c r="AA113" s="0" t="n">
        <v>1</v>
      </c>
      <c r="AB113" s="0" t="n">
        <v>12050359403718000</v>
      </c>
    </row>
    <row r="114" customFormat="false" ht="13.8" hidden="false" customHeight="false" outlineLevel="0" collapsed="false">
      <c r="A114" s="6" t="n">
        <v>113</v>
      </c>
      <c r="B114" s="0" t="s">
        <v>159</v>
      </c>
      <c r="C114" s="0" t="s">
        <v>155</v>
      </c>
      <c r="D114" s="0" t="s">
        <v>155</v>
      </c>
      <c r="E114" s="0" t="n">
        <v>2</v>
      </c>
      <c r="F114" s="0" t="s">
        <v>75</v>
      </c>
      <c r="G114" s="0" t="n">
        <v>796159350417.318</v>
      </c>
      <c r="H114" s="0" t="n">
        <v>11.901</v>
      </c>
      <c r="I114" s="0" t="n">
        <v>3</v>
      </c>
      <c r="J114" s="0" t="n">
        <v>1000000</v>
      </c>
      <c r="K114" s="0" t="n">
        <v>92.6829823379351</v>
      </c>
      <c r="L114" s="0" t="n">
        <v>6839116472814310</v>
      </c>
      <c r="N114" s="0" t="n">
        <v>5</v>
      </c>
      <c r="W114" s="0" t="n">
        <v>10000000</v>
      </c>
      <c r="X114" s="0" t="n">
        <v>58.4790084144481</v>
      </c>
      <c r="Y114" s="0" t="n">
        <v>1000</v>
      </c>
      <c r="Z114" s="0" t="n">
        <v>796.159350417318</v>
      </c>
      <c r="AA114" s="0" t="n">
        <v>1</v>
      </c>
      <c r="AB114" s="0" t="n">
        <v>6839116472814310</v>
      </c>
    </row>
    <row r="115" customFormat="false" ht="13.8" hidden="false" customHeight="false" outlineLevel="0" collapsed="false">
      <c r="A115" s="6" t="n">
        <v>114</v>
      </c>
      <c r="B115" s="0" t="s">
        <v>160</v>
      </c>
      <c r="C115" s="0" t="s">
        <v>155</v>
      </c>
      <c r="D115" s="0" t="s">
        <v>155</v>
      </c>
      <c r="E115" s="0" t="n">
        <v>2</v>
      </c>
      <c r="F115" s="0" t="s">
        <v>75</v>
      </c>
      <c r="G115" s="0" t="n">
        <v>580764417521.311</v>
      </c>
      <c r="H115" s="0" t="n">
        <v>11.764</v>
      </c>
      <c r="I115" s="0" t="n">
        <v>3</v>
      </c>
      <c r="J115" s="0" t="n">
        <v>1000000</v>
      </c>
      <c r="K115" s="0" t="n">
        <v>83.4065197408664</v>
      </c>
      <c r="L115" s="0" t="n">
        <v>4036453929676050</v>
      </c>
      <c r="N115" s="0" t="n">
        <v>5</v>
      </c>
      <c r="W115" s="0" t="n">
        <v>10000000</v>
      </c>
      <c r="X115" s="0" t="n">
        <v>52.6259562080318</v>
      </c>
      <c r="Y115" s="0" t="n">
        <v>1000</v>
      </c>
      <c r="Z115" s="0" t="n">
        <v>580.764417521311</v>
      </c>
      <c r="AA115" s="0" t="n">
        <v>1</v>
      </c>
      <c r="AB115" s="0" t="n">
        <v>4036453929676050</v>
      </c>
    </row>
    <row r="116" customFormat="false" ht="13.8" hidden="false" customHeight="false" outlineLevel="0" collapsed="false">
      <c r="A116" s="6" t="n">
        <v>115</v>
      </c>
      <c r="B116" s="0" t="s">
        <v>161</v>
      </c>
      <c r="C116" s="0" t="s">
        <v>155</v>
      </c>
      <c r="D116" s="0" t="s">
        <v>155</v>
      </c>
      <c r="E116" s="0" t="n">
        <v>2</v>
      </c>
      <c r="F116" s="0" t="s">
        <v>75</v>
      </c>
      <c r="G116" s="0" t="n">
        <v>407380277804.112</v>
      </c>
      <c r="H116" s="0" t="n">
        <v>11.61</v>
      </c>
      <c r="I116" s="0" t="n">
        <v>3</v>
      </c>
      <c r="J116" s="0" t="n">
        <v>1000000</v>
      </c>
      <c r="K116" s="0" t="n">
        <v>74.1310241300918</v>
      </c>
      <c r="L116" s="0" t="n">
        <v>2238721138568340</v>
      </c>
      <c r="N116" s="0" t="n">
        <v>5</v>
      </c>
      <c r="W116" s="0" t="n">
        <v>10000000</v>
      </c>
      <c r="X116" s="0" t="n">
        <v>46.7735141287198</v>
      </c>
      <c r="Y116" s="0" t="n">
        <v>1000</v>
      </c>
      <c r="Z116" s="0" t="n">
        <v>407.380277804112</v>
      </c>
      <c r="AA116" s="0" t="n">
        <v>1</v>
      </c>
      <c r="AB116" s="0" t="n">
        <v>2238721138568340</v>
      </c>
    </row>
    <row r="117" customFormat="false" ht="13.8" hidden="false" customHeight="false" outlineLevel="0" collapsed="false">
      <c r="A117" s="6" t="n">
        <v>116</v>
      </c>
      <c r="B117" s="0" t="s">
        <v>162</v>
      </c>
      <c r="C117" s="0" t="s">
        <v>155</v>
      </c>
      <c r="D117" s="0" t="s">
        <v>155</v>
      </c>
      <c r="E117" s="0" t="n">
        <v>2</v>
      </c>
      <c r="F117" s="0" t="s">
        <v>75</v>
      </c>
      <c r="G117" s="0" t="n">
        <v>285101826750.391</v>
      </c>
      <c r="H117" s="0" t="n">
        <v>11.455</v>
      </c>
      <c r="I117" s="0" t="n">
        <v>3</v>
      </c>
      <c r="J117" s="0" t="n">
        <v>1000000</v>
      </c>
      <c r="K117" s="0" t="n">
        <v>65.7960769729341</v>
      </c>
      <c r="L117" s="0" t="n">
        <v>1233104833228910</v>
      </c>
      <c r="N117" s="0" t="n">
        <v>5</v>
      </c>
      <c r="W117" s="0" t="n">
        <v>10000000</v>
      </c>
      <c r="X117" s="0" t="n">
        <v>41.5145180040569</v>
      </c>
      <c r="Y117" s="0" t="n">
        <v>1000</v>
      </c>
      <c r="Z117" s="0" t="n">
        <v>285.101826750391</v>
      </c>
      <c r="AA117" s="0" t="n">
        <v>1</v>
      </c>
      <c r="AB117" s="0" t="n">
        <v>1233104833228910</v>
      </c>
    </row>
    <row r="118" customFormat="false" ht="13.8" hidden="false" customHeight="false" outlineLevel="0" collapsed="false">
      <c r="A118" s="6" t="n">
        <v>117</v>
      </c>
      <c r="B118" s="0" t="s">
        <v>163</v>
      </c>
      <c r="C118" s="0" t="s">
        <v>155</v>
      </c>
      <c r="D118" s="0" t="s">
        <v>155</v>
      </c>
      <c r="E118" s="0" t="n">
        <v>2</v>
      </c>
      <c r="F118" s="0" t="s">
        <v>75</v>
      </c>
      <c r="G118" s="0" t="n">
        <v>199067333898.718</v>
      </c>
      <c r="H118" s="0" t="n">
        <v>11.299</v>
      </c>
      <c r="I118" s="0" t="n">
        <v>3</v>
      </c>
      <c r="J118" s="0" t="n">
        <v>1000000</v>
      </c>
      <c r="K118" s="0" t="n">
        <v>58.3982724618931</v>
      </c>
      <c r="L118" s="0" t="n">
        <v>679203632617186</v>
      </c>
      <c r="N118" s="0" t="n">
        <v>5</v>
      </c>
      <c r="W118" s="0" t="n">
        <v>10000000</v>
      </c>
      <c r="X118" s="0" t="n">
        <v>36.8468189147868</v>
      </c>
      <c r="Y118" s="0" t="n">
        <v>1000</v>
      </c>
      <c r="Z118" s="0" t="n">
        <v>199.067333898718</v>
      </c>
      <c r="AA118" s="0" t="n">
        <v>1</v>
      </c>
      <c r="AB118" s="0" t="n">
        <v>679203632617186</v>
      </c>
    </row>
    <row r="119" customFormat="false" ht="13.8" hidden="false" customHeight="false" outlineLevel="0" collapsed="false">
      <c r="A119" s="6" t="n">
        <v>118</v>
      </c>
      <c r="B119" s="0" t="s">
        <v>164</v>
      </c>
      <c r="C119" s="0" t="s">
        <v>155</v>
      </c>
      <c r="D119" s="0" t="s">
        <v>155</v>
      </c>
      <c r="E119" s="0" t="n">
        <v>2</v>
      </c>
      <c r="F119" s="0" t="s">
        <v>75</v>
      </c>
      <c r="G119" s="0" t="n">
        <v>139958732257.262</v>
      </c>
      <c r="H119" s="0" t="n">
        <v>11.146</v>
      </c>
      <c r="I119" s="0" t="n">
        <v>3</v>
      </c>
      <c r="J119" s="0" t="n">
        <v>1000000</v>
      </c>
      <c r="K119" s="0" t="n">
        <v>51.9039010197083</v>
      </c>
      <c r="L119" s="0" t="n">
        <v>376703798983909</v>
      </c>
      <c r="N119" s="0" t="n">
        <v>5</v>
      </c>
      <c r="W119" s="0" t="n">
        <v>10000000</v>
      </c>
      <c r="X119" s="0" t="n">
        <v>32.7491475555579</v>
      </c>
      <c r="Y119" s="0" t="n">
        <v>1000</v>
      </c>
      <c r="Z119" s="0" t="n">
        <v>139.958732257262</v>
      </c>
      <c r="AA119" s="0" t="n">
        <v>1</v>
      </c>
      <c r="AB119" s="0" t="n">
        <v>376703798983909</v>
      </c>
    </row>
    <row r="120" customFormat="false" ht="13.8" hidden="false" customHeight="false" outlineLevel="0" collapsed="false">
      <c r="A120" s="6" t="n">
        <v>119</v>
      </c>
      <c r="B120" s="0" t="s">
        <v>165</v>
      </c>
      <c r="C120" s="0" t="s">
        <v>155</v>
      </c>
      <c r="D120" s="0" t="s">
        <v>155</v>
      </c>
      <c r="E120" s="0" t="n">
        <v>2</v>
      </c>
      <c r="F120" s="0" t="s">
        <v>75</v>
      </c>
      <c r="G120" s="0" t="n">
        <v>99540541735.1526</v>
      </c>
      <c r="H120" s="0" t="n">
        <v>10.998</v>
      </c>
      <c r="I120" s="0" t="n">
        <v>3</v>
      </c>
      <c r="J120" s="0" t="n">
        <v>1000000</v>
      </c>
      <c r="K120" s="0" t="n">
        <v>46.3446919736288</v>
      </c>
      <c r="L120" s="0" t="n">
        <v>213796208950223</v>
      </c>
      <c r="N120" s="0" t="n">
        <v>5</v>
      </c>
      <c r="W120" s="0" t="n">
        <v>10000000</v>
      </c>
      <c r="X120" s="0" t="n">
        <v>29.2415237784334</v>
      </c>
      <c r="Y120" s="0" t="n">
        <v>1000</v>
      </c>
      <c r="Z120" s="0" t="n">
        <v>99.5405417351526</v>
      </c>
      <c r="AA120" s="0" t="n">
        <v>1</v>
      </c>
      <c r="AB120" s="0" t="n">
        <v>213796208950223</v>
      </c>
    </row>
    <row r="121" customFormat="false" ht="13.8" hidden="false" customHeight="false" outlineLevel="0" collapsed="false">
      <c r="A121" s="6" t="n">
        <v>120</v>
      </c>
      <c r="B121" s="0" t="s">
        <v>166</v>
      </c>
      <c r="C121" s="0" t="s">
        <v>155</v>
      </c>
      <c r="D121" s="0" t="s">
        <v>155</v>
      </c>
      <c r="E121" s="0" t="n">
        <v>2</v>
      </c>
      <c r="F121" s="0" t="s">
        <v>75</v>
      </c>
      <c r="G121" s="0" t="n">
        <v>72610595743.5156</v>
      </c>
      <c r="H121" s="0" t="n">
        <v>10.861</v>
      </c>
      <c r="I121" s="0" t="n">
        <v>3</v>
      </c>
      <c r="J121" s="0" t="n">
        <v>1000000</v>
      </c>
      <c r="K121" s="0" t="n">
        <v>41.7061403126723</v>
      </c>
      <c r="L121" s="0" t="n">
        <v>126182753459067</v>
      </c>
      <c r="N121" s="0" t="n">
        <v>5</v>
      </c>
      <c r="W121" s="0" t="n">
        <v>10000000</v>
      </c>
      <c r="X121" s="0" t="n">
        <v>26.314795540202</v>
      </c>
      <c r="Y121" s="0" t="n">
        <v>1000</v>
      </c>
      <c r="Z121" s="0" t="n">
        <v>72.6105957435156</v>
      </c>
      <c r="AA121" s="0" t="n">
        <v>1</v>
      </c>
      <c r="AB121" s="0" t="n">
        <v>126182753459067</v>
      </c>
    </row>
    <row r="122" customFormat="false" ht="13.8" hidden="false" customHeight="false" outlineLevel="0" collapsed="false">
      <c r="A122" s="6" t="n">
        <v>121</v>
      </c>
      <c r="B122" s="0" t="s">
        <v>167</v>
      </c>
      <c r="C122" s="0" t="s">
        <v>155</v>
      </c>
      <c r="D122" s="0" t="s">
        <v>155</v>
      </c>
      <c r="E122" s="0" t="n">
        <v>2</v>
      </c>
      <c r="F122" s="0" t="s">
        <v>75</v>
      </c>
      <c r="G122" s="0" t="n">
        <v>50933087105.7196</v>
      </c>
      <c r="H122" s="0" t="n">
        <v>10.707</v>
      </c>
      <c r="I122" s="0" t="n">
        <v>3</v>
      </c>
      <c r="J122" s="0" t="n">
        <v>1000000</v>
      </c>
      <c r="K122" s="0" t="n">
        <v>37.0680721782576</v>
      </c>
      <c r="L122" s="0" t="n">
        <v>69984199600227.5</v>
      </c>
      <c r="N122" s="0" t="n">
        <v>5</v>
      </c>
      <c r="W122" s="0" t="n">
        <v>10000000</v>
      </c>
      <c r="X122" s="0" t="n">
        <v>23.3883723865936</v>
      </c>
      <c r="Y122" s="0" t="n">
        <v>1000</v>
      </c>
      <c r="Z122" s="0" t="n">
        <v>50.9330871057196</v>
      </c>
      <c r="AA122" s="0" t="n">
        <v>1</v>
      </c>
      <c r="AB122" s="0" t="n">
        <v>69984199600227.5</v>
      </c>
    </row>
    <row r="123" customFormat="false" ht="13.8" hidden="false" customHeight="false" outlineLevel="0" collapsed="false">
      <c r="A123" s="6" t="n">
        <v>122</v>
      </c>
      <c r="B123" s="0" t="s">
        <v>168</v>
      </c>
      <c r="C123" s="0" t="s">
        <v>155</v>
      </c>
      <c r="D123" s="0" t="s">
        <v>155</v>
      </c>
      <c r="E123" s="0" t="n">
        <v>2</v>
      </c>
      <c r="F123" s="0" t="s">
        <v>75</v>
      </c>
      <c r="G123" s="0" t="n">
        <v>37153522909.7173</v>
      </c>
      <c r="H123" s="0" t="n">
        <v>10.57</v>
      </c>
      <c r="I123" s="0" t="n">
        <v>3</v>
      </c>
      <c r="J123" s="0" t="n">
        <v>1000000</v>
      </c>
      <c r="K123" s="0" t="n">
        <v>33.3733651305149</v>
      </c>
      <c r="L123" s="0" t="n">
        <v>41399967481973.1</v>
      </c>
      <c r="N123" s="0" t="n">
        <v>5</v>
      </c>
      <c r="W123" s="0" t="n">
        <v>10000000</v>
      </c>
      <c r="X123" s="0" t="n">
        <v>21.0571698391175</v>
      </c>
      <c r="Y123" s="0" t="n">
        <v>1000</v>
      </c>
      <c r="Z123" s="0" t="n">
        <v>37.1535229097173</v>
      </c>
      <c r="AA123" s="0" t="n">
        <v>1</v>
      </c>
      <c r="AB123" s="0" t="n">
        <v>41399967481973.1</v>
      </c>
    </row>
    <row r="124" customFormat="false" ht="13.8" hidden="false" customHeight="false" outlineLevel="0" collapsed="false">
      <c r="A124" s="6" t="n">
        <v>123</v>
      </c>
      <c r="B124" s="0" t="s">
        <v>169</v>
      </c>
      <c r="C124" s="0" t="s">
        <v>155</v>
      </c>
      <c r="D124" s="0" t="s">
        <v>155</v>
      </c>
      <c r="E124" s="0" t="n">
        <v>2</v>
      </c>
      <c r="F124" s="0" t="s">
        <v>75</v>
      </c>
      <c r="G124" s="0" t="n">
        <v>580764417521.311</v>
      </c>
      <c r="H124" s="0" t="n">
        <v>11.764</v>
      </c>
      <c r="I124" s="0" t="n">
        <v>3</v>
      </c>
      <c r="J124" s="0" t="n">
        <v>1000000</v>
      </c>
      <c r="K124" s="0" t="n">
        <v>83.4065197408664</v>
      </c>
      <c r="L124" s="0" t="n">
        <v>4036453929676050</v>
      </c>
      <c r="N124" s="0" t="n">
        <v>5</v>
      </c>
      <c r="W124" s="0" t="n">
        <v>10000000</v>
      </c>
      <c r="X124" s="0" t="n">
        <v>52.6259562080318</v>
      </c>
      <c r="Y124" s="0" t="n">
        <v>1000</v>
      </c>
      <c r="Z124" s="0" t="n">
        <v>580.764417521311</v>
      </c>
      <c r="AA124" s="0" t="n">
        <v>1</v>
      </c>
      <c r="AB124" s="0" t="n">
        <v>4036453929676050</v>
      </c>
    </row>
    <row r="125" customFormat="false" ht="13.8" hidden="false" customHeight="false" outlineLevel="0" collapsed="false">
      <c r="A125" s="6" t="n">
        <v>124</v>
      </c>
      <c r="B125" s="0" t="s">
        <v>170</v>
      </c>
      <c r="C125" s="0" t="s">
        <v>146</v>
      </c>
      <c r="D125" s="0" t="s">
        <v>146</v>
      </c>
      <c r="E125" s="0" t="n">
        <v>3</v>
      </c>
      <c r="F125" s="0" t="s">
        <v>171</v>
      </c>
      <c r="G125" s="0" t="n">
        <v>3505000000000.02</v>
      </c>
      <c r="H125" s="0" t="n">
        <v>12.5446880223027</v>
      </c>
      <c r="I125" s="0" t="n">
        <v>3.68</v>
      </c>
      <c r="J125" s="0" t="n">
        <v>5010104111.36904</v>
      </c>
      <c r="K125" s="0" t="n">
        <v>5.93</v>
      </c>
      <c r="L125" s="0" t="n">
        <v>514999999999999</v>
      </c>
      <c r="N125" s="0" t="n">
        <v>0</v>
      </c>
      <c r="O125" s="0" t="n">
        <v>70231794008.0061</v>
      </c>
      <c r="P125" s="0" t="n">
        <v>5.93</v>
      </c>
      <c r="Q125" s="0" t="n">
        <v>514999999999999</v>
      </c>
      <c r="R125" s="0" t="n">
        <v>5</v>
      </c>
      <c r="W125" s="0" t="s">
        <v>92</v>
      </c>
      <c r="X125" s="0" t="n">
        <v>0</v>
      </c>
      <c r="Y125" s="0" t="n">
        <v>1000</v>
      </c>
      <c r="Z125" s="0" t="n">
        <v>31.9659799194247</v>
      </c>
      <c r="AA125" s="0" t="n">
        <v>1</v>
      </c>
      <c r="AB125" s="0" t="n">
        <v>514999999999999</v>
      </c>
    </row>
    <row r="126" customFormat="false" ht="13.8" hidden="false" customHeight="false" outlineLevel="0" collapsed="false">
      <c r="A126" s="6" t="n">
        <v>125</v>
      </c>
      <c r="B126" s="0" t="s">
        <v>172</v>
      </c>
      <c r="Y126" s="0" t="n">
        <v>1000</v>
      </c>
      <c r="AA126" s="0" t="n">
        <v>1</v>
      </c>
    </row>
    <row r="127" customFormat="false" ht="13.8" hidden="false" customHeight="false" outlineLevel="0" collapsed="false">
      <c r="A127" s="6" t="n">
        <v>126</v>
      </c>
      <c r="B127" s="0" t="s">
        <v>173</v>
      </c>
      <c r="Y127" s="0" t="n">
        <v>1000</v>
      </c>
      <c r="AA127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14453125" defaultRowHeight="15" zeroHeight="false" outlineLevelRow="0" outlineLevelCol="0"/>
  <sheetData>
    <row r="1" customFormat="false" ht="13.5" hidden="false" customHeight="true" outlineLevel="0" collapsed="false">
      <c r="A1" s="7" t="s">
        <v>124</v>
      </c>
      <c r="B1" s="8" t="s">
        <v>174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customFormat="false" ht="15" hidden="false" customHeight="false" outlineLevel="0" collapsed="false">
      <c r="A2" s="7" t="s">
        <v>127</v>
      </c>
      <c r="B2" s="9" t="s">
        <v>175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customFormat="false" ht="15" hidden="false" customHeight="false" outlineLevel="0" collapsed="false">
      <c r="A3" s="7" t="s">
        <v>155</v>
      </c>
      <c r="B3" s="9" t="s">
        <v>176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customFormat="false" ht="15" hidden="false" customHeight="false" outlineLevel="0" collapsed="false">
      <c r="A4" s="7" t="s">
        <v>11</v>
      </c>
      <c r="B4" s="9" t="s">
        <v>177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customFormat="false" ht="15" hidden="false" customHeight="false" outlineLevel="0" collapsed="false">
      <c r="A5" s="7" t="s">
        <v>108</v>
      </c>
      <c r="B5" s="9" t="s">
        <v>178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customFormat="false" ht="13.5" hidden="false" customHeight="true" outlineLevel="0" collapsed="false">
      <c r="A6" s="7" t="s">
        <v>137</v>
      </c>
      <c r="B6" s="8" t="s">
        <v>179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customFormat="false" ht="13.5" hidden="false" customHeight="true" outlineLevel="0" collapsed="false">
      <c r="A7" s="7" t="s">
        <v>140</v>
      </c>
      <c r="B7" s="8" t="s">
        <v>180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customFormat="false" ht="23.25" hidden="false" customHeight="true" outlineLevel="0" collapsed="false">
      <c r="A8" s="7" t="s">
        <v>142</v>
      </c>
      <c r="B8" s="8" t="s">
        <v>181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customFormat="false" ht="15" hidden="false" customHeight="false" outlineLevel="0" collapsed="false">
      <c r="A9" s="7" t="s">
        <v>26</v>
      </c>
      <c r="B9" s="9" t="s">
        <v>182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customFormat="false" ht="13.5" hidden="false" customHeight="true" outlineLevel="0" collapsed="false">
      <c r="A10" s="10" t="s">
        <v>146</v>
      </c>
      <c r="B10" s="8" t="s">
        <v>183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customFormat="false" ht="15" hidden="false" customHeight="false" outlineLevel="0" collapsed="false">
      <c r="A11" s="7" t="s">
        <v>27</v>
      </c>
      <c r="B11" s="9" t="s">
        <v>184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customFormat="false" ht="15" hidden="false" customHeight="false" outlineLevel="0" collapsed="false">
      <c r="A12" s="7" t="s">
        <v>28</v>
      </c>
      <c r="B12" s="9" t="s">
        <v>185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</sheetData>
  <mergeCells count="12">
    <mergeCell ref="B1:R1"/>
    <mergeCell ref="B2:R2"/>
    <mergeCell ref="B3:R3"/>
    <mergeCell ref="B4:R4"/>
    <mergeCell ref="B5:R5"/>
    <mergeCell ref="B6:R6"/>
    <mergeCell ref="B7:R7"/>
    <mergeCell ref="B8:R8"/>
    <mergeCell ref="B9:R9"/>
    <mergeCell ref="B10:R10"/>
    <mergeCell ref="B11:R11"/>
    <mergeCell ref="B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2018-06-28T07:36:03Z</dcterms:created>
  <dc:creator/>
  <dc:description/>
  <dc:language>en-US</dc:language>
  <cp:lastModifiedBy/>
  <dcterms:modified xsi:type="dcterms:W3CDTF">2024-01-29T18:36:22Z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